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430" windowWidth="7110" windowHeight="6750" activeTab="0"/>
  </bookViews>
  <sheets>
    <sheet name="cover" sheetId="1" r:id="rId1"/>
    <sheet name="MS" sheetId="2" r:id="rId2"/>
    <sheet name="MAC" sheetId="3" r:id="rId3"/>
    <sheet name="RM" sheetId="4" r:id="rId4"/>
    <sheet name="A&amp;L of CB" sheetId="5" r:id="rId5"/>
    <sheet name="Deposit" sheetId="6" r:id="rId6"/>
    <sheet name="Sec.Loan" sheetId="7" r:id="rId7"/>
    <sheet name="Secu Loan" sheetId="8" r:id="rId8"/>
    <sheet name="Loan to Govt Int" sheetId="9" r:id="rId9"/>
    <sheet name="Outright sale-purchase" sheetId="10" r:id="rId10"/>
    <sheet name="Reverse-repo" sheetId="11" r:id="rId11"/>
    <sheet name="Forex. Nrs" sheetId="12" r:id="rId12"/>
    <sheet name="Forex $" sheetId="13" r:id="rId13"/>
    <sheet name="IC Purchase" sheetId="14" r:id="rId14"/>
    <sheet name="Slf interbank" sheetId="15" r:id="rId15"/>
    <sheet name="Int" sheetId="16" r:id="rId16"/>
    <sheet name="TB 91" sheetId="17" r:id="rId17"/>
    <sheet name="TB-364" sheetId="18" r:id="rId18"/>
    <sheet name="Interbank RAte" sheetId="19" r:id="rId19"/>
    <sheet name="Share Market Indicator" sheetId="20" r:id="rId20"/>
    <sheet name="Public Issue Approval" sheetId="21" r:id="rId21"/>
    <sheet name="Listed Com" sheetId="22" r:id="rId22"/>
    <sheet name="Share Mkt Activities" sheetId="23" r:id="rId23"/>
    <sheet name="CPI_New" sheetId="24" r:id="rId24"/>
    <sheet name="CPI YOY" sheetId="25" r:id="rId25"/>
    <sheet name="WPI" sheetId="26" r:id="rId26"/>
    <sheet name="WPI YOY" sheetId="27" r:id="rId27"/>
    <sheet name="NSWI" sheetId="28" r:id="rId28"/>
    <sheet name="GBO" sheetId="29" r:id="rId29"/>
    <sheet name="Revenue" sheetId="30" r:id="rId30"/>
    <sheet name="Fresh TB" sheetId="31" r:id="rId31"/>
    <sheet name="ODD" sheetId="32" r:id="rId32"/>
    <sheet name="Direction" sheetId="33" r:id="rId33"/>
    <sheet name="X-India" sheetId="34" r:id="rId34"/>
    <sheet name="X-Other" sheetId="35" r:id="rId35"/>
    <sheet name="M-India" sheetId="36" r:id="rId36"/>
    <sheet name="M-Other" sheetId="37" r:id="rId37"/>
    <sheet name="BOP" sheetId="38" r:id="rId38"/>
    <sheet name="M-I_$" sheetId="39" r:id="rId39"/>
    <sheet name="ReserveRs" sheetId="40" r:id="rId40"/>
    <sheet name="Reserves $" sheetId="41" r:id="rId41"/>
    <sheet name="Ex Rate" sheetId="42" r:id="rId42"/>
  </sheets>
  <externalReferences>
    <externalReference r:id="rId45"/>
    <externalReference r:id="rId46"/>
    <externalReference r:id="rId47"/>
  </externalReferences>
  <definedNames>
    <definedName name="_xlnm.Print_Area" localSheetId="20">'Public Issue Approval'!$A$1:$N$116</definedName>
  </definedNames>
  <calcPr fullCalcOnLoad="1"/>
</workbook>
</file>

<file path=xl/sharedStrings.xml><?xml version="1.0" encoding="utf-8"?>
<sst xmlns="http://schemas.openxmlformats.org/spreadsheetml/2006/main" count="4218" uniqueCount="1878">
  <si>
    <t>2.Gold,SDR,IMF Gold Tranche</t>
  </si>
  <si>
    <t>3.Gross Foreign Assets(1+2)</t>
  </si>
  <si>
    <t>4.Foreign Liabilities</t>
  </si>
  <si>
    <t>5.Net Foreign Assets(3-4)</t>
  </si>
  <si>
    <t>6.0-9.75</t>
  </si>
  <si>
    <t xml:space="preserve">   c. Other Deposits</t>
  </si>
  <si>
    <t>5.0-9.5</t>
  </si>
  <si>
    <t xml:space="preserve">   This fully collateralised lending facility takes place at the initiative of commercial banks.</t>
  </si>
  <si>
    <t>Table 20</t>
  </si>
  <si>
    <t xml:space="preserve">FY </t>
  </si>
  <si>
    <t>Mid-Month</t>
  </si>
  <si>
    <t>Month End*</t>
  </si>
  <si>
    <t>Monthly Average*</t>
  </si>
  <si>
    <t>Buying</t>
  </si>
  <si>
    <t>Selling</t>
  </si>
  <si>
    <t>Jun</t>
  </si>
  <si>
    <t>Jul</t>
  </si>
  <si>
    <t>Price of Oil and Gold in the International Market</t>
  </si>
  <si>
    <t>Mid-July</t>
  </si>
  <si>
    <t>Jul-Jul</t>
  </si>
  <si>
    <t>Oil ($/barrel)*</t>
  </si>
  <si>
    <t>*Crude Oil Brent</t>
  </si>
  <si>
    <t>Table 36</t>
  </si>
  <si>
    <t>Direction of Foreign Trade*</t>
  </si>
  <si>
    <t>Exchange Rate of US Dollar</t>
  </si>
  <si>
    <t>Particulars</t>
  </si>
  <si>
    <t>Table 19</t>
  </si>
  <si>
    <t>2007/08</t>
  </si>
  <si>
    <t xml:space="preserve">    10.2 PRGF</t>
  </si>
  <si>
    <t>3 Over 2</t>
  </si>
  <si>
    <t>NEPSE Index (Closing)*</t>
  </si>
  <si>
    <t>NEPSE Sensitive Index (Closing)**</t>
  </si>
  <si>
    <t xml:space="preserve">Number of Listed  Companies  </t>
  </si>
  <si>
    <t>Twelve Months Rolling Standard Deviation</t>
  </si>
  <si>
    <t>2 Over 1</t>
  </si>
  <si>
    <t>Banking Sub-Index</t>
  </si>
  <si>
    <t xml:space="preserve">Number of Listed Companies </t>
  </si>
  <si>
    <t xml:space="preserve">    Commercial Banks</t>
  </si>
  <si>
    <t xml:space="preserve">    Development Banks</t>
  </si>
  <si>
    <t xml:space="preserve">    Finance Companies</t>
  </si>
  <si>
    <t xml:space="preserve">    Insurance Companies</t>
  </si>
  <si>
    <t>7 over 4</t>
  </si>
  <si>
    <t>Insurance Companies</t>
  </si>
  <si>
    <t>Finance Companies</t>
  </si>
  <si>
    <t>Hydro Power</t>
  </si>
  <si>
    <t>NEPSE Overall Index*</t>
  </si>
  <si>
    <t>Share Unit</t>
  </si>
  <si>
    <t xml:space="preserve"> Share Amount </t>
  </si>
  <si>
    <t>5 over 2</t>
  </si>
  <si>
    <t>* Base: February 12, 1994</t>
  </si>
  <si>
    <t>2010/11</t>
  </si>
  <si>
    <t>** Base: July 16, 2006</t>
  </si>
  <si>
    <t>Index</t>
  </si>
  <si>
    <t>Resources</t>
  </si>
  <si>
    <t>2009                 sep</t>
  </si>
  <si>
    <t>2009             Oct</t>
  </si>
  <si>
    <t>2009             Nov</t>
  </si>
  <si>
    <t>LIBOR+0.25</t>
  </si>
  <si>
    <t>6.0-10</t>
  </si>
  <si>
    <t>2.0-7.25</t>
  </si>
  <si>
    <t>2.0-8.0</t>
  </si>
  <si>
    <t>2.0-12.0</t>
  </si>
  <si>
    <t>1.5-7.25</t>
  </si>
  <si>
    <t>1.75-7.25</t>
  </si>
  <si>
    <t>1.75-8.0</t>
  </si>
  <si>
    <t>1.5-6.5</t>
  </si>
  <si>
    <t>1.5-9.5</t>
  </si>
  <si>
    <t>1.75-9.5</t>
  </si>
  <si>
    <t>1.75-8.75</t>
  </si>
  <si>
    <t>1.75-9.75</t>
  </si>
  <si>
    <t>2.75-10.0</t>
  </si>
  <si>
    <t>2.50-9.0</t>
  </si>
  <si>
    <t>2.5-10.0</t>
  </si>
  <si>
    <t>2.5-11.0</t>
  </si>
  <si>
    <t>3.5-11.5</t>
  </si>
  <si>
    <t>4.75-11.5</t>
  </si>
  <si>
    <t>2.75-9.50</t>
  </si>
  <si>
    <t>2.75-10.5</t>
  </si>
  <si>
    <t>* As per Nepalese Calendar</t>
  </si>
  <si>
    <t>2.75-11.5</t>
  </si>
  <si>
    <t>1.  Deposit Rates@</t>
  </si>
  <si>
    <t>2  Lending Rates@</t>
  </si>
  <si>
    <t xml:space="preserve">@ Deposit and lending rates of Feb, Mar, Apr, May and Jun of 2011 are carried over from January 2011. </t>
  </si>
  <si>
    <t>2.75-13.0</t>
  </si>
  <si>
    <t>4.0-13.0</t>
  </si>
  <si>
    <t>5.0-13.0</t>
  </si>
  <si>
    <t>6.5-12.5</t>
  </si>
  <si>
    <t>4.0-18.0</t>
  </si>
  <si>
    <t>6.5-13.50</t>
  </si>
  <si>
    <t>6.5-18.0</t>
  </si>
  <si>
    <t>7.0-18.0</t>
  </si>
  <si>
    <t xml:space="preserve"># The SLF rate is determined at the penal rate added to the weighted average discount rate of  91-day Treasury Bills of the preceding week </t>
  </si>
  <si>
    <t>or the Bank Rate whichever is higher.</t>
  </si>
  <si>
    <t>Amount Change</t>
  </si>
  <si>
    <t xml:space="preserve">   ii. Commercial Banks</t>
  </si>
  <si>
    <t>** Refers to past London historical fix.</t>
  </si>
  <si>
    <t>Gold ($/ounce)**</t>
  </si>
  <si>
    <t>5. Assets =  Liabilities</t>
  </si>
  <si>
    <t>Stock Market Indicators</t>
  </si>
  <si>
    <t>Market Capitalization of Listed Companies (Rs in million)</t>
  </si>
  <si>
    <t>Rs  in              million</t>
  </si>
  <si>
    <t>Rs               in million</t>
  </si>
  <si>
    <t>Mid-Months</t>
  </si>
  <si>
    <t xml:space="preserve">   Others (Freeze Account)</t>
  </si>
  <si>
    <t>Share Market Activities and Turnover Details</t>
  </si>
  <si>
    <t>Outstanding Domestic Debt of the GON</t>
  </si>
  <si>
    <t xml:space="preserve">          a.  Government</t>
  </si>
  <si>
    <t xml:space="preserve">          b.  Non Government</t>
  </si>
  <si>
    <t xml:space="preserve">   7.4  Claims on Private Sector</t>
  </si>
  <si>
    <t>** Base; July 16, 2006</t>
  </si>
  <si>
    <t>8. Other Assets</t>
  </si>
  <si>
    <t>Factors Affecting Reserve Money</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</si>
  <si>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</si>
  <si>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</si>
  <si>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</si>
  <si>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</si>
  <si>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</si>
  <si>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</si>
  <si>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</si>
  <si>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</si>
  <si>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</si>
  <si>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</si>
  <si>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</si>
  <si>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</si>
  <si>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2.2 Other Items, Net</t>
  </si>
  <si>
    <t xml:space="preserve">   c. Claims on Non-Gov Fin.Ent</t>
  </si>
  <si>
    <t xml:space="preserve">   b.  Deposits of Com. Banks</t>
  </si>
  <si>
    <t>Table 21</t>
  </si>
  <si>
    <t>Table 22</t>
  </si>
  <si>
    <t>Table 23</t>
  </si>
  <si>
    <t>Table 24</t>
  </si>
  <si>
    <t>Table 26</t>
  </si>
  <si>
    <t xml:space="preserve">3. Reserve Money </t>
  </si>
  <si>
    <t>Composition</t>
  </si>
  <si>
    <t xml:space="preserve">   Value Added Tax</t>
  </si>
  <si>
    <t xml:space="preserve">   Customs</t>
  </si>
  <si>
    <t xml:space="preserve">   Income Tax</t>
  </si>
  <si>
    <t xml:space="preserve">   Excise</t>
  </si>
  <si>
    <t xml:space="preserve">   Registration Fee</t>
  </si>
  <si>
    <t xml:space="preserve">   Vechile Tax</t>
  </si>
  <si>
    <t xml:space="preserve">   Non-Tax Revenue</t>
  </si>
  <si>
    <t>Total  Revenue</t>
  </si>
  <si>
    <t>Table 25</t>
  </si>
  <si>
    <t>-</t>
  </si>
  <si>
    <t>Name of Corporation</t>
  </si>
  <si>
    <t xml:space="preserve">     1. Industrial</t>
  </si>
  <si>
    <t xml:space="preserve">         1.1 Agricultural Lime Industries Ltd.</t>
  </si>
  <si>
    <t xml:space="preserve">         1.2 Birjung Sugar Mills Ltd.</t>
  </si>
  <si>
    <t xml:space="preserve">         1.3 Dairy Development Corporation</t>
  </si>
  <si>
    <t xml:space="preserve">         1.4 Herbs Production and Processing Center Ltd.</t>
  </si>
  <si>
    <t xml:space="preserve">         1.5 Hetauda Cement Industries Ltd.</t>
  </si>
  <si>
    <t xml:space="preserve">         1.7 Limbini Sugar Mills Ltd.</t>
  </si>
  <si>
    <t xml:space="preserve">         1.8 Nepal Rosin and Terpentine Ltd.</t>
  </si>
  <si>
    <t xml:space="preserve">         1.9 Royal Drugs LTd.</t>
  </si>
  <si>
    <t xml:space="preserve">         1.10 Udaypur Cement Industries Ltd.</t>
  </si>
  <si>
    <t xml:space="preserve">         1.11 Nepal Orient and Magnesite Pvt. LTd.</t>
  </si>
  <si>
    <t xml:space="preserve">         1.12 Himal Cement Company</t>
  </si>
  <si>
    <t xml:space="preserve">         1.13 Hetauda Textile Industries Ltd.</t>
  </si>
  <si>
    <t xml:space="preserve">         1.14 Bhaktapur Brick Factory</t>
  </si>
  <si>
    <t xml:space="preserve">         1.15 Others</t>
  </si>
  <si>
    <t xml:space="preserve">     3.3 Drinking Materials (Bear, Alcohol, Soda etc)</t>
  </si>
  <si>
    <t>Ocotber</t>
  </si>
  <si>
    <t xml:space="preserve">     2 Trading</t>
  </si>
  <si>
    <t xml:space="preserve">         2.1 Agriculture Input Corporation</t>
  </si>
  <si>
    <t>-0.1  </t>
  </si>
  <si>
    <t>192.1  </t>
  </si>
  <si>
    <t>187.9  </t>
  </si>
  <si>
    <t>133.9  </t>
  </si>
  <si>
    <t>15.3  </t>
  </si>
  <si>
    <t>125.7  </t>
  </si>
  <si>
    <t>119.1  </t>
  </si>
  <si>
    <t>0.1  </t>
  </si>
  <si>
    <t>-2.0  </t>
  </si>
  <si>
    <t>148.1  </t>
  </si>
  <si>
    <t>124.4  </t>
  </si>
  <si>
    <t>121.6  </t>
  </si>
  <si>
    <t>11.8  </t>
  </si>
  <si>
    <t>188.4  </t>
  </si>
  <si>
    <t>147.5  </t>
  </si>
  <si>
    <t>(Based on the Eleven Months' Data of  the FY 2010/11)</t>
  </si>
  <si>
    <t xml:space="preserve">Changes in the Eleven months of </t>
  </si>
  <si>
    <t xml:space="preserve"> 1/ Adjusting the exchange valuation loss of  Rs. 9887.8 million</t>
  </si>
  <si>
    <t xml:space="preserve"> 2/ Adjusting the exchange valuation gain of Rs.1987.6 million</t>
  </si>
  <si>
    <t xml:space="preserve"> Changes in the Eleven Months of </t>
  </si>
  <si>
    <t xml:space="preserve"> 2/ Adjusting the exchange valuation gain of Rs. 1929.0 million</t>
  </si>
  <si>
    <t xml:space="preserve"> 1/ Adjusting the exchange valuation loss of Rs. 9991.5 million</t>
  </si>
  <si>
    <t xml:space="preserve"> 2/ Adjusting the exchange valuation gain of Rs. 1929.0 million </t>
  </si>
  <si>
    <t xml:space="preserve"> 1/ Adjusting the exchange valuation gain of  Rs. 103.7 million</t>
  </si>
  <si>
    <t xml:space="preserve"> 2/ Adjusting the exchange valuation gain of Rs. 58.7 million</t>
  </si>
  <si>
    <t>June  (e)</t>
  </si>
  <si>
    <t xml:space="preserve">         2.2 Cottage Indutries Development Corporation</t>
  </si>
  <si>
    <t xml:space="preserve">         2.3 National Trading Ltd.</t>
  </si>
  <si>
    <t xml:space="preserve">         2.4 Nepal Food Corporation</t>
  </si>
  <si>
    <t xml:space="preserve">         2.5 Nepal Oil Corporation</t>
  </si>
  <si>
    <t xml:space="preserve">         2.7 Others</t>
  </si>
  <si>
    <t xml:space="preserve">     3 Financial</t>
  </si>
  <si>
    <t xml:space="preserve">         3.1 Agriculture Development Bank</t>
  </si>
  <si>
    <t xml:space="preserve">         3.2 Nepal Industrial Development Corporation</t>
  </si>
  <si>
    <t>2009/10</t>
  </si>
  <si>
    <t xml:space="preserve">         3.3 Rastria Banijya Bank</t>
  </si>
  <si>
    <t xml:space="preserve">         3.4 Credit Insurance and Loan Guarantee Corp. Pvt. Ltd.</t>
  </si>
  <si>
    <t xml:space="preserve">         3.5 Nepal Housing Development Finance Company</t>
  </si>
  <si>
    <t xml:space="preserve">         3.6 Nepal Stock Exchange</t>
  </si>
  <si>
    <t xml:space="preserve">         3.7 Citizen Investment Fund</t>
  </si>
  <si>
    <t xml:space="preserve">         3.8 National Insurance Corporation</t>
  </si>
  <si>
    <t xml:space="preserve">         3.9 Others</t>
  </si>
  <si>
    <t xml:space="preserve">     4 Service Oriented</t>
  </si>
  <si>
    <t xml:space="preserve">         4.1 Insutrial Area Management Ltd.</t>
  </si>
  <si>
    <t xml:space="preserve">         4.2 National Construction Company Nepal Ltd.</t>
  </si>
  <si>
    <t xml:space="preserve">         4.3 Nepal Traportaion and Warehouse Management Co. Ltd.</t>
  </si>
  <si>
    <t xml:space="preserve">         4.4 Nepal Engineering Consultancy Service Center Ltd.</t>
  </si>
  <si>
    <t xml:space="preserve">         4.5 Nepal Airlines Corporation</t>
  </si>
  <si>
    <t xml:space="preserve">         4.6 National Productivity and Economic Development Center Ltd.</t>
  </si>
  <si>
    <t xml:space="preserve">         4.7 Nepal Transportation Corporation</t>
  </si>
  <si>
    <t>2067-9-11</t>
  </si>
  <si>
    <t>2067-9-16</t>
  </si>
  <si>
    <t>2067-10-24</t>
  </si>
  <si>
    <t>2067-10-27</t>
  </si>
  <si>
    <t>2067-11-11</t>
  </si>
  <si>
    <t>2067-11-12</t>
  </si>
  <si>
    <t>2067-11-20</t>
  </si>
  <si>
    <t>2067-11-25</t>
  </si>
  <si>
    <t>2067-12-01</t>
  </si>
  <si>
    <t>2067-12-15</t>
  </si>
  <si>
    <t>2068-01-04</t>
  </si>
  <si>
    <t>2068-01-07</t>
  </si>
  <si>
    <t>2068-01-14</t>
  </si>
  <si>
    <t>2067-09-13</t>
  </si>
  <si>
    <t>2067-09-18</t>
  </si>
  <si>
    <t>2067-12-18</t>
  </si>
  <si>
    <t>2068--01-12</t>
  </si>
  <si>
    <t>2068-01-29</t>
  </si>
  <si>
    <t xml:space="preserve">         4.8 Others</t>
  </si>
  <si>
    <t xml:space="preserve">     5 Other Government Corporations</t>
  </si>
  <si>
    <t>Eleven Months</t>
  </si>
  <si>
    <t xml:space="preserve">         5.1 Cultural Corporation</t>
  </si>
  <si>
    <t xml:space="preserve">         5.2 Gorakhapatra Corporation</t>
  </si>
  <si>
    <t xml:space="preserve">         5.4 Nepal Television</t>
  </si>
  <si>
    <t xml:space="preserve">         5.5 Rural Housing Company Ltd.</t>
  </si>
  <si>
    <t>@ Interest from Government Treasury transaction.</t>
  </si>
  <si>
    <t xml:space="preserve">         5.6 Nepal Water Supply Corporation</t>
  </si>
  <si>
    <t xml:space="preserve">         5.7 Nepal Electricity Authority</t>
  </si>
  <si>
    <t xml:space="preserve">         5.8 Nepal Telecommunication Corporation</t>
  </si>
  <si>
    <t>Percent Change</t>
  </si>
  <si>
    <t>Services: credit</t>
  </si>
  <si>
    <t>Services: debit</t>
  </si>
  <si>
    <t>O/W Education</t>
  </si>
  <si>
    <t>Government services:debit</t>
  </si>
  <si>
    <t>Income: credit</t>
  </si>
  <si>
    <t>Income: debit</t>
  </si>
  <si>
    <t>Balance on Goods,Services and Income</t>
  </si>
  <si>
    <t>Current transfers: credit</t>
  </si>
  <si>
    <t>Workers' remittances</t>
  </si>
  <si>
    <t>Current transfers: debit</t>
  </si>
  <si>
    <t>Other investment: assets</t>
  </si>
  <si>
    <t>Trade credits</t>
  </si>
  <si>
    <t>Other investment: liabilities</t>
  </si>
  <si>
    <t>Other sectors</t>
  </si>
  <si>
    <t>Currency and deposits</t>
  </si>
  <si>
    <t>Deposit money banks</t>
  </si>
  <si>
    <t>Other liabilities</t>
  </si>
  <si>
    <t>Reserve assets</t>
  </si>
  <si>
    <t>Changes in reserve net ( - increase )</t>
  </si>
  <si>
    <t>2.Share in  total export</t>
  </si>
  <si>
    <t>3.Share in  total import</t>
  </si>
  <si>
    <t>4.Share in trade balance</t>
  </si>
  <si>
    <t xml:space="preserve">5.Share in  total trade </t>
  </si>
  <si>
    <t>6. Share of  export and import in total trade</t>
  </si>
  <si>
    <t>A. Major Commodities</t>
  </si>
  <si>
    <t>Batica Hair Oil</t>
  </si>
  <si>
    <t>* includes P.P. fabric</t>
  </si>
  <si>
    <t>Tyre, Tubes &amp; Flapes</t>
  </si>
  <si>
    <t>Computer and Parts</t>
  </si>
  <si>
    <t xml:space="preserve">         5.10 Others</t>
  </si>
  <si>
    <t xml:space="preserve">Financial </t>
  </si>
  <si>
    <t xml:space="preserve">Non-financial </t>
  </si>
  <si>
    <t>Capitalised Interest</t>
  </si>
  <si>
    <t xml:space="preserve">    Financial </t>
  </si>
  <si>
    <t xml:space="preserve">   Non-financial</t>
  </si>
  <si>
    <t>Types of  Securities</t>
  </si>
  <si>
    <t>Annual</t>
  </si>
  <si>
    <t>5.0-12.5</t>
  </si>
  <si>
    <t>4.0-15.0</t>
  </si>
  <si>
    <t>4.0-15.5</t>
  </si>
  <si>
    <t>A. Current Account</t>
  </si>
  <si>
    <t>Research Department</t>
  </si>
  <si>
    <t xml:space="preserve">       b.Foreign Grants</t>
  </si>
  <si>
    <t>Actual Expenditure</t>
  </si>
  <si>
    <t xml:space="preserve">       a.Treasury Bills</t>
  </si>
  <si>
    <t xml:space="preserve">       b.Development Bonds</t>
  </si>
  <si>
    <t xml:space="preserve">       c.National Savings Certificates</t>
  </si>
  <si>
    <t xml:space="preserve">   Foreign Loans</t>
  </si>
  <si>
    <t>Government Budgetary Operation+</t>
  </si>
  <si>
    <t>Goods: Exports f.o.b.</t>
  </si>
  <si>
    <t>Oil</t>
  </si>
  <si>
    <t>Other</t>
  </si>
  <si>
    <t>Goods: Imports f.o.b.</t>
  </si>
  <si>
    <t>Balance on Goods</t>
  </si>
  <si>
    <t>Services: Net</t>
  </si>
  <si>
    <t>Travel</t>
  </si>
  <si>
    <t>Government n.i.e.</t>
  </si>
  <si>
    <t>Transportation</t>
  </si>
  <si>
    <t>Balance on Goods and Services</t>
  </si>
  <si>
    <t>Peoples' Finance Ltd.</t>
  </si>
  <si>
    <t>2067-5-3</t>
  </si>
  <si>
    <t>Premier Finance Ltd.</t>
  </si>
  <si>
    <t>2067-5-21</t>
  </si>
  <si>
    <t>Universal Finance Ltd.</t>
  </si>
  <si>
    <t>Aliance Insurance co.Ltd.</t>
  </si>
  <si>
    <t>Business Dev.Bank Ltd</t>
  </si>
  <si>
    <t>N.B. Insurance Company Ltd.</t>
  </si>
  <si>
    <t>2067-8-2</t>
  </si>
  <si>
    <t xml:space="preserve">Kathmandu  Finance Ltd </t>
  </si>
  <si>
    <t>2067-8-7</t>
  </si>
  <si>
    <t>Butwal Finance Ltd.</t>
  </si>
  <si>
    <t>2067-8-17</t>
  </si>
  <si>
    <t>Lord Buddha Finance Ltd.</t>
  </si>
  <si>
    <t>2067-8-28</t>
  </si>
  <si>
    <t>Professional Bikas Bank Ltd.</t>
  </si>
  <si>
    <t>Purnima Bikas Bank Ltd.</t>
  </si>
  <si>
    <t>2067-812</t>
  </si>
  <si>
    <t xml:space="preserve"> Rara  Bikas Bank Ltd.</t>
  </si>
  <si>
    <t>2067-8-14</t>
  </si>
  <si>
    <t>United Finance Ltd.</t>
  </si>
  <si>
    <t>Himchuli Bikas Bank Ltd.</t>
  </si>
  <si>
    <t>2067-8-13</t>
  </si>
  <si>
    <t>NIDC CApital Market Ltd.</t>
  </si>
  <si>
    <t>Everest Bank Ltd.</t>
  </si>
  <si>
    <t>2067-8-26</t>
  </si>
  <si>
    <t>Standard Chartered Bank Ltd.</t>
  </si>
  <si>
    <t>2067-8-29</t>
  </si>
  <si>
    <t>Kathmandu Finance Ltd.</t>
  </si>
  <si>
    <t>Shibhalaxmi Finance Ltd.</t>
  </si>
  <si>
    <t>Swastik Merchant Finance  Ltd.</t>
  </si>
  <si>
    <t>UniqueFinance Ltd.</t>
  </si>
  <si>
    <t>Diyalo Bikas Bank Ltd.</t>
  </si>
  <si>
    <t>Seti Bittiya Sanstha Ltd.</t>
  </si>
  <si>
    <t>Gaurishankar Dev. Bank Ltd.</t>
  </si>
  <si>
    <t>PadhupatiI Dev. Bank Ltd.</t>
  </si>
  <si>
    <t>Sahayogi Bikas Bank Ltd.</t>
  </si>
  <si>
    <t>Prudential Finance Ltd.</t>
  </si>
  <si>
    <t xml:space="preserve">CMB Finance Ltd. </t>
  </si>
  <si>
    <t>Citizen Bank Int. Ltd.</t>
  </si>
  <si>
    <t>Bageswori dev.Bank Ltd</t>
  </si>
  <si>
    <t>Infrastructure Dev. Bank Ltd</t>
  </si>
  <si>
    <t>Manakamana Dev. Bank Ltd.</t>
  </si>
  <si>
    <t>2067-4-25</t>
  </si>
  <si>
    <t>Surya Life Insurence Co. Ltd.</t>
  </si>
  <si>
    <t>International Leasing finance Ltd</t>
  </si>
  <si>
    <t>Gurkha Dev. Bank Ltd</t>
  </si>
  <si>
    <t>2067-5-2</t>
  </si>
  <si>
    <t>(In million)</t>
  </si>
  <si>
    <t>CMB Finance Ltd</t>
  </si>
  <si>
    <t>Yeti Finance Ltd</t>
  </si>
  <si>
    <t xml:space="preserve">Grand Total </t>
  </si>
  <si>
    <t xml:space="preserve">Types of  </t>
  </si>
  <si>
    <t>Securities</t>
  </si>
  <si>
    <t>(1999/00=100)</t>
  </si>
  <si>
    <t xml:space="preserve">Groups and Sub-groups </t>
  </si>
  <si>
    <t xml:space="preserve">Weight % </t>
  </si>
  <si>
    <t xml:space="preserve">Column 5 </t>
  </si>
  <si>
    <t xml:space="preserve">Column 8 </t>
  </si>
  <si>
    <t>`</t>
  </si>
  <si>
    <t>Army  &amp; Police Forces</t>
  </si>
  <si>
    <t>Private Institutions</t>
  </si>
  <si>
    <t>Worker</t>
  </si>
  <si>
    <t>National Salary and Wage Rate Indiex</t>
  </si>
  <si>
    <t>Income: Net</t>
  </si>
  <si>
    <t>Transfers: Net</t>
  </si>
  <si>
    <t>Grants</t>
  </si>
  <si>
    <t>Pensions</t>
  </si>
  <si>
    <t>Other (Indian Excise Refund)</t>
  </si>
  <si>
    <t>B</t>
  </si>
  <si>
    <t>Capital Account (Capital Transfer)</t>
  </si>
  <si>
    <t>Total, Groups A plus B</t>
  </si>
  <si>
    <t>C</t>
  </si>
  <si>
    <t>Financial Account (Excluding Group E)</t>
  </si>
  <si>
    <t>Direct investment in Nepal</t>
  </si>
  <si>
    <t>Portfolio Investment</t>
  </si>
  <si>
    <t>Loans</t>
  </si>
  <si>
    <t>General Government</t>
  </si>
  <si>
    <t>Drawings</t>
  </si>
  <si>
    <t>Repayments</t>
  </si>
  <si>
    <t>Total, Group A through C</t>
  </si>
  <si>
    <t>D.</t>
  </si>
  <si>
    <t>8.0-13.50</t>
  </si>
  <si>
    <t>Miscellaneous Items, Net</t>
  </si>
  <si>
    <t>Total, Group A through D</t>
  </si>
  <si>
    <t>E. Reserves and Related Items</t>
  </si>
  <si>
    <t>Use of Fund Credit and Loans</t>
  </si>
  <si>
    <t>2004/05</t>
  </si>
  <si>
    <t>Wtd. Int. Rate (%)</t>
  </si>
  <si>
    <t>August</t>
  </si>
  <si>
    <t>September</t>
  </si>
  <si>
    <t>October</t>
  </si>
  <si>
    <t>November</t>
  </si>
  <si>
    <t>December</t>
  </si>
  <si>
    <t>January</t>
  </si>
  <si>
    <t>February</t>
  </si>
  <si>
    <t>March</t>
  </si>
  <si>
    <t>April</t>
  </si>
  <si>
    <t>Wtd. Int. Rate = Weighted interest rate.</t>
  </si>
  <si>
    <t>Foreign Exchange Intervention*</t>
  </si>
  <si>
    <t>Table 40</t>
  </si>
  <si>
    <t>Table 41</t>
  </si>
  <si>
    <t>Table 44</t>
  </si>
  <si>
    <t>2003/04</t>
  </si>
  <si>
    <t>Purchase</t>
  </si>
  <si>
    <t>Sale</t>
  </si>
  <si>
    <t>Net 
Injection</t>
  </si>
  <si>
    <t>* The purchase and sale of foreign exchange takes place at the request (initiative) of commercial banks.</t>
  </si>
  <si>
    <t>IC Purchase</t>
  </si>
  <si>
    <t>US$ Sale</t>
  </si>
  <si>
    <t>Standing Liquidity Facility (SLF)*</t>
  </si>
  <si>
    <t xml:space="preserve">National Consumer Price Index </t>
  </si>
  <si>
    <t>National Consumer Price Index (New Series)</t>
  </si>
  <si>
    <t>(1999/00 =100)</t>
  </si>
  <si>
    <t>* Introduced as a safety valve for domestic payments system since 2004/05.</t>
  </si>
  <si>
    <t>Interbank Transaction (Amount)</t>
  </si>
  <si>
    <t>Fresh Treasury Bills</t>
  </si>
  <si>
    <t>Structure of Interest Rates</t>
  </si>
  <si>
    <t>Year</t>
  </si>
  <si>
    <t>2. Village Development Committees</t>
  </si>
  <si>
    <t>6.5-13.0</t>
  </si>
  <si>
    <t>Development Bonds</t>
  </si>
  <si>
    <t>3.0-8.0</t>
  </si>
  <si>
    <t>CRR</t>
  </si>
  <si>
    <t>NRB Bonds Rate</t>
  </si>
  <si>
    <t>NEPSE Float Index***</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</si>
  <si>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</si>
  <si>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</si>
  <si>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</si>
  <si>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</si>
  <si>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</si>
  <si>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</si>
  <si>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</si>
  <si>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</si>
  <si>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</si>
  <si>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</si>
  <si>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</si>
  <si>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</si>
  <si>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</si>
  <si>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</si>
  <si>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</si>
  <si>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</si>
  <si>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2.25-5.0</t>
  </si>
  <si>
    <t>2 Years and Above</t>
  </si>
  <si>
    <t>2  Lending Rates</t>
  </si>
  <si>
    <t xml:space="preserve">     Industry</t>
  </si>
  <si>
    <t>8.5-13.5</t>
  </si>
  <si>
    <t xml:space="preserve">     Agriculture</t>
  </si>
  <si>
    <t>10.5-13</t>
  </si>
  <si>
    <t>9.5-13</t>
  </si>
  <si>
    <t xml:space="preserve">     Export Bills</t>
  </si>
  <si>
    <t>4.0-11.5</t>
  </si>
  <si>
    <t xml:space="preserve">     Commercial Loans</t>
  </si>
  <si>
    <t>9-14.5</t>
  </si>
  <si>
    <t xml:space="preserve">     Overdrafts</t>
  </si>
  <si>
    <t>10.0-16.0</t>
  </si>
  <si>
    <t>CPI Inflation (annual average)</t>
  </si>
  <si>
    <t>Deposit Details of Commercial Banks</t>
  </si>
  <si>
    <t>Government Revenue Collection</t>
  </si>
  <si>
    <t>Sectorwise Credit Flows of Commercial Banks</t>
  </si>
  <si>
    <t>Securitywise Credit Flows of Commercial Banks</t>
  </si>
  <si>
    <t>Outright Sale Auction*</t>
  </si>
  <si>
    <t xml:space="preserve">* Based on customs data </t>
  </si>
  <si>
    <t>Imports of Major Commodities from India</t>
  </si>
  <si>
    <t>Almunium Bars, Rods, Profiles, Foil etc.</t>
  </si>
  <si>
    <t>Coldrolled Sheet in Coil</t>
  </si>
  <si>
    <t>Hotrolled Sheet in Coil</t>
  </si>
  <si>
    <t>M.S. Wires, Rods, Coils, Bars</t>
  </si>
  <si>
    <t>Imports of Major Commodities from Other Countries</t>
  </si>
  <si>
    <t>*Change in NFA is derived by taking mid-July as base and minus (-) sign indicates increase.</t>
  </si>
  <si>
    <t xml:space="preserve">Middle </t>
  </si>
  <si>
    <t>Sources: http://www.eia.doe.gov/emeu/international/crude1.xls and http://www.kitco.com/gold.londonfix.html</t>
  </si>
  <si>
    <t>Outright Purchase Auction*</t>
  </si>
  <si>
    <t>Repo Auction*</t>
  </si>
  <si>
    <t>Reverse Repo Auction*</t>
  </si>
  <si>
    <t>Share Market Activities</t>
  </si>
  <si>
    <t xml:space="preserve"> Turnover Details</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</si>
  <si>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</si>
  <si>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</si>
  <si>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</si>
  <si>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</si>
  <si>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</si>
  <si>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</si>
  <si>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</si>
  <si>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</si>
  <si>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</si>
  <si>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Export Credit in Domestic Currency</t>
  </si>
  <si>
    <t>Export Credit in Foreign Currency</t>
  </si>
  <si>
    <t>B. Government Securities</t>
  </si>
  <si>
    <t>Everest Finance Ltd</t>
  </si>
  <si>
    <t>Sunrise Bank Limited</t>
  </si>
  <si>
    <t xml:space="preserve">Kasthamandap Dev elopment Bank Ltd </t>
  </si>
  <si>
    <t xml:space="preserve">* NEPSE had already approved on Falgun 2067 but these two co. had fulfilled the required conditions as per NEPSE only on Chaitra 2067.Thus the listed amt of this co is shown on Chaitra 2067 </t>
  </si>
  <si>
    <t xml:space="preserve"> Deprosc Laghubitta Bikas Bank Ltd</t>
  </si>
  <si>
    <t>Shangrila Bikas Bank Ltd</t>
  </si>
  <si>
    <t>2067-12-14</t>
  </si>
  <si>
    <t>Nepal SBI Bank Ltd.</t>
  </si>
  <si>
    <t>Janaki Finance Ltd.</t>
  </si>
  <si>
    <t>Prime Commercial Bank Ltd.</t>
  </si>
  <si>
    <t>Diprosc Bikas Bank Ltd.</t>
  </si>
  <si>
    <t>Imperial Finance Ltd.</t>
  </si>
  <si>
    <t>Prabhu Finance Ltd.</t>
  </si>
  <si>
    <t>3.0-6.75</t>
  </si>
  <si>
    <t>5.0-6.75</t>
  </si>
  <si>
    <t>National/Citizen SCs</t>
  </si>
  <si>
    <t>7.0-13.0</t>
  </si>
  <si>
    <t>6.0-13.0</t>
  </si>
  <si>
    <t>6.0-8.5</t>
  </si>
  <si>
    <t>6.0-8.0</t>
  </si>
  <si>
    <t>6.0-7.0</t>
  </si>
  <si>
    <t>C. Interbank Rate</t>
  </si>
  <si>
    <t>2.5-6.0</t>
  </si>
  <si>
    <t>1.75-5.0</t>
  </si>
  <si>
    <t>1.75-3.5</t>
  </si>
  <si>
    <t>1.50-4.0</t>
  </si>
  <si>
    <t>2.5-4.5</t>
  </si>
  <si>
    <t>3.0-7.0</t>
  </si>
  <si>
    <t>3.25-7.5</t>
  </si>
  <si>
    <t>3.0-6.0</t>
  </si>
  <si>
    <t>2.5-6.05</t>
  </si>
  <si>
    <t>2.5-6.4</t>
  </si>
  <si>
    <t>2.5-5.5</t>
  </si>
  <si>
    <t>8.50-14.0</t>
  </si>
  <si>
    <t>8.25-13.5</t>
  </si>
  <si>
    <t>8.0-13.5</t>
  </si>
  <si>
    <t>7.0-13.5</t>
  </si>
  <si>
    <t>10.5-14.5</t>
  </si>
  <si>
    <t>Number of Listed Shares ('000)</t>
  </si>
  <si>
    <t>***Base: August 24, 2008</t>
  </si>
  <si>
    <t>10-13</t>
  </si>
  <si>
    <t>4.0-12.5</t>
  </si>
  <si>
    <t>4.0-12.0</t>
  </si>
  <si>
    <t>5.0-11.5</t>
  </si>
  <si>
    <t>7.50-16.0</t>
  </si>
  <si>
    <t>8.0-14</t>
  </si>
  <si>
    <t>8.0-14.0</t>
  </si>
  <si>
    <t>10.0-17.0</t>
  </si>
  <si>
    <t>5-14.5</t>
  </si>
  <si>
    <t>6.5-14.5</t>
  </si>
  <si>
    <t>6.0-14.5</t>
  </si>
  <si>
    <t>Weighted Average Treasury Bills Rate (91-day)</t>
  </si>
  <si>
    <t>FY</t>
  </si>
  <si>
    <t>1991/92</t>
  </si>
  <si>
    <t>1992/93</t>
  </si>
  <si>
    <t>1993/94</t>
  </si>
  <si>
    <t>1994/95</t>
  </si>
  <si>
    <t>1995/96</t>
  </si>
  <si>
    <t>4. Reserve Money (Use)</t>
  </si>
  <si>
    <t>1.5-5.25</t>
  </si>
  <si>
    <t>1.50-5.5</t>
  </si>
  <si>
    <t>2.5-7.25</t>
  </si>
  <si>
    <t>2.75-7.75</t>
  </si>
  <si>
    <t>1996/97</t>
  </si>
  <si>
    <t>1997/98</t>
  </si>
  <si>
    <t>1998/99</t>
  </si>
  <si>
    <t>1999/00</t>
  </si>
  <si>
    <t>2000/01</t>
  </si>
  <si>
    <t>2001/02</t>
  </si>
  <si>
    <t>2002/03</t>
  </si>
  <si>
    <t>131.6  </t>
  </si>
  <si>
    <t>154.8  </t>
  </si>
  <si>
    <t>8.2  </t>
  </si>
  <si>
    <t>0.8  </t>
  </si>
  <si>
    <t>146.8  </t>
  </si>
  <si>
    <t>161.2  </t>
  </si>
  <si>
    <t>184.2  </t>
  </si>
  <si>
    <t>14.3  </t>
  </si>
  <si>
    <t>140.2  </t>
  </si>
  <si>
    <t>159.1  </t>
  </si>
  <si>
    <t>175.6  </t>
  </si>
  <si>
    <t>2.0  </t>
  </si>
  <si>
    <t>10.4  </t>
  </si>
  <si>
    <t>-0.8  </t>
  </si>
  <si>
    <t>173.8  </t>
  </si>
  <si>
    <t>202.3  </t>
  </si>
  <si>
    <t>189.1  </t>
  </si>
  <si>
    <t>16.4  </t>
  </si>
  <si>
    <t>-6.5  </t>
  </si>
  <si>
    <t>164.3  </t>
  </si>
  <si>
    <t>208.6  </t>
  </si>
  <si>
    <t>-13.4  </t>
  </si>
  <si>
    <t>3.6  </t>
  </si>
  <si>
    <t>46.6  </t>
  </si>
  <si>
    <t>2.4  </t>
  </si>
  <si>
    <t>178.1  </t>
  </si>
  <si>
    <t>-1.6  </t>
  </si>
  <si>
    <t>5.5  </t>
  </si>
  <si>
    <t>-1.9  </t>
  </si>
  <si>
    <t>136.5  </t>
  </si>
  <si>
    <t>157.3  </t>
  </si>
  <si>
    <t>183.9  </t>
  </si>
  <si>
    <t>15.2  </t>
  </si>
  <si>
    <t>2.9  </t>
  </si>
  <si>
    <t>16.9  </t>
  </si>
  <si>
    <t>1.8  </t>
  </si>
  <si>
    <t>144.8  </t>
  </si>
  <si>
    <t>152.3  </t>
  </si>
  <si>
    <t>-1.7  </t>
  </si>
  <si>
    <t>7.0  </t>
  </si>
  <si>
    <t>151.2  </t>
  </si>
  <si>
    <t>167.6  </t>
  </si>
  <si>
    <t>214.9  </t>
  </si>
  <si>
    <t>2.5  </t>
  </si>
  <si>
    <t>28.2  </t>
  </si>
  <si>
    <t>143.9  </t>
  </si>
  <si>
    <t>173.2  </t>
  </si>
  <si>
    <t>213.7  </t>
  </si>
  <si>
    <t>20.3  </t>
  </si>
  <si>
    <t>-1.2  </t>
  </si>
  <si>
    <t>23.4  </t>
  </si>
  <si>
    <t>144.9  </t>
  </si>
  <si>
    <t>198.1  </t>
  </si>
  <si>
    <t>211.7  </t>
  </si>
  <si>
    <t>36.7  </t>
  </si>
  <si>
    <t>-2.5  </t>
  </si>
  <si>
    <t>138.1  </t>
  </si>
  <si>
    <t>0.6  </t>
  </si>
  <si>
    <t>146.3  </t>
  </si>
  <si>
    <t>173.0  </t>
  </si>
  <si>
    <t>197.0  </t>
  </si>
  <si>
    <t>18.2  </t>
  </si>
  <si>
    <t>13.9  </t>
  </si>
  <si>
    <t>1.0  </t>
  </si>
  <si>
    <t>127.7  </t>
  </si>
  <si>
    <t>133.2  </t>
  </si>
  <si>
    <t>4.3  </t>
  </si>
  <si>
    <t>119.2  </t>
  </si>
  <si>
    <t>7.7  </t>
  </si>
  <si>
    <t>14.7  </t>
  </si>
  <si>
    <t>134.3  </t>
  </si>
  <si>
    <t>2.8  </t>
  </si>
  <si>
    <t>130.8  </t>
  </si>
  <si>
    <t>140.3  </t>
  </si>
  <si>
    <t>7.3  </t>
  </si>
  <si>
    <t>0.4  </t>
  </si>
  <si>
    <t>11.0  </t>
  </si>
  <si>
    <t>117.2  </t>
  </si>
  <si>
    <t>124.5  </t>
  </si>
  <si>
    <t>122.0  </t>
  </si>
  <si>
    <t>6.3  </t>
  </si>
  <si>
    <t>136.6  </t>
  </si>
  <si>
    <t>5.9  </t>
  </si>
  <si>
    <t>1.9  </t>
  </si>
  <si>
    <t>135.1  </t>
  </si>
  <si>
    <t>144.6  </t>
  </si>
  <si>
    <t>159.8  </t>
  </si>
  <si>
    <t>151.4  </t>
  </si>
  <si>
    <t>162.9  </t>
  </si>
  <si>
    <t>15.7  </t>
  </si>
  <si>
    <t>6.5  </t>
  </si>
  <si>
    <t>6.2  </t>
  </si>
  <si>
    <t>129.6  </t>
  </si>
  <si>
    <t>140.1  </t>
  </si>
  <si>
    <t>149.7  </t>
  </si>
  <si>
    <t>144.5  </t>
  </si>
  <si>
    <t>178.5  </t>
  </si>
  <si>
    <t>126.8  </t>
  </si>
  <si>
    <t>130.3  </t>
  </si>
  <si>
    <t>157.6  </t>
  </si>
  <si>
    <t>145.4  </t>
  </si>
  <si>
    <t>162.8  </t>
  </si>
  <si>
    <t>188.9  </t>
  </si>
  <si>
    <t>12.0  </t>
  </si>
  <si>
    <t>-0.3  </t>
  </si>
  <si>
    <t>118.8  </t>
  </si>
  <si>
    <t>128.1  </t>
  </si>
  <si>
    <t>7.9  </t>
  </si>
  <si>
    <t>4.6  </t>
  </si>
  <si>
    <t>May/Jun</t>
  </si>
  <si>
    <t>Mid-June 2011</t>
  </si>
  <si>
    <t>May/June</t>
  </si>
  <si>
    <t>March/Apr</t>
  </si>
  <si>
    <t>Weighted Average Treasury Bills Rate (364-day)</t>
  </si>
  <si>
    <t>Annual Average</t>
  </si>
  <si>
    <t>2.0-5.25</t>
  </si>
  <si>
    <t>1.50-6.75</t>
  </si>
  <si>
    <t>1.75-6.75</t>
  </si>
  <si>
    <t>2.25-6.75</t>
  </si>
  <si>
    <t>2067-10-26</t>
  </si>
  <si>
    <t>2.75-6.75</t>
  </si>
  <si>
    <t>6.50-14.5</t>
  </si>
  <si>
    <t>Table 30</t>
  </si>
  <si>
    <t>Table 31</t>
  </si>
  <si>
    <t>NEPSE Float Index (Closing)***</t>
  </si>
  <si>
    <t>Table 32</t>
  </si>
  <si>
    <t>Table 33</t>
  </si>
  <si>
    <t>Table 35</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</si>
  <si>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</si>
  <si>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</si>
  <si>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</si>
  <si>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</si>
  <si>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</si>
  <si>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</si>
  <si>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</si>
  <si>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</si>
  <si>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</si>
  <si>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</si>
  <si>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</si>
  <si>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</si>
  <si>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National Wholesale Price Index (Monthly Series)</t>
  </si>
  <si>
    <t>Government Finance</t>
  </si>
  <si>
    <t>External Sector</t>
  </si>
  <si>
    <t>Import from India against the US Dollar Payment</t>
  </si>
  <si>
    <t xml:space="preserve">Gross Foreign Exchange Holdings of the Banking Sector in US$ </t>
  </si>
  <si>
    <t>1.5-3.75</t>
  </si>
  <si>
    <t>9.5-12</t>
  </si>
  <si>
    <t>6.50-13.5</t>
  </si>
  <si>
    <t>2.0-6.50</t>
  </si>
  <si>
    <t>2.5-5.75</t>
  </si>
  <si>
    <t>Total Paid up Value of Listed Shares (Rs. million)</t>
  </si>
  <si>
    <t>Market Capitalization (Rs. million)</t>
  </si>
  <si>
    <t xml:space="preserve">Ratio of  Market Capitalization to GDP (in %) </t>
  </si>
  <si>
    <t xml:space="preserve">Ratio of Monthly Turnover to Market Capitalization (in %) </t>
  </si>
  <si>
    <t>GDP at Current Price ( Rs. million)</t>
  </si>
  <si>
    <t>Foreign Exchange Intervention (in US$)</t>
  </si>
  <si>
    <t>Hydropower</t>
  </si>
  <si>
    <t>Mutual Fund</t>
  </si>
  <si>
    <t>Preferred Stock</t>
  </si>
  <si>
    <t>Promoter Share</t>
  </si>
  <si>
    <t>Aluminium Section</t>
  </si>
  <si>
    <t>Biscuits</t>
  </si>
  <si>
    <t>Brans</t>
  </si>
  <si>
    <t>Brooms</t>
  </si>
  <si>
    <t xml:space="preserve">   Others #</t>
  </si>
  <si>
    <t>Local Authority Accounts</t>
  </si>
  <si>
    <t>Deficit (-) Surplus (+)</t>
  </si>
  <si>
    <t xml:space="preserve">       Overdrafts++</t>
  </si>
  <si>
    <t xml:space="preserve">       Others@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</si>
  <si>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</si>
  <si>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</si>
  <si>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</si>
  <si>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</si>
  <si>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</si>
  <si>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</si>
  <si>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</si>
  <si>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</si>
  <si>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</si>
  <si>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</si>
  <si>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</si>
  <si>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</si>
  <si>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</si>
  <si>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</si>
  <si>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</si>
  <si>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</si>
  <si>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</si>
  <si>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</si>
  <si>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</si>
  <si>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</si>
  <si>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</si>
  <si>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</si>
  <si>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</si>
  <si>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</si>
  <si>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</si>
  <si>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</si>
  <si>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</si>
  <si>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</si>
  <si>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</si>
  <si>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</si>
  <si>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</si>
  <si>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</si>
  <si>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</si>
  <si>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</si>
  <si>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</si>
  <si>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</si>
  <si>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</si>
  <si>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</si>
  <si>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</si>
  <si>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</si>
  <si>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</si>
  <si>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</si>
  <si>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</si>
  <si>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</si>
  <si>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</si>
  <si>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</si>
  <si>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</si>
  <si>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(a) Hessian</t>
  </si>
  <si>
    <t xml:space="preserve">         (b) Sackings</t>
  </si>
  <si>
    <t xml:space="preserve">         (c) Twines</t>
  </si>
  <si>
    <t>Handicraft ( Metal and Wooden )</t>
  </si>
  <si>
    <t>11 Months</t>
  </si>
  <si>
    <t>During 11 Months</t>
  </si>
  <si>
    <t>Mid-Jul To Mid-June</t>
  </si>
  <si>
    <t>June-June</t>
  </si>
  <si>
    <t>Nepalese Paper &amp; Paper Products</t>
  </si>
  <si>
    <t>Nigerseed</t>
  </si>
  <si>
    <t>Readymade Garments</t>
  </si>
  <si>
    <t>Readymade Leather Goods</t>
  </si>
  <si>
    <t>Silverware and Jewelleries</t>
  </si>
  <si>
    <t>Tanned Skin</t>
  </si>
  <si>
    <t>Tea</t>
  </si>
  <si>
    <t>Woolen Carpet</t>
  </si>
  <si>
    <t>(US$ in million)</t>
  </si>
  <si>
    <t xml:space="preserve">    Total  (A+B)</t>
  </si>
  <si>
    <t>Agri. Equip.&amp; Parts</t>
  </si>
  <si>
    <t xml:space="preserve">   Corporate Bond</t>
  </si>
  <si>
    <t xml:space="preserve">   Government Bond</t>
  </si>
  <si>
    <t>Baby Food &amp; Milk Products</t>
  </si>
  <si>
    <t>Bitumen</t>
  </si>
  <si>
    <t>Books and Magazines</t>
  </si>
  <si>
    <t>Cement</t>
  </si>
  <si>
    <t>Chemical Fertilizer</t>
  </si>
  <si>
    <t>Coal</t>
  </si>
  <si>
    <t>Cooking Stoves</t>
  </si>
  <si>
    <t>Cosmetics</t>
  </si>
  <si>
    <t>Cuminseeds and Peppers</t>
  </si>
  <si>
    <t>Dry Cell Battery</t>
  </si>
  <si>
    <t>Electrical Equipment</t>
  </si>
  <si>
    <t>Enamel &amp; Other Paints</t>
  </si>
  <si>
    <t>Table 45</t>
  </si>
  <si>
    <t>Glass Sheet and G.Wares</t>
  </si>
  <si>
    <t>Incense Sticks</t>
  </si>
  <si>
    <t>Insecticides</t>
  </si>
  <si>
    <t>M.S. Billet</t>
  </si>
  <si>
    <t>Medicine</t>
  </si>
  <si>
    <t>Molasses Sugar</t>
  </si>
  <si>
    <t>Other Machinery &amp; Parts</t>
  </si>
  <si>
    <t>Petroleum Products</t>
  </si>
  <si>
    <t>Pipe and Pipe Fittings</t>
  </si>
  <si>
    <t>Radio, TV, Deck &amp; Parts</t>
  </si>
  <si>
    <t>Raw Cotton</t>
  </si>
  <si>
    <t>Rice</t>
  </si>
  <si>
    <t>Salt</t>
  </si>
  <si>
    <r>
      <t>1219116</t>
    </r>
    <r>
      <rPr>
        <vertAlign val="superscript"/>
        <sz val="10"/>
        <rFont val="Times New Roman"/>
        <family val="1"/>
      </rPr>
      <t>#</t>
    </r>
  </si>
  <si>
    <t>Mid-June</t>
  </si>
  <si>
    <t>Eleven  Months (2010/11)</t>
  </si>
  <si>
    <t>Resunga Bikas Bank Ltd.</t>
  </si>
  <si>
    <t>2068-02-5</t>
  </si>
  <si>
    <t>Bhajuratna Finance &amp; Saving Co. Ltd.</t>
  </si>
  <si>
    <t>2068-02-12</t>
  </si>
  <si>
    <t>2068-02-23</t>
  </si>
  <si>
    <t>Shine Development Bank</t>
  </si>
  <si>
    <t>2068-02-1</t>
  </si>
  <si>
    <t xml:space="preserve"> Muktinath Bikas Bank Ltd.</t>
  </si>
  <si>
    <t>2068-02-2</t>
  </si>
  <si>
    <t xml:space="preserve"> Nepal Investment Bank Ltd. </t>
  </si>
  <si>
    <t>2068-02-16</t>
  </si>
  <si>
    <t>Grand total</t>
  </si>
  <si>
    <t>Goodwill Finance Ltd.</t>
  </si>
  <si>
    <t>2068-2-17</t>
  </si>
  <si>
    <t>Nepal Awas Finance Ltd.</t>
  </si>
  <si>
    <t>SagarmathMer.Bankimg &amp; Finance</t>
  </si>
  <si>
    <t>2068-2-26</t>
  </si>
  <si>
    <t>Citizen Investment Trust</t>
  </si>
  <si>
    <t>BIKAS RINPATRA 2072 "GHA"</t>
  </si>
  <si>
    <t>GOV BOND</t>
  </si>
  <si>
    <t>Shikhar Finance Ltd.</t>
  </si>
  <si>
    <t>Swalamban Laghubitta BikasBank</t>
  </si>
  <si>
    <t>Kumari Bank Ltd..</t>
  </si>
  <si>
    <t>Mid June</t>
  </si>
  <si>
    <t>Sanitaryware</t>
  </si>
  <si>
    <t>Shoes &amp; Sandles</t>
  </si>
  <si>
    <t>Steel Sheet</t>
  </si>
  <si>
    <t>Sugar</t>
  </si>
  <si>
    <t>Textiles</t>
  </si>
  <si>
    <t>Tobacco</t>
  </si>
  <si>
    <t>Vegetables</t>
  </si>
  <si>
    <t>Vehicles &amp; Spare Parts</t>
  </si>
  <si>
    <t>Wire Products</t>
  </si>
  <si>
    <t xml:space="preserve"> Total (A+B)</t>
  </si>
  <si>
    <t>Aircraft Spareparts</t>
  </si>
  <si>
    <t>Bags</t>
  </si>
  <si>
    <t>Betelnut</t>
  </si>
  <si>
    <t>Button</t>
  </si>
  <si>
    <t>Camera</t>
  </si>
  <si>
    <t>Cigarette Paper</t>
  </si>
  <si>
    <t>Clove</t>
  </si>
  <si>
    <t>Coconut Oil</t>
  </si>
  <si>
    <t>Copper Wire Rod,Scrapes &amp; Sheets</t>
  </si>
  <si>
    <t>Cosmetic Goods</t>
  </si>
  <si>
    <t>Crude Coconut Oil</t>
  </si>
  <si>
    <t>Total Domestic Deposits</t>
  </si>
  <si>
    <t xml:space="preserve">     1.4 Forest, Fish Farming, Slaughter</t>
  </si>
  <si>
    <t>* Since 2004/05, the repo auction of treasury bills has been used as a monetary instrument which takes place at the initiative of NRB.</t>
  </si>
  <si>
    <t>* Since 2004/05, the reverse repo auction of treasury bills has been used as a monetary instrument which takes place at the initiative of NRB.</t>
  </si>
  <si>
    <t>Public Issue Approval by SEBON</t>
  </si>
  <si>
    <t xml:space="preserve">Amount </t>
  </si>
  <si>
    <t>Permission Date</t>
  </si>
  <si>
    <t>(Rs. in million)</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</si>
  <si>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</si>
  <si>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</si>
  <si>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</si>
  <si>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</si>
  <si>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</si>
  <si>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</si>
  <si>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</si>
  <si>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</si>
  <si>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</si>
  <si>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</si>
  <si>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</si>
  <si>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</si>
  <si>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</si>
  <si>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</si>
  <si>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</si>
  <si>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</si>
  <si>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</si>
  <si>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</si>
  <si>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</si>
  <si>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</si>
  <si>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</si>
  <si>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</si>
  <si>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</si>
  <si>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</si>
  <si>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</si>
  <si>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</si>
  <si>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</si>
  <si>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</si>
  <si>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</si>
  <si>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</si>
  <si>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</si>
  <si>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</si>
  <si>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</si>
  <si>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</si>
  <si>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</si>
  <si>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</si>
  <si>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</si>
  <si>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</si>
  <si>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</si>
  <si>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</si>
  <si>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</si>
  <si>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</si>
  <si>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</si>
  <si>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</si>
  <si>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 xml:space="preserve">    10.2 IMF Trust Fund</t>
  </si>
  <si>
    <t xml:space="preserve">    10.3 Use of Fund Resources</t>
  </si>
  <si>
    <t xml:space="preserve">    10.4 SAF</t>
  </si>
  <si>
    <t xml:space="preserve">    10.5 ESAF</t>
  </si>
  <si>
    <t xml:space="preserve">    10.7 CSI </t>
  </si>
  <si>
    <t xml:space="preserve">         5.9 Civial Aviation Authority</t>
  </si>
  <si>
    <t>NEPAL RASTRA BANK</t>
  </si>
  <si>
    <t>(Percent per annum)</t>
  </si>
  <si>
    <t>Mid-months</t>
  </si>
  <si>
    <t>Sept.</t>
  </si>
  <si>
    <t>A. Government Securities</t>
  </si>
  <si>
    <t>Treasury Bills* (28 days)#</t>
  </si>
  <si>
    <t>Treasury Bills* (91 days)#</t>
  </si>
  <si>
    <t>Treasury Bills* (182 days)#</t>
  </si>
  <si>
    <t>Treasury Bills* (364 days)#</t>
  </si>
  <si>
    <t>National Savings Certificates</t>
  </si>
  <si>
    <t>2009                        Aug</t>
  </si>
  <si>
    <t>Sep</t>
  </si>
  <si>
    <t>6.0-9.5</t>
  </si>
  <si>
    <t>5.0-12.0</t>
  </si>
  <si>
    <t>6.5.0-12.5</t>
  </si>
  <si>
    <t>B. Nepal Rastra Bank</t>
  </si>
  <si>
    <t>Bank and Refinance Rates</t>
  </si>
  <si>
    <t>2.0-5.5</t>
  </si>
  <si>
    <t>C. Interbank Rate #</t>
  </si>
  <si>
    <t>2.75-5.0</t>
  </si>
  <si>
    <t>3.0-6.00</t>
  </si>
  <si>
    <t>3.0-5.25</t>
  </si>
  <si>
    <t>2.5-5.25</t>
  </si>
  <si>
    <t>4.0-11.0</t>
  </si>
  <si>
    <t>9-14.0</t>
  </si>
  <si>
    <t>10.0-15.5</t>
  </si>
  <si>
    <t>9.5-15.5</t>
  </si>
  <si>
    <t>D.  Financial Institution</t>
  </si>
  <si>
    <t>44.49  </t>
  </si>
  <si>
    <t>55.51  </t>
  </si>
  <si>
    <t>0.5  </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</si>
  <si>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</si>
  <si>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</si>
  <si>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</si>
  <si>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</si>
  <si>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</si>
  <si>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</si>
  <si>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</si>
  <si>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</si>
  <si>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</si>
  <si>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</si>
  <si>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</si>
  <si>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</si>
  <si>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2.0-7</t>
  </si>
  <si>
    <t>Zinc Ingot</t>
  </si>
  <si>
    <t>Table 42</t>
  </si>
  <si>
    <t>Export of Major Commodities to India</t>
  </si>
  <si>
    <t>Export of Major Commodities to Other Countries</t>
  </si>
  <si>
    <t>2.0-5.50</t>
  </si>
  <si>
    <t>1.5-6.75</t>
  </si>
  <si>
    <t>1.75-5.75</t>
  </si>
  <si>
    <t>5.0-7.5</t>
  </si>
  <si>
    <t>6.0-7.5</t>
  </si>
  <si>
    <t>2008/09</t>
  </si>
  <si>
    <t>5.0-8.0</t>
  </si>
  <si>
    <t>6.0-7.75</t>
  </si>
  <si>
    <t>Monetary and Credit Aggregates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</si>
  <si>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</si>
  <si>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</si>
  <si>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</si>
  <si>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</si>
  <si>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</si>
  <si>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</si>
  <si>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</si>
  <si>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</si>
  <si>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&amp; Buildings</t>
  </si>
  <si>
    <t xml:space="preserve">   5.1.2 Machinary &amp; Tools</t>
  </si>
  <si>
    <t xml:space="preserve">   5.1.3 Furniture &amp; Fixture</t>
  </si>
  <si>
    <t>Navadurga Finance Ltd.</t>
  </si>
  <si>
    <t>5 Over 3</t>
  </si>
  <si>
    <t>3 Over 1</t>
  </si>
  <si>
    <t xml:space="preserve">   5.1.4 Vehicles</t>
  </si>
  <si>
    <t xml:space="preserve">   5.1.5 Other Fixed Assets</t>
  </si>
  <si>
    <t>LIBOR+.25</t>
  </si>
  <si>
    <t>Standing Liquidity Facility (SLF) Penal Rate#</t>
  </si>
  <si>
    <t>2.0-6.75</t>
  </si>
  <si>
    <t>9.5-12.0</t>
  </si>
  <si>
    <t xml:space="preserve"> 5.2 Current  Assets</t>
  </si>
  <si>
    <t xml:space="preserve">   5.2.1 Agricultural Products</t>
  </si>
  <si>
    <t xml:space="preserve">     5.2.1.1 Rice</t>
  </si>
  <si>
    <t xml:space="preserve">     5.2.1.2 Raw Jute</t>
  </si>
  <si>
    <t xml:space="preserve">     5.2.1.3 Other Agricultural Products</t>
  </si>
  <si>
    <t xml:space="preserve">     5.2.2 Other Non Agricultural Products</t>
  </si>
  <si>
    <t xml:space="preserve">       5.2.2.1 Raw Materials</t>
  </si>
  <si>
    <t xml:space="preserve">       5.2.2.2 Semi Ready Made Goods</t>
  </si>
  <si>
    <t xml:space="preserve">       5.2.2.3 Readymade Goods</t>
  </si>
  <si>
    <t xml:space="preserve">        5.2.2.3.1 Salt, Sugar, Ghee, Oil</t>
  </si>
  <si>
    <t xml:space="preserve">        5.2.2.3.2 Clothing</t>
  </si>
  <si>
    <t xml:space="preserve">        5.2.2.3.3 Other Goods</t>
  </si>
  <si>
    <t xml:space="preserve"> 6 On Bills Guarantee</t>
  </si>
  <si>
    <t xml:space="preserve">   6.1 Domestic Bills</t>
  </si>
  <si>
    <t xml:space="preserve">   6.2 Foreign Bills</t>
  </si>
  <si>
    <t xml:space="preserve">     6.2.1 Import Bill &amp; Letter of Credit</t>
  </si>
  <si>
    <t xml:space="preserve">     6.2.2 Export Bill</t>
  </si>
  <si>
    <t xml:space="preserve">     6.2.3 Against  Export Bill</t>
  </si>
  <si>
    <t xml:space="preserve">     6.2.4 Other Foreign Bills</t>
  </si>
  <si>
    <t xml:space="preserve"> 7 Guarantee</t>
  </si>
  <si>
    <t xml:space="preserve">      7.1 Government Guarantee</t>
  </si>
  <si>
    <t>Import from India Against US Dollar Payment</t>
  </si>
  <si>
    <t xml:space="preserve">         1.6 Janakpur Cigaratte Factory Ltd.</t>
  </si>
  <si>
    <t xml:space="preserve">      7.2 Institutional Guarantee</t>
  </si>
  <si>
    <t xml:space="preserve">      7.3 Personal Guarantee</t>
  </si>
  <si>
    <t xml:space="preserve">      7.4 Group Guarantee</t>
  </si>
  <si>
    <t xml:space="preserve">      7.5 On Other Guarantee</t>
  </si>
  <si>
    <t xml:space="preserve"> 8 Credit Card</t>
  </si>
  <si>
    <t xml:space="preserve"> 9 Earthquake Victim Loan</t>
  </si>
  <si>
    <t xml:space="preserve"> 10 Others</t>
  </si>
  <si>
    <t>Headings</t>
  </si>
  <si>
    <t xml:space="preserve"> 1 Agriculture</t>
  </si>
  <si>
    <t xml:space="preserve">     1.1 Farming /Farming Service</t>
  </si>
  <si>
    <t xml:space="preserve">     1.2 Tea</t>
  </si>
  <si>
    <t xml:space="preserve">     1.3 Animals Farming/Service</t>
  </si>
  <si>
    <t xml:space="preserve">     1.5 Other Agriculture &amp; Agricultural Services</t>
  </si>
  <si>
    <t xml:space="preserve"> 2 Mines</t>
  </si>
  <si>
    <t xml:space="preserve">     2.1 Metals (Iron, Lead etc.)</t>
  </si>
  <si>
    <t xml:space="preserve">     2.2 Charcoal</t>
  </si>
  <si>
    <t xml:space="preserve">     2.3 Graphite</t>
  </si>
  <si>
    <t xml:space="preserve">     2.4 Magnesite</t>
  </si>
  <si>
    <t xml:space="preserve">     2.5 Chalks</t>
  </si>
  <si>
    <t xml:space="preserve">     2.6 Oil &amp; Gas Extraction</t>
  </si>
  <si>
    <t xml:space="preserve">     2.7 About Mines Others</t>
  </si>
  <si>
    <t xml:space="preserve"> 3 Productions</t>
  </si>
  <si>
    <t xml:space="preserve">     3.1 Food Production ( Packing, Processing)</t>
  </si>
  <si>
    <t xml:space="preserve">     3.2 Sugar</t>
  </si>
  <si>
    <t xml:space="preserve">         3.3.1 Alcohol</t>
  </si>
  <si>
    <t xml:space="preserve">         3.3.2 Non-Alcohol</t>
  </si>
  <si>
    <t xml:space="preserve">     3.4 Tobaco</t>
  </si>
  <si>
    <t xml:space="preserve">     3.5 Handicrafts</t>
  </si>
  <si>
    <t xml:space="preserve">     3.6 Sunpat</t>
  </si>
  <si>
    <t xml:space="preserve">     3.7 Textile Production &amp; Ready Made Clothings</t>
  </si>
  <si>
    <t xml:space="preserve">     3.8 Loging &amp; Timber Production / Furniture</t>
  </si>
  <si>
    <t xml:space="preserve">     3.9 Paper</t>
  </si>
  <si>
    <t xml:space="preserve">     3.10 Printing &amp; Publishing</t>
  </si>
  <si>
    <t xml:space="preserve">     3.11 Industrial &amp; Agricultural</t>
  </si>
  <si>
    <t xml:space="preserve">     3.12 Medicine</t>
  </si>
  <si>
    <t xml:space="preserve">     3.13 Processed Oil &amp; Charcoal Production</t>
  </si>
  <si>
    <t xml:space="preserve">     3.14 Rasin &amp; Tarpin</t>
  </si>
  <si>
    <t xml:space="preserve">     3.15 Rubber Tyre</t>
  </si>
  <si>
    <t xml:space="preserve">     3.16 Leather</t>
  </si>
  <si>
    <t xml:space="preserve">     3.17 Plastic</t>
  </si>
  <si>
    <t xml:space="preserve">     3.18 Cement</t>
  </si>
  <si>
    <t xml:space="preserve">     3.19 Stone, Soil &amp; Lead Production</t>
  </si>
  <si>
    <t xml:space="preserve">     3.20 Metals - Basic Iron &amp; Steel Plants</t>
  </si>
  <si>
    <t xml:space="preserve">     3.21 Metals - Other Plants</t>
  </si>
  <si>
    <t xml:space="preserve">     3.22 Miscellaneous Productions</t>
  </si>
  <si>
    <t xml:space="preserve"> 4 Construction</t>
  </si>
  <si>
    <t xml:space="preserve">     4.1 Residential</t>
  </si>
  <si>
    <t xml:space="preserve">     4.2 Non Residential</t>
  </si>
  <si>
    <t xml:space="preserve">     4.3 Heavy Constructions (Highway, Bridges etc)</t>
  </si>
  <si>
    <t xml:space="preserve"> 5 Metal Productions,Machinary &amp; Electrical Tools &amp; fitting</t>
  </si>
  <si>
    <t xml:space="preserve">     5.1 Fabricated Metal Equipments</t>
  </si>
  <si>
    <t xml:space="preserve">     5.2 Machine Tools</t>
  </si>
  <si>
    <t xml:space="preserve">     5.3 Machinary - Agricultural</t>
  </si>
  <si>
    <t xml:space="preserve">     5.4 Machinary - Construction, Oil, Mines</t>
  </si>
  <si>
    <t xml:space="preserve">     5.5 Machinary - Office &amp; Computing</t>
  </si>
  <si>
    <t xml:space="preserve"> Country Development Bank Ltd </t>
  </si>
  <si>
    <t>United insurance co. Ltd.</t>
  </si>
  <si>
    <t>2067-6-7</t>
  </si>
  <si>
    <t>Narayani Dev. Bank Ltd.</t>
  </si>
  <si>
    <t>DCBL Bank Ltd.</t>
  </si>
  <si>
    <t>Kumari Bank  Ltd..</t>
  </si>
  <si>
    <t>2067-6-27</t>
  </si>
  <si>
    <t xml:space="preserve">Monthly Turnover                      </t>
  </si>
  <si>
    <t>Listed Securities and Bonds in Nepal Stock Exchange Limited</t>
  </si>
  <si>
    <t xml:space="preserve">      NEPSE Sensitive Index**</t>
  </si>
  <si>
    <t xml:space="preserve"> (Rs. in million)</t>
  </si>
  <si>
    <t>Amount (Rs. in million)</t>
  </si>
  <si>
    <t>Paschimanchal Finance  Ltd.</t>
  </si>
  <si>
    <t>Zenith Finance Ltd.</t>
  </si>
  <si>
    <t>Udhyam Bikad Bank Ltd.</t>
  </si>
  <si>
    <t>Alpine Dev. Bank Ltd.</t>
  </si>
  <si>
    <t>Suryadarshan Finance Co. Ltd.</t>
  </si>
  <si>
    <t>Kumari Bank  Ltd.</t>
  </si>
  <si>
    <t>(Right) Auction</t>
  </si>
  <si>
    <t>United Insurance Co. Ltd.</t>
  </si>
  <si>
    <t xml:space="preserve">     5.6 Machinary - Others</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</si>
  <si>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</si>
  <si>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</si>
  <si>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</si>
  <si>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</si>
  <si>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</si>
  <si>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</si>
  <si>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</si>
  <si>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6 Transportation Equipment Production &amp; Fitting</t>
  </si>
  <si>
    <t xml:space="preserve">     6.1 Vehicles,Vehicle Parts</t>
  </si>
  <si>
    <t xml:space="preserve">     6.2 Jet Boat</t>
  </si>
  <si>
    <t xml:space="preserve">     6.3 Aircraft &amp; Aircraft Parts</t>
  </si>
  <si>
    <t xml:space="preserve">     6.4 Other Parts about Transportation</t>
  </si>
  <si>
    <t xml:space="preserve"> 7 Transportation, Communications &amp; Public Services</t>
  </si>
  <si>
    <t xml:space="preserve">     7.1 Railways &amp; Passengers Vehicles</t>
  </si>
  <si>
    <t>4.7  </t>
  </si>
  <si>
    <t>138.5  </t>
  </si>
  <si>
    <t xml:space="preserve">     7.2 Truck Services &amp; Store Arrangements</t>
  </si>
  <si>
    <t xml:space="preserve">     7.3 Water Transportation</t>
  </si>
  <si>
    <t xml:space="preserve">     7.4 Pipe Lines Except Natural Gas</t>
  </si>
  <si>
    <t xml:space="preserve">     7.5 Communications</t>
  </si>
  <si>
    <t xml:space="preserve">     7.6 Electricity</t>
  </si>
  <si>
    <t xml:space="preserve">     7.7 Gas &amp; Gas Pipe Line Services</t>
  </si>
  <si>
    <t xml:space="preserve">     7.8 Other Services</t>
  </si>
  <si>
    <t xml:space="preserve"> 8 Wholesaler &amp; Retailers</t>
  </si>
  <si>
    <t xml:space="preserve">     8.1 Wholesale Business - Durable Commodities</t>
  </si>
  <si>
    <t xml:space="preserve">     8.2 Wholesale Business - Non Durable Commodities</t>
  </si>
  <si>
    <t xml:space="preserve">     8.3 Automative Dealer/ Franchise</t>
  </si>
  <si>
    <t xml:space="preserve">     8.4 Other Retail Business</t>
  </si>
  <si>
    <t xml:space="preserve">     8.5 Import Business</t>
  </si>
  <si>
    <t xml:space="preserve">     8.6 Export Business</t>
  </si>
  <si>
    <t xml:space="preserve"> 9 Finance, Insurance &amp; Fixed Assets</t>
  </si>
  <si>
    <t>Name of Companies</t>
  </si>
  <si>
    <t>Listed Securities</t>
  </si>
  <si>
    <t>Listed Date</t>
  </si>
  <si>
    <t>Pokhara Finance Ltd.</t>
  </si>
  <si>
    <t>139.6  </t>
  </si>
  <si>
    <t>154.4  </t>
  </si>
  <si>
    <t>0.7  </t>
  </si>
  <si>
    <t>183.8  </t>
  </si>
  <si>
    <t>1.2  </t>
  </si>
  <si>
    <t>176.8  </t>
  </si>
  <si>
    <t>209.6  </t>
  </si>
  <si>
    <t>192.5  </t>
  </si>
  <si>
    <t>1.6  </t>
  </si>
  <si>
    <t>177.5  </t>
  </si>
  <si>
    <t>13.5  </t>
  </si>
  <si>
    <t>150.8  </t>
  </si>
  <si>
    <t>197.2  </t>
  </si>
  <si>
    <t>215.6  </t>
  </si>
  <si>
    <t>216.7  </t>
  </si>
  <si>
    <t>167.0  </t>
  </si>
  <si>
    <t>168.2  </t>
  </si>
  <si>
    <t>193.7  </t>
  </si>
  <si>
    <t>132.8  </t>
  </si>
  <si>
    <t>147.2  </t>
  </si>
  <si>
    <t>3.2  </t>
  </si>
  <si>
    <t>8.0  </t>
  </si>
  <si>
    <t>128.9  </t>
  </si>
  <si>
    <t>147.1  </t>
  </si>
  <si>
    <t>8.3  </t>
  </si>
  <si>
    <t>121.7  </t>
  </si>
  <si>
    <t>87.1  </t>
  </si>
  <si>
    <t>-13.0  </t>
  </si>
  <si>
    <t>121.5  </t>
  </si>
  <si>
    <t>133.4  </t>
  </si>
  <si>
    <t>159.5  </t>
  </si>
  <si>
    <t>12.2  </t>
  </si>
  <si>
    <t>157.5  </t>
  </si>
  <si>
    <t>136.2  </t>
  </si>
  <si>
    <t>149.1  </t>
  </si>
  <si>
    <t>177.9  </t>
  </si>
  <si>
    <t>129.8  </t>
  </si>
  <si>
    <t>157.2  </t>
  </si>
  <si>
    <t>16.0  </t>
  </si>
  <si>
    <t>133.6  </t>
  </si>
  <si>
    <t>Mar/Apr</t>
  </si>
  <si>
    <t>Bonus</t>
  </si>
  <si>
    <t>Triveni Bikas Bank Ltd.</t>
  </si>
  <si>
    <t>Ordinary</t>
  </si>
  <si>
    <t>City Development Bank Ltd.</t>
  </si>
  <si>
    <t>Agricultural Development Bank Ltd.</t>
  </si>
  <si>
    <t>Bikas Rinpatra 2072 "Ga"</t>
  </si>
  <si>
    <t>Gov. Bond</t>
  </si>
  <si>
    <t>Bank of Asia Nepal Ltd.</t>
  </si>
  <si>
    <t>Rights</t>
  </si>
  <si>
    <t>Nepal Life Insurance co. Ltd.</t>
  </si>
  <si>
    <t>Auction</t>
  </si>
  <si>
    <t>Capital Merchant Banking &amp; Finanec Ltd.</t>
  </si>
  <si>
    <t xml:space="preserve">   Foreign Grants</t>
  </si>
  <si>
    <t>6. Inter Bank Deposits</t>
  </si>
  <si>
    <t>(Percent)</t>
  </si>
  <si>
    <t>Nepal Express Finance Ltd.</t>
  </si>
  <si>
    <t>NMB Bank Ltd.</t>
  </si>
  <si>
    <t xml:space="preserve"> Chilime Hydropower Co. Ltd.Share (for the people residing in the industry affected area) </t>
  </si>
  <si>
    <t>Chilime Hydropower Co. Ltd.</t>
  </si>
  <si>
    <t>Lord Buddha Finance Co. Ltd.</t>
  </si>
  <si>
    <t>2068-1-20</t>
  </si>
  <si>
    <t>Union Finance Ltd.</t>
  </si>
  <si>
    <t>Central Finance Ltd.</t>
  </si>
  <si>
    <t>Butwal Power Co. Ltd.</t>
  </si>
  <si>
    <t>Subhechha Bikas Bank Ltd.</t>
  </si>
  <si>
    <t>Alpic Everest Finance  Ltd.</t>
  </si>
  <si>
    <t>2068-1-21</t>
  </si>
  <si>
    <t>Riliable Finance Ltd.</t>
  </si>
  <si>
    <t>Sanima Bikas Bank Ltd.</t>
  </si>
  <si>
    <t>Subhechha Bikas Bank Ltd..</t>
  </si>
  <si>
    <t xml:space="preserve"> +     Based on data reported by 8 offices of NRB, 60 out of total 65 branches of Rastriya Banijya Bank Limited, 36 out of total 43 branches of Nepal Bank Limited, 5 branches of Everest Bank Limited and 1-1 branch each from Nepal Bangladesh Bank Limited and Global Bank Limited conducting government transactions.</t>
  </si>
  <si>
    <t xml:space="preserve">     9.1 Commercial Banks</t>
  </si>
  <si>
    <t xml:space="preserve">     9.2 Finance Companies</t>
  </si>
  <si>
    <t xml:space="preserve">     9.3 Development Banks</t>
  </si>
  <si>
    <t xml:space="preserve">     9.4 Rural Development Banks</t>
  </si>
  <si>
    <t xml:space="preserve">     9.5 Saving &amp; Debt Cooperatives</t>
  </si>
  <si>
    <t xml:space="preserve">     9.6 Pension Fund &amp; Insurance Companies</t>
  </si>
  <si>
    <t xml:space="preserve">     9.7 Other Financial Institutions</t>
  </si>
  <si>
    <t>5. Govt Deposits/Overdraft*</t>
  </si>
  <si>
    <t>*Government deposits(-)/Overdraft(+)</t>
  </si>
  <si>
    <t>5.0-9.0</t>
  </si>
  <si>
    <t>6.0-10.0</t>
  </si>
  <si>
    <t>1.5-5.75</t>
  </si>
  <si>
    <t>1.50-6.5</t>
  </si>
  <si>
    <t xml:space="preserve">     9.8 Local Government ( VDC/Municipality/DDC)</t>
  </si>
  <si>
    <t xml:space="preserve">     9.9 Non Financial Government Institutions</t>
  </si>
  <si>
    <t xml:space="preserve">     9.10 Private Non Financial Institutions</t>
  </si>
  <si>
    <t>1/</t>
  </si>
  <si>
    <t>2/</t>
  </si>
  <si>
    <t>Total (1 to 13)</t>
  </si>
  <si>
    <t>1. Foreign Deposits</t>
  </si>
  <si>
    <t>3. Financial Institutions</t>
  </si>
  <si>
    <t>3.1 Deposit collection Institution</t>
  </si>
  <si>
    <t>3.2 Non-Deposit Financial Institutions</t>
  </si>
  <si>
    <t xml:space="preserve">           a. Insurance Companies</t>
  </si>
  <si>
    <t xml:space="preserve">           b. Employees Provident Fund</t>
  </si>
  <si>
    <t xml:space="preserve">          c. Citizen Investment Trust</t>
  </si>
  <si>
    <t xml:space="preserve">          d. Others</t>
  </si>
  <si>
    <t>3.3 Other Financial Institutions</t>
  </si>
  <si>
    <t>4. Govt Corporations</t>
  </si>
  <si>
    <t>5. Non Govt Corporations</t>
  </si>
  <si>
    <t>7over 4</t>
  </si>
  <si>
    <t>7. Non Profit Organisations</t>
  </si>
  <si>
    <t>p=provisional, e=estimates</t>
  </si>
  <si>
    <t>Contd…</t>
  </si>
  <si>
    <t xml:space="preserve">     9.12 Other Investment Institutions</t>
  </si>
  <si>
    <t xml:space="preserve">     10.9 Other Service Companies</t>
  </si>
  <si>
    <t>Other Stationery Goods</t>
  </si>
  <si>
    <t>* Since 2004/05, the outright purchase auction of treasury bills has been used as a monetary instrument which takes place at the initiative of NRB.</t>
  </si>
  <si>
    <t xml:space="preserve">* Since 2004/05, the outright sale auction of treasury bills has been used as a monetary instrument which takes place at the initiative of NRB. </t>
  </si>
  <si>
    <t>***Base:August 24, 2008</t>
  </si>
  <si>
    <t>p= provisional</t>
  </si>
  <si>
    <r>
      <t>2010/11</t>
    </r>
    <r>
      <rPr>
        <b/>
        <vertAlign val="superscript"/>
        <sz val="10"/>
        <rFont val="Times New Roman"/>
        <family val="1"/>
      </rPr>
      <t>p</t>
    </r>
    <r>
      <rPr>
        <b/>
        <sz val="10"/>
        <rFont val="Times New Roman"/>
        <family val="1"/>
      </rPr>
      <t xml:space="preserve"> </t>
    </r>
  </si>
  <si>
    <t xml:space="preserve">r=revised, p= provisional   </t>
  </si>
  <si>
    <t>r=revised, p=provisional</t>
  </si>
  <si>
    <t>p=provisional</t>
  </si>
  <si>
    <t>Period-end Buying Rate (NPR/USD)</t>
  </si>
  <si>
    <t>Sources: Nepal Rastra Bank and Commercial Banks' estimated.</t>
  </si>
  <si>
    <t>Exchange Rate of US Dollar (NPR/USD)</t>
  </si>
  <si>
    <t>8. Individuals</t>
  </si>
  <si>
    <t>9. Miscellaneous</t>
  </si>
  <si>
    <t xml:space="preserve"> 10 Service Industries</t>
  </si>
  <si>
    <t xml:space="preserve">     10.1 Tourism (Treaking, Mountaining, Resort, Rafting, Camping etc</t>
  </si>
  <si>
    <t xml:space="preserve">     10.2 Hotel</t>
  </si>
  <si>
    <t xml:space="preserve">     10.3 Advertising Agency</t>
  </si>
  <si>
    <t xml:space="preserve">     10.4 Automotive Services</t>
  </si>
  <si>
    <t xml:space="preserve">     10.5 Health Services</t>
  </si>
  <si>
    <t>2.0-7.5</t>
  </si>
  <si>
    <t>1.50-6.0</t>
  </si>
  <si>
    <t>1.75-7.0</t>
  </si>
  <si>
    <t>2.5-9.0</t>
  </si>
  <si>
    <t>2.75-9.5</t>
  </si>
  <si>
    <t>6.5.0-11.0</t>
  </si>
  <si>
    <t>Percent</t>
  </si>
  <si>
    <t>(y-o-y changes)</t>
  </si>
  <si>
    <t xml:space="preserve">     10.6 Hospitals, Clinic etc</t>
  </si>
  <si>
    <t xml:space="preserve">     10.7 Educational Services</t>
  </si>
  <si>
    <t>Name of Issuing Companies</t>
  </si>
  <si>
    <t>(Rs in million)</t>
  </si>
  <si>
    <t>Number of Scrips Traded</t>
  </si>
  <si>
    <t xml:space="preserve">     10.8 Entertainment, Recreation, Films</t>
  </si>
  <si>
    <t xml:space="preserve"> 11 Consumable Loan</t>
  </si>
  <si>
    <t>2.75-8.75</t>
  </si>
  <si>
    <t>8.25-13.50</t>
  </si>
  <si>
    <t xml:space="preserve">     11.1 Gold, Silver</t>
  </si>
  <si>
    <t xml:space="preserve">     11.2 Fixed A/c Receipt</t>
  </si>
  <si>
    <t xml:space="preserve">     11.3 Guarantee Bond</t>
  </si>
  <si>
    <t xml:space="preserve">     11.4 Credit Card</t>
  </si>
  <si>
    <t xml:space="preserve"> 12 Local Government</t>
  </si>
  <si>
    <t xml:space="preserve"> 13 Others</t>
  </si>
  <si>
    <t xml:space="preserve">Fresh Treasury Bills </t>
  </si>
  <si>
    <t>Weighted Average Treasury Bills Rate(364 day)</t>
  </si>
  <si>
    <t>Gross Foreign Exchange Holding of the Banking Sector</t>
  </si>
  <si>
    <t>Summary of Balance of Payments Presentation</t>
  </si>
  <si>
    <t xml:space="preserve"> </t>
  </si>
  <si>
    <t>2005/06</t>
  </si>
  <si>
    <t>2006/07</t>
  </si>
  <si>
    <t>Aug</t>
  </si>
  <si>
    <t>Amount</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</si>
  <si>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</si>
  <si>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</si>
  <si>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</si>
  <si>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</si>
  <si>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</si>
  <si>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</si>
  <si>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</si>
  <si>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</si>
  <si>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</si>
  <si>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9.11 Real Estates</t>
  </si>
  <si>
    <t>(y-o-y)</t>
  </si>
  <si>
    <t xml:space="preserve">   2.4 Loans and Advances</t>
  </si>
  <si>
    <t>Machapuchhare Bank Ltd.</t>
  </si>
  <si>
    <t>Himalaya Bank Ltd</t>
  </si>
  <si>
    <t>Royal Merchant Banking &amp; Finance Ltd.</t>
  </si>
  <si>
    <t>Gurans Life Insurance Ltd.</t>
  </si>
  <si>
    <t>3. Claims on Non-Financial Govt. Ent.</t>
  </si>
  <si>
    <t>4. Claims on Financial Institutions</t>
  </si>
  <si>
    <t xml:space="preserve">     4.1 Government </t>
  </si>
  <si>
    <t>Table 27</t>
  </si>
  <si>
    <t>Table 28</t>
  </si>
  <si>
    <t>Table 29</t>
  </si>
  <si>
    <t xml:space="preserve">     4.2 Non-government</t>
  </si>
  <si>
    <t>5. Claims on Banks</t>
  </si>
  <si>
    <t xml:space="preserve">     5.1 Refinance</t>
  </si>
  <si>
    <t>2. Borrowings from Nepal Rastra Bank</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</si>
  <si>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</si>
  <si>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</si>
  <si>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</si>
  <si>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</si>
  <si>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</si>
  <si>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</si>
  <si>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</si>
  <si>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</si>
  <si>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</si>
  <si>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</si>
  <si>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</si>
  <si>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</si>
  <si>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11. Capital and Reserve</t>
  </si>
  <si>
    <t>12. Other Liabilities</t>
  </si>
  <si>
    <t>NFA</t>
  </si>
  <si>
    <t>NDA</t>
  </si>
  <si>
    <t>47.26  </t>
  </si>
  <si>
    <t>Loans to Government Enterprises</t>
  </si>
  <si>
    <t>National Urban Consumer Price Index (New Series)</t>
  </si>
  <si>
    <t>52.74  </t>
  </si>
  <si>
    <t>Other Items, net</t>
  </si>
  <si>
    <t>1. Total Deposits</t>
  </si>
  <si>
    <t xml:space="preserve">   1.1. Demand Deposits</t>
  </si>
  <si>
    <t>Jul  (p)</t>
  </si>
  <si>
    <t>percent</t>
  </si>
  <si>
    <t xml:space="preserve">          a.  Domestic Deposits</t>
  </si>
  <si>
    <t xml:space="preserve">          b. Foreign Deposits</t>
  </si>
  <si>
    <t xml:space="preserve">   1.2. Saving Deposits</t>
  </si>
  <si>
    <t xml:space="preserve">   1.3. Fixed Deposits</t>
  </si>
  <si>
    <t xml:space="preserve">   1.4. Margin Deposits</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</si>
  <si>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</si>
  <si>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</si>
  <si>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</si>
  <si>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</si>
  <si>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</si>
  <si>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</si>
  <si>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</si>
  <si>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</si>
  <si>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</si>
  <si>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</si>
  <si>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</si>
  <si>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</si>
  <si>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</si>
  <si>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179.5  </t>
  </si>
  <si>
    <t>0.3  </t>
  </si>
  <si>
    <t>Import of Major Commodities from India</t>
  </si>
  <si>
    <t>Import of Major Commodities from Other Countries</t>
  </si>
  <si>
    <t>Number of Shares ('000)</t>
  </si>
  <si>
    <t>Amount (Rs. million)</t>
  </si>
  <si>
    <t xml:space="preserve"> (2005/06=100) </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</si>
  <si>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</si>
  <si>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</si>
  <si>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</si>
  <si>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</si>
  <si>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</si>
  <si>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</si>
  <si>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</si>
  <si>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Foreign Deposits</t>
  </si>
  <si>
    <t>Table 2</t>
  </si>
  <si>
    <t>Table 3</t>
  </si>
  <si>
    <t>Weight</t>
  </si>
  <si>
    <t>%</t>
  </si>
  <si>
    <t>Over 3</t>
  </si>
  <si>
    <t>Over 4</t>
  </si>
  <si>
    <t>Over 5</t>
  </si>
  <si>
    <t>Over 7</t>
  </si>
  <si>
    <t>Pulses</t>
  </si>
  <si>
    <t>Table No.</t>
  </si>
  <si>
    <t>2067-5-13</t>
  </si>
  <si>
    <t>2067-5-30</t>
  </si>
  <si>
    <t xml:space="preserve"> Prabhu Finance Ltd </t>
  </si>
  <si>
    <t>2067-6-4</t>
  </si>
  <si>
    <t>T-bills (28 days)*</t>
  </si>
  <si>
    <t>T-bills (91 days)*</t>
  </si>
  <si>
    <t>T-bills (182 days)*</t>
  </si>
  <si>
    <t>T-bills (364 days)*</t>
  </si>
  <si>
    <t xml:space="preserve"> Sanima Bikas Bank Ltd </t>
  </si>
  <si>
    <t>2067-6-10</t>
  </si>
  <si>
    <t xml:space="preserve"> Prime Commercial Bank Ltd </t>
  </si>
  <si>
    <t>2067-6-13</t>
  </si>
  <si>
    <t xml:space="preserve"> Reliable Finance Ltd </t>
  </si>
  <si>
    <t>2067-6-14</t>
  </si>
  <si>
    <t xml:space="preserve"> Miteri Dev elopment Bank Ltd </t>
  </si>
  <si>
    <t>2067-6-19</t>
  </si>
  <si>
    <t>Mahakali Bikas Bank Ltd 1</t>
  </si>
  <si>
    <t>2067-7-9</t>
  </si>
  <si>
    <t>2067-6-11</t>
  </si>
  <si>
    <t>2067-6-12</t>
  </si>
  <si>
    <t>2067-6-15</t>
  </si>
  <si>
    <t>2067-6-26</t>
  </si>
  <si>
    <t>Nepal Finance Ltd.</t>
  </si>
  <si>
    <t>2067-7-18</t>
  </si>
  <si>
    <t>Bank of Kathmandu Ltd.</t>
  </si>
  <si>
    <t>2067-7-25</t>
  </si>
  <si>
    <t>2067-7-8</t>
  </si>
  <si>
    <t>Sunrise Bank Ltd.</t>
  </si>
  <si>
    <t>128.6  </t>
  </si>
  <si>
    <t>136.0  </t>
  </si>
  <si>
    <t>National Urban Consumer Price Index (Monthly Series)</t>
  </si>
  <si>
    <t xml:space="preserve"> Shikhar Finance Ltd </t>
  </si>
  <si>
    <t xml:space="preserve"> Royal Merchant Banking &amp; Finance Ltd </t>
  </si>
  <si>
    <t>Nirdhan Utthan Bank Ltd.</t>
  </si>
  <si>
    <t>Kumari Bank Ltd.</t>
  </si>
  <si>
    <t>* * After adjusting exchange valuation gain/loss</t>
  </si>
  <si>
    <t>1.50-5.75</t>
  </si>
  <si>
    <t>1.75-6.25</t>
  </si>
  <si>
    <t>2.5-7.50</t>
  </si>
  <si>
    <t>2.75-8.0</t>
  </si>
  <si>
    <t>9.5-13.0</t>
  </si>
  <si>
    <t>6.5.0-11.5</t>
  </si>
  <si>
    <t>2048/49</t>
  </si>
  <si>
    <t>2049/50</t>
  </si>
  <si>
    <t>2050/51</t>
  </si>
  <si>
    <t>2051/52</t>
  </si>
  <si>
    <t>2052/53</t>
  </si>
  <si>
    <t>2053/54</t>
  </si>
  <si>
    <t>2054/55</t>
  </si>
  <si>
    <t>2055/56</t>
  </si>
  <si>
    <t>2056/57</t>
  </si>
  <si>
    <t>2057/58</t>
  </si>
  <si>
    <t>2058/59</t>
  </si>
  <si>
    <t>2059/60</t>
  </si>
  <si>
    <t>2060/61</t>
  </si>
  <si>
    <t>2061/62</t>
  </si>
  <si>
    <t>2062/63</t>
  </si>
  <si>
    <t>Loan to Government Enterprises</t>
  </si>
  <si>
    <t>Listed Companies and Market Capitalization</t>
  </si>
  <si>
    <t>Table 7</t>
  </si>
  <si>
    <t>Table 1</t>
  </si>
  <si>
    <t>Monetary Aggregates</t>
  </si>
  <si>
    <t>1. Foreign Assets, Net</t>
  </si>
  <si>
    <t xml:space="preserve">     1.1.  Foreign Assets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</si>
  <si>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</si>
  <si>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</si>
  <si>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</si>
  <si>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</si>
  <si>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</si>
  <si>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</si>
  <si>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</si>
  <si>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</si>
  <si>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</si>
  <si>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  Change in outstanding amount disbursed to VDC/DDC remaining unspent.</t>
  </si>
  <si>
    <t xml:space="preserve">       d. Claims on Private Sector</t>
  </si>
  <si>
    <t xml:space="preserve">   2.2. Net Non-monetary Liabilities</t>
  </si>
  <si>
    <t>3. Broad Money (M2)</t>
  </si>
  <si>
    <t xml:space="preserve">  3.1. Money Supply (M1)</t>
  </si>
  <si>
    <t xml:space="preserve">        a. Currency</t>
  </si>
  <si>
    <t xml:space="preserve">         b. Demand Deposits</t>
  </si>
  <si>
    <t>Table 34</t>
  </si>
  <si>
    <t xml:space="preserve">  3.2. Time Deposits</t>
  </si>
  <si>
    <t>4. Broad Money Liquidity (M3)</t>
  </si>
  <si>
    <t>diff</t>
  </si>
  <si>
    <t xml:space="preserve">     1.2 Foreign Currency Deposits</t>
  </si>
  <si>
    <t xml:space="preserve">     1.3 Other Foreign Liabilities</t>
  </si>
  <si>
    <t>GAIN (+Ve)  Loss (-Ve)</t>
  </si>
  <si>
    <t>EVGL</t>
  </si>
  <si>
    <t>TOTAL</t>
  </si>
  <si>
    <t>NRB</t>
  </si>
  <si>
    <t>COMM BANKS</t>
  </si>
  <si>
    <t>Reserve Money</t>
  </si>
  <si>
    <t>Money Multiplier (M1)</t>
  </si>
  <si>
    <t>Money Multiplier (M2)</t>
  </si>
  <si>
    <t>6.Change in NFA (before adj. ex. val.)*</t>
  </si>
  <si>
    <t xml:space="preserve">7.Exchange Valuation </t>
  </si>
  <si>
    <t>8.Change in NFA (6+7)**</t>
  </si>
  <si>
    <t>Table 43</t>
  </si>
  <si>
    <t>–</t>
  </si>
  <si>
    <t xml:space="preserve"> Exports of Major Commodities to India</t>
  </si>
  <si>
    <t xml:space="preserve"> Exports of Major Commodities to Other Countries</t>
  </si>
  <si>
    <t>Table 8</t>
  </si>
  <si>
    <t xml:space="preserve">     2005/06P</t>
  </si>
  <si>
    <t>INDEX</t>
  </si>
  <si>
    <t>%CHANGES</t>
  </si>
  <si>
    <t>Average</t>
  </si>
  <si>
    <t>Table 9</t>
  </si>
  <si>
    <t>Nepal Rastra Bank</t>
  </si>
  <si>
    <t>National Wholesale Price Index</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</si>
  <si>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</si>
  <si>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</si>
  <si>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</si>
  <si>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</si>
  <si>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</si>
  <si>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</si>
  <si>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</si>
  <si>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</si>
  <si>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</si>
  <si>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</si>
  <si>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</si>
  <si>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</si>
  <si>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</si>
  <si>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</si>
  <si>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</si>
  <si>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</si>
  <si>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</si>
  <si>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r>
      <t>2009/10</t>
    </r>
    <r>
      <rPr>
        <b/>
        <vertAlign val="superscript"/>
        <sz val="9"/>
        <rFont val="Times New Roman"/>
        <family val="1"/>
      </rPr>
      <t>R</t>
    </r>
  </si>
  <si>
    <r>
      <t>2009/10</t>
    </r>
    <r>
      <rPr>
        <b/>
        <vertAlign val="superscript"/>
        <sz val="10"/>
        <rFont val="Times New Roman"/>
        <family val="1"/>
      </rPr>
      <t>R</t>
    </r>
  </si>
  <si>
    <t>Rs   in    million</t>
  </si>
  <si>
    <t>(Base year:2005/06=100)</t>
  </si>
  <si>
    <t xml:space="preserve">        Electric and Electronic Goods</t>
  </si>
  <si>
    <t>Source: http://www.nepalstock.com/reports/monthly.php</t>
  </si>
  <si>
    <t xml:space="preserve">        Drugs and Medicine</t>
  </si>
  <si>
    <t>Table 37</t>
  </si>
  <si>
    <t>Table 38</t>
  </si>
  <si>
    <t>Table 39</t>
  </si>
  <si>
    <t>R=Revised, P=provisional</t>
  </si>
  <si>
    <t xml:space="preserve">        Textile-Related Products</t>
  </si>
  <si>
    <t xml:space="preserve">        Others</t>
  </si>
  <si>
    <t>Table 10</t>
  </si>
  <si>
    <t>National Salary and Wage Rate Index</t>
  </si>
  <si>
    <t>(2004/05=100)</t>
  </si>
  <si>
    <t>S.No.</t>
  </si>
  <si>
    <t>Groups/Sub-groups</t>
  </si>
  <si>
    <t>Mid-Jul</t>
  </si>
  <si>
    <t>139.0  </t>
  </si>
  <si>
    <t xml:space="preserve">General Finance Ltd </t>
  </si>
  <si>
    <t xml:space="preserve">Swabalamban Laghubitta Bikas Bank Ltd </t>
  </si>
  <si>
    <t>Api Finance Ltd</t>
  </si>
  <si>
    <t>141.2  </t>
  </si>
  <si>
    <t>154.5  </t>
  </si>
  <si>
    <t>8.8  </t>
  </si>
  <si>
    <t>158.6  </t>
  </si>
  <si>
    <t>184.0  </t>
  </si>
  <si>
    <t>11.3  </t>
  </si>
  <si>
    <t>156.0  </t>
  </si>
  <si>
    <t>177.1  </t>
  </si>
  <si>
    <t>199.1  </t>
  </si>
  <si>
    <t>189.9  </t>
  </si>
  <si>
    <t>137.4  </t>
  </si>
  <si>
    <t>203.7  </t>
  </si>
  <si>
    <t>155.6  </t>
  </si>
  <si>
    <t>181.0  </t>
  </si>
  <si>
    <t>191.5  </t>
  </si>
  <si>
    <t>-0.5  </t>
  </si>
  <si>
    <t>Rs in million</t>
  </si>
  <si>
    <t>June-Jul</t>
  </si>
  <si>
    <t xml:space="preserve">  (Of which Foreign Employment Bond) </t>
  </si>
  <si>
    <t>152.9  </t>
  </si>
  <si>
    <t>180.6  </t>
  </si>
  <si>
    <t>150.5  </t>
  </si>
  <si>
    <t>-0.2  </t>
  </si>
  <si>
    <t>143.4  </t>
  </si>
  <si>
    <t>163.6  </t>
  </si>
  <si>
    <t>209.8  </t>
  </si>
  <si>
    <t>14.0  </t>
  </si>
  <si>
    <t>143.2  </t>
  </si>
  <si>
    <t>175.3  </t>
  </si>
  <si>
    <t>214.2  </t>
  </si>
  <si>
    <t>182.9  </t>
  </si>
  <si>
    <t>217.0  </t>
  </si>
  <si>
    <t>2.2  </t>
  </si>
  <si>
    <t>156.5  </t>
  </si>
  <si>
    <t>167.4  </t>
  </si>
  <si>
    <t>6.9  </t>
  </si>
  <si>
    <t>123.4  </t>
  </si>
  <si>
    <t>136.8  </t>
  </si>
  <si>
    <t>10.9  </t>
  </si>
  <si>
    <t>141.7  </t>
  </si>
  <si>
    <t>9.8  </t>
  </si>
  <si>
    <t>1.5  </t>
  </si>
  <si>
    <t>171.9  </t>
  </si>
  <si>
    <t>195.1  </t>
  </si>
  <si>
    <t>119.3  </t>
  </si>
  <si>
    <t>127.6  </t>
  </si>
  <si>
    <t>132.9  </t>
  </si>
  <si>
    <t>127.5  </t>
  </si>
  <si>
    <t>130.6  </t>
  </si>
  <si>
    <t>134.2  </t>
  </si>
  <si>
    <t>130.7  </t>
  </si>
  <si>
    <t>140.6  </t>
  </si>
  <si>
    <t>7.6  </t>
  </si>
  <si>
    <t>115.4  </t>
  </si>
  <si>
    <t>125.8  </t>
  </si>
  <si>
    <t>10.1  </t>
  </si>
  <si>
    <t>121.8  </t>
  </si>
  <si>
    <t>117.3  </t>
  </si>
  <si>
    <t>134.0  </t>
  </si>
  <si>
    <t>9.9  </t>
  </si>
  <si>
    <t>159.9  </t>
  </si>
  <si>
    <t>160.0  </t>
  </si>
  <si>
    <t>189.3  </t>
  </si>
  <si>
    <t>120.8  </t>
  </si>
  <si>
    <t>128.4  </t>
  </si>
  <si>
    <t>128.3  </t>
  </si>
  <si>
    <t>148.9  </t>
  </si>
  <si>
    <t>156.6  </t>
  </si>
  <si>
    <t>-0.4  </t>
  </si>
  <si>
    <t>118.6  </t>
  </si>
  <si>
    <t>126.7  </t>
  </si>
  <si>
    <t>130.0  </t>
  </si>
  <si>
    <t>6.8  </t>
  </si>
  <si>
    <t>142.3  </t>
  </si>
  <si>
    <t>157.7  </t>
  </si>
  <si>
    <t>10.5  </t>
  </si>
  <si>
    <t>160.4  </t>
  </si>
  <si>
    <t>189.4  </t>
  </si>
  <si>
    <t>128.0  </t>
  </si>
  <si>
    <t>133.8  </t>
  </si>
  <si>
    <t>Apr/May</t>
  </si>
  <si>
    <t>Nerude Lagubitta Bikas Bank Ltd.</t>
  </si>
  <si>
    <t>Kamana Bikas Bank Ltd Share Development Bank                                        70000000                           2067/06/11</t>
  </si>
  <si>
    <t xml:space="preserve"> Gurans Lif e Insurance Co</t>
  </si>
  <si>
    <t>Multipurpose Finance Co. Ltd</t>
  </si>
  <si>
    <t>Hama Merchan &amp; Finance Ltd</t>
  </si>
  <si>
    <t>Chhimek Bikas Bank Ltd.</t>
  </si>
  <si>
    <t>2067-9-26</t>
  </si>
  <si>
    <t>Nabil Bank Ltd.</t>
  </si>
  <si>
    <t>NMB Bank Ltd</t>
  </si>
  <si>
    <t>Garima Bikas Bank Ltd.</t>
  </si>
  <si>
    <t>2067-9-1</t>
  </si>
  <si>
    <t>Kankai Bikas Bank Ltd.</t>
  </si>
  <si>
    <t>Karnali Bikas Bank Ltd.</t>
  </si>
  <si>
    <t>Biswo Bikas Bank Ltd.</t>
  </si>
  <si>
    <t>Jyoti Bikas Bank Ltd.</t>
  </si>
  <si>
    <t>Lumbini Bank Ltd.</t>
  </si>
  <si>
    <t>Mechant Finance Ltd.</t>
  </si>
  <si>
    <t>Gandaki Bikas Bank Ltd.</t>
  </si>
  <si>
    <t>Siddhartha Bank Ltd.</t>
  </si>
  <si>
    <t>5 over 3</t>
  </si>
  <si>
    <t>5 over 4</t>
  </si>
  <si>
    <t>8 over 5</t>
  </si>
  <si>
    <t>8 over 7</t>
  </si>
  <si>
    <t>Overall Index</t>
  </si>
  <si>
    <t>Salary Index</t>
  </si>
  <si>
    <t>Officers</t>
  </si>
  <si>
    <t>Non Officers</t>
  </si>
  <si>
    <t>Civil Service</t>
  </si>
  <si>
    <t>Public Corporations</t>
  </si>
  <si>
    <t>Bank &amp; Financial Institutions</t>
  </si>
  <si>
    <t>Education</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</si>
  <si>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</si>
  <si>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</si>
  <si>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</si>
  <si>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</si>
  <si>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</si>
  <si>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</si>
  <si>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</si>
  <si>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</si>
  <si>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</si>
  <si>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</si>
  <si>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</si>
  <si>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</si>
  <si>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</si>
  <si>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</si>
  <si>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</si>
  <si>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</si>
  <si>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Sanctioned Expenditure</t>
  </si>
  <si>
    <t xml:space="preserve">   Recurrent</t>
  </si>
  <si>
    <t xml:space="preserve">   Capital</t>
  </si>
  <si>
    <t xml:space="preserve"> p=provisional, e = estimates</t>
  </si>
  <si>
    <t xml:space="preserve">         2.6 The Timbre Corporation of Nepal</t>
  </si>
  <si>
    <t xml:space="preserve">         5.3 Janak Educationa Material Center Ltd.</t>
  </si>
  <si>
    <t>Chhimek Laghubitta Bikas Bank Ltd</t>
  </si>
  <si>
    <t>Bank of Asia Nepal Ltd</t>
  </si>
  <si>
    <t>Kaski Finance Ltd</t>
  </si>
  <si>
    <t>Pathibhara Bikas Bank Ltd</t>
  </si>
  <si>
    <t>Biratlaxmi Bikas Bank Ltd</t>
  </si>
  <si>
    <t>Corporate Development Bank Ltd</t>
  </si>
  <si>
    <t>Guheswori Mer. Banking &amp; Finance</t>
  </si>
  <si>
    <t>2067-11-17</t>
  </si>
  <si>
    <t>Arun Valley Hydropower Co. Ltd</t>
  </si>
  <si>
    <t>NDEP Dev. Bank Ltd.</t>
  </si>
  <si>
    <t>Valley Finance Ltd</t>
  </si>
  <si>
    <t>2067-11-9</t>
  </si>
  <si>
    <t>Western Dev Bank Ltd</t>
  </si>
  <si>
    <t>Himalaya Finance Ltd</t>
  </si>
  <si>
    <t>Araniko Dev Bank Ltd.</t>
  </si>
  <si>
    <t>Tinau Bikas Bank Ltd</t>
  </si>
  <si>
    <t>Narayani National Finance Ltd.</t>
  </si>
  <si>
    <t>Global Bank Ltd</t>
  </si>
  <si>
    <t>Gorkha Finance Ltd.</t>
  </si>
  <si>
    <t>Miteri Dev Bank Ltd</t>
  </si>
  <si>
    <t xml:space="preserve">       a.Domestic Resources &amp; Loans </t>
  </si>
  <si>
    <t>49.67  </t>
  </si>
  <si>
    <t>50.33  </t>
  </si>
  <si>
    <t xml:space="preserve">   Principal Repayment</t>
  </si>
  <si>
    <t>Unspent Government Balance</t>
  </si>
  <si>
    <t xml:space="preserve">   Revenue</t>
  </si>
  <si>
    <t xml:space="preserve">   Non-Budgetary Receipts,net</t>
  </si>
  <si>
    <t xml:space="preserve">   V.A.T.</t>
  </si>
  <si>
    <t>Sources of Financing</t>
  </si>
  <si>
    <t xml:space="preserve">   Internal Loans</t>
  </si>
  <si>
    <t xml:space="preserve">     Domestic Borrowings</t>
  </si>
  <si>
    <t xml:space="preserve">       d. Citizen Saving Certificates</t>
  </si>
  <si>
    <t xml:space="preserve"> ++ Minus (-) indicates surplus.</t>
  </si>
  <si>
    <t>Table 13</t>
  </si>
  <si>
    <t>No.</t>
  </si>
  <si>
    <t xml:space="preserve"> Name of Bonds/Ownership</t>
  </si>
  <si>
    <t xml:space="preserve"> Treasury Bills</t>
  </si>
  <si>
    <t xml:space="preserve">2009/10 </t>
  </si>
  <si>
    <t xml:space="preserve">   Educational Service Tax</t>
  </si>
  <si>
    <t>a. Banking Sector</t>
  </si>
  <si>
    <t xml:space="preserve">   i. Nepal Rastra Bank</t>
  </si>
  <si>
    <t xml:space="preserve">  ii. Commercial Banks</t>
  </si>
  <si>
    <t>b. Non-Banking Sector</t>
  </si>
  <si>
    <t xml:space="preserve"> Development Bonds</t>
  </si>
  <si>
    <t xml:space="preserve">   i. Nepal Rastra Bank </t>
  </si>
  <si>
    <t xml:space="preserve">b. Non-Banking Sector </t>
  </si>
  <si>
    <t xml:space="preserve"> National Saving Certificates</t>
  </si>
  <si>
    <r>
      <t>2010/11</t>
    </r>
    <r>
      <rPr>
        <b/>
        <vertAlign val="superscript"/>
        <sz val="10"/>
        <rFont val="Times New Roman"/>
        <family val="1"/>
      </rPr>
      <t>P</t>
    </r>
  </si>
  <si>
    <r>
      <t>2010/11</t>
    </r>
    <r>
      <rPr>
        <b/>
        <vertAlign val="superscript"/>
        <sz val="9"/>
        <rFont val="Times New Roman"/>
        <family val="1"/>
      </rPr>
      <t>P</t>
    </r>
  </si>
  <si>
    <r>
      <t>2010/11</t>
    </r>
    <r>
      <rPr>
        <vertAlign val="superscript"/>
        <sz val="10"/>
        <rFont val="Times New Roman"/>
        <family val="1"/>
      </rPr>
      <t xml:space="preserve"> P</t>
    </r>
  </si>
  <si>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</si>
  <si>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</si>
  <si>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</si>
  <si>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</si>
  <si>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</si>
  <si>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</si>
  <si>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</si>
  <si>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</si>
  <si>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</si>
  <si>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</si>
  <si>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</si>
  <si>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</si>
  <si>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</si>
  <si>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</si>
  <si>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</si>
  <si>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</si>
  <si>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</si>
  <si>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</si>
  <si>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</si>
  <si>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</si>
  <si>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</si>
  <si>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</si>
  <si>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</si>
  <si>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</si>
  <si>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</si>
  <si>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</si>
  <si>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</si>
  <si>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</si>
  <si>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</si>
  <si>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</si>
  <si>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</si>
  <si>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</si>
  <si>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Transactions</t>
  </si>
  <si>
    <t>Table 4</t>
  </si>
  <si>
    <t>Group</t>
  </si>
  <si>
    <t>Closing</t>
  </si>
  <si>
    <t>High</t>
  </si>
  <si>
    <t>Low</t>
  </si>
  <si>
    <t xml:space="preserve">2010/11 </t>
  </si>
  <si>
    <t xml:space="preserve">Consumer Price Index : Kathmandu Valley </t>
  </si>
  <si>
    <t xml:space="preserve">Consumer Price Index : Terai </t>
  </si>
  <si>
    <t xml:space="preserve">Consumer Price Index : Hill </t>
  </si>
  <si>
    <t>4 over 1</t>
  </si>
  <si>
    <t>Commercial Banks</t>
  </si>
  <si>
    <t>Development Banks</t>
  </si>
  <si>
    <t>Share Units ('000)</t>
  </si>
  <si>
    <t>% Share of Value</t>
  </si>
  <si>
    <t>Table 5</t>
  </si>
  <si>
    <t>Table 6</t>
  </si>
  <si>
    <t xml:space="preserve">Current Macroeconomic Situation </t>
  </si>
  <si>
    <t>Monetary Survey</t>
  </si>
  <si>
    <t>Monetary Authorities' Account</t>
  </si>
  <si>
    <t>1. Ratio of export to  import</t>
  </si>
  <si>
    <t>Condensed Assets and Liabilities of Commercial Banks</t>
  </si>
  <si>
    <t>Government Budgetary Operation</t>
  </si>
  <si>
    <t>Direction of Foreign Trade</t>
  </si>
  <si>
    <t>Gross Foreign Exchange Holdings of the Banking Sector</t>
  </si>
  <si>
    <t>TOTAL EXPORTS</t>
  </si>
  <si>
    <t>To India</t>
  </si>
  <si>
    <t>To Other Countries</t>
  </si>
  <si>
    <t>TOTAL IMPORTS</t>
  </si>
  <si>
    <t>From India</t>
  </si>
  <si>
    <t>From Other Countries</t>
  </si>
  <si>
    <t>TOTAL TRADE BALANCE</t>
  </si>
  <si>
    <t>With India</t>
  </si>
  <si>
    <t>With Other Countries</t>
  </si>
  <si>
    <t>TOTAL FOREIGN TRADE</t>
  </si>
  <si>
    <t>India</t>
  </si>
  <si>
    <t>Other Countries</t>
  </si>
  <si>
    <t>Export</t>
  </si>
  <si>
    <t>2067-4-19</t>
  </si>
  <si>
    <t>2067-4-31</t>
  </si>
  <si>
    <t>2067-4-20</t>
  </si>
  <si>
    <t>2067-4-7</t>
  </si>
  <si>
    <t xml:space="preserve">Listed Amount </t>
  </si>
  <si>
    <t>(in thousand)</t>
  </si>
  <si>
    <t>Import</t>
  </si>
  <si>
    <t>Table 14</t>
  </si>
  <si>
    <t>Table 15</t>
  </si>
  <si>
    <t>Table 16</t>
  </si>
  <si>
    <t>Table 17</t>
  </si>
  <si>
    <t>Table 18</t>
  </si>
  <si>
    <t>Convertible</t>
  </si>
  <si>
    <t>Inconvertible</t>
  </si>
  <si>
    <t>Commercial Bank</t>
  </si>
  <si>
    <t>Total Reserve</t>
  </si>
  <si>
    <t>Pashupati Development Bank Ltd.</t>
  </si>
  <si>
    <t xml:space="preserve">      Share in total (in percent)</t>
  </si>
  <si>
    <t>Import Capacity(Equivalent Months)</t>
  </si>
  <si>
    <t>Merchandise</t>
  </si>
  <si>
    <t>Merchandise and Services</t>
  </si>
  <si>
    <t>1.Gross Foreign Exchange Reserve</t>
  </si>
  <si>
    <t>Groups &amp; Sub-groups</t>
  </si>
  <si>
    <t>Weight %</t>
  </si>
  <si>
    <t>Column</t>
  </si>
  <si>
    <t xml:space="preserve">Overall Index </t>
  </si>
  <si>
    <t>100.00  </t>
  </si>
  <si>
    <t>1. Food and Beverage</t>
  </si>
  <si>
    <t>46.82  </t>
  </si>
  <si>
    <t>      Cereals Grains &amp; their products</t>
  </si>
  <si>
    <t>14.81  </t>
  </si>
  <si>
    <t>142.4  </t>
  </si>
  <si>
    <t>      Legume Varieties</t>
  </si>
  <si>
    <t>2.01  </t>
  </si>
  <si>
    <t>      Vegetables</t>
  </si>
  <si>
    <t>5.65  </t>
  </si>
  <si>
    <t>      Meat &amp; Fish</t>
  </si>
  <si>
    <t>5.70  </t>
  </si>
  <si>
    <t>      Milk Products and Egg</t>
  </si>
  <si>
    <t>5.01  </t>
  </si>
  <si>
    <t>0.0  </t>
  </si>
  <si>
    <t>      Ghee and Oil</t>
  </si>
  <si>
    <t>2.70  </t>
  </si>
  <si>
    <t>      Fruits</t>
  </si>
  <si>
    <t>2.23  </t>
  </si>
  <si>
    <t>      Sugar &amp; Sweets</t>
  </si>
  <si>
    <t>1.36  </t>
  </si>
  <si>
    <t>      Spices</t>
  </si>
  <si>
    <t>1.46  </t>
  </si>
  <si>
    <t>      Soft Drinks</t>
  </si>
  <si>
    <t>0.96  </t>
  </si>
  <si>
    <t>      Hard Drinks</t>
  </si>
  <si>
    <t>1.72  </t>
  </si>
  <si>
    <t>      Tobacco Products</t>
  </si>
  <si>
    <t>0.85  </t>
  </si>
  <si>
    <t>      Restaurant &amp; Hotel</t>
  </si>
  <si>
    <t>2.35  </t>
  </si>
  <si>
    <t>2. Non-Food and Services</t>
  </si>
  <si>
    <t>53.18  </t>
  </si>
  <si>
    <t>      Clothing &amp; Footwear</t>
  </si>
  <si>
    <t>8.49  </t>
  </si>
  <si>
    <t>      Housing &amp; Utilities</t>
  </si>
  <si>
    <t>10.87  </t>
  </si>
  <si>
    <t>0.2  </t>
  </si>
  <si>
    <t>      Furnishing &amp; Household Equipment</t>
  </si>
  <si>
    <t>4.89  </t>
  </si>
  <si>
    <t>      Health</t>
  </si>
  <si>
    <t>3.25  </t>
  </si>
  <si>
    <t>      Transport</t>
  </si>
  <si>
    <t>6.01  </t>
  </si>
  <si>
    <t>      Communication</t>
  </si>
  <si>
    <t>3.64  </t>
  </si>
  <si>
    <t>100.1  </t>
  </si>
  <si>
    <t>      Recreation and Culture</t>
  </si>
  <si>
    <t>5.39  </t>
  </si>
  <si>
    <t>      Education</t>
  </si>
  <si>
    <t>8.46  </t>
  </si>
  <si>
    <t>      Miscellaneous Goods &amp; Services</t>
  </si>
  <si>
    <t>2.17  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</si>
</sst>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_)"/>
    <numFmt numFmtId="171" formatCode="0.0000000000000"/>
    <numFmt numFmtId="172" formatCode="0.000000000000"/>
    <numFmt numFmtId="173" formatCode="0.00000000000"/>
    <numFmt numFmtId="174" formatCode="0.0000000000"/>
    <numFmt numFmtId="175" formatCode="#,##0.0"/>
    <numFmt numFmtId="176" formatCode="_-* #,##0.0_-;\-* #,##0.0_-;_-* &quot;-&quot;??_-;_-@_-"/>
    <numFmt numFmtId="177" formatCode="_-* #,##0.00_-;\-* #,##0.00_-;_-* &quot;-&quot;??_-;_-@_-"/>
    <numFmt numFmtId="178" formatCode="_-* #,##0.0000_-;\-* #,##0.0000_-;_-* &quot;-&quot;??_-;_-@_-"/>
    <numFmt numFmtId="179" formatCode="_(* #,##0.000_);_(* \(#,##0.000\);_(* &quot;-&quot;??_);_(@_)"/>
    <numFmt numFmtId="180" formatCode="_(* #,##0.0_);_(* \(#,##0.0\);_(* &quot;-&quot;??_);_(@_)"/>
    <numFmt numFmtId="181" formatCode="0.0000"/>
    <numFmt numFmtId="182" formatCode="_-* #,##0.000_-;\-* #,##0.000_-;_-* &quot;-&quot;??_-;_-@_-"/>
    <numFmt numFmtId="183" formatCode="0.000000"/>
    <numFmt numFmtId="184" formatCode="0.00000"/>
    <numFmt numFmtId="185" formatCode="0.000000000"/>
    <numFmt numFmtId="186" formatCode="0.00000000"/>
    <numFmt numFmtId="187" formatCode="0.0000000"/>
  </numFmts>
  <fonts count="34">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12"/>
      <name val="Times New Roman"/>
      <family val="1"/>
    </font>
    <font>
      <b/>
      <sz val="8"/>
      <name val="Times New Roman"/>
      <family val="1"/>
    </font>
    <font>
      <sz val="9"/>
      <name val="Times New Roman"/>
      <family val="1"/>
    </font>
    <font>
      <sz val="9"/>
      <name val="Arial"/>
      <family val="2"/>
    </font>
    <font>
      <sz val="8"/>
      <name val="Times New Roman"/>
      <family val="1"/>
    </font>
    <font>
      <sz val="12"/>
      <name val="Times New Roman"/>
      <family val="1"/>
    </font>
    <font>
      <u val="single"/>
      <sz val="10"/>
      <color indexed="12"/>
      <name val="Arial"/>
      <family val="0"/>
    </font>
    <font>
      <u val="single"/>
      <sz val="10"/>
      <color indexed="36"/>
      <name val="Arial"/>
      <family val="0"/>
    </font>
    <font>
      <i/>
      <sz val="10"/>
      <name val="Times New Roman"/>
      <family val="1"/>
    </font>
    <font>
      <b/>
      <sz val="9"/>
      <name val="Times New Roman"/>
      <family val="1"/>
    </font>
    <font>
      <sz val="10"/>
      <color indexed="10"/>
      <name val="Times New Roman"/>
      <family val="1"/>
    </font>
    <font>
      <i/>
      <sz val="9"/>
      <name val="Times New Roman"/>
      <family val="1"/>
    </font>
    <font>
      <b/>
      <sz val="10"/>
      <name val="Arial"/>
      <family val="2"/>
    </font>
    <font>
      <sz val="10"/>
      <color indexed="10"/>
      <name val="Arial"/>
      <family val="2"/>
    </font>
    <font>
      <b/>
      <sz val="16"/>
      <color indexed="8"/>
      <name val="Times New Roman"/>
      <family val="1"/>
    </font>
    <font>
      <i/>
      <sz val="12"/>
      <name val="Times New Roman"/>
      <family val="1"/>
    </font>
    <font>
      <sz val="12"/>
      <name val="Helv"/>
      <family val="0"/>
    </font>
    <font>
      <b/>
      <i/>
      <sz val="12"/>
      <name val="Times New Roman"/>
      <family val="1"/>
    </font>
    <font>
      <b/>
      <i/>
      <sz val="10"/>
      <name val="Times New Roman"/>
      <family val="1"/>
    </font>
    <font>
      <vertAlign val="superscript"/>
      <sz val="10"/>
      <name val="Times New Roman"/>
      <family val="1"/>
    </font>
    <font>
      <b/>
      <vertAlign val="superscript"/>
      <sz val="10"/>
      <name val="Times New Roman"/>
      <family val="1"/>
    </font>
    <font>
      <sz val="10"/>
      <name val="Helv"/>
      <family val="0"/>
    </font>
    <font>
      <u val="single"/>
      <sz val="10"/>
      <name val="Times New Roman"/>
      <family val="1"/>
    </font>
    <font>
      <b/>
      <vertAlign val="superscript"/>
      <sz val="9"/>
      <name val="Times New Roman"/>
      <family val="1"/>
    </font>
    <font>
      <sz val="8"/>
      <name val="Arial"/>
      <family val="0"/>
    </font>
    <font>
      <sz val="7"/>
      <name val="Arial"/>
      <family val="2"/>
    </font>
    <font>
      <i/>
      <sz val="8"/>
      <name val="Times New Roman"/>
      <family val="1"/>
    </font>
    <font>
      <b/>
      <sz val="10"/>
      <color indexed="48"/>
      <name val="Times New Roman"/>
      <family val="1"/>
    </font>
    <font>
      <sz val="7"/>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9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double"/>
      <bottom>
        <color indexed="63"/>
      </bottom>
    </border>
    <border>
      <left style="thin"/>
      <right style="thin"/>
      <top>
        <color indexed="63"/>
      </top>
      <bottom style="double"/>
    </border>
    <border>
      <left style="thin"/>
      <right style="thin"/>
      <top style="thin"/>
      <bottom style="double"/>
    </border>
    <border>
      <left style="double"/>
      <right style="thin"/>
      <top style="double"/>
      <bottom>
        <color indexed="63"/>
      </bottom>
    </border>
    <border>
      <left style="double"/>
      <right style="thin"/>
      <top>
        <color indexed="63"/>
      </top>
      <bottom>
        <color indexed="63"/>
      </bottom>
    </border>
    <border>
      <left style="double"/>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thin"/>
      <top>
        <color indexed="63"/>
      </top>
      <bottom style="medium"/>
    </border>
    <border>
      <left style="double"/>
      <right style="thin"/>
      <top style="thin"/>
      <bottom style="double"/>
    </border>
    <border>
      <left style="thin"/>
      <right style="double"/>
      <top style="thin"/>
      <bottom style="double"/>
    </border>
    <border>
      <left style="double"/>
      <right>
        <color indexed="63"/>
      </right>
      <top>
        <color indexed="63"/>
      </top>
      <bottom>
        <color indexed="63"/>
      </bottom>
    </border>
    <border>
      <left style="double"/>
      <right>
        <color indexed="63"/>
      </right>
      <top>
        <color indexed="63"/>
      </top>
      <bottom style="thin"/>
    </border>
    <border>
      <left style="thin"/>
      <right style="double"/>
      <top>
        <color indexed="63"/>
      </top>
      <bottom style="thin"/>
    </border>
    <border>
      <left style="double"/>
      <right>
        <color indexed="63"/>
      </right>
      <top style="thin"/>
      <bottom style="thin"/>
    </border>
    <border>
      <left style="thin"/>
      <right style="double"/>
      <top style="thin"/>
      <bottom style="thin"/>
    </border>
    <border>
      <left style="double"/>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style="double"/>
      <right style="thin"/>
      <top>
        <color indexed="63"/>
      </top>
      <bottom style="thin"/>
    </border>
    <border>
      <left style="double"/>
      <right style="thin"/>
      <top style="thin"/>
      <bottom style="thin"/>
    </border>
    <border>
      <left style="double"/>
      <right style="thin"/>
      <top>
        <color indexed="63"/>
      </top>
      <bottom style="double"/>
    </border>
    <border>
      <left>
        <color indexed="63"/>
      </left>
      <right>
        <color indexed="63"/>
      </right>
      <top>
        <color indexed="63"/>
      </top>
      <bottom style="double"/>
    </border>
    <border>
      <left style="thin"/>
      <right>
        <color indexed="63"/>
      </right>
      <top style="thin"/>
      <bottom style="double"/>
    </border>
    <border>
      <left style="double"/>
      <right>
        <color indexed="63"/>
      </right>
      <top style="double"/>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style="double"/>
      <bottom>
        <color indexed="63"/>
      </bottom>
    </border>
    <border>
      <left>
        <color indexed="63"/>
      </left>
      <right style="thin"/>
      <top style="double"/>
      <bottom style="thin"/>
    </border>
    <border>
      <left>
        <color indexed="63"/>
      </left>
      <right>
        <color indexed="63"/>
      </right>
      <top style="double"/>
      <bottom style="thin"/>
    </border>
    <border>
      <left style="medium"/>
      <right style="thin"/>
      <top style="thin"/>
      <bottom style="double"/>
    </border>
    <border>
      <left style="double"/>
      <right style="thin"/>
      <top style="double"/>
      <bottom style="thin"/>
    </border>
    <border>
      <left style="thin"/>
      <right style="thin"/>
      <top style="double"/>
      <bottom style="thin"/>
    </border>
    <border>
      <left>
        <color indexed="63"/>
      </left>
      <right style="thin"/>
      <top style="thin"/>
      <bottom style="double"/>
    </border>
    <border>
      <left>
        <color indexed="63"/>
      </left>
      <right>
        <color indexed="63"/>
      </right>
      <top style="thin"/>
      <bottom style="double"/>
    </border>
    <border>
      <left style="thin"/>
      <right style="double"/>
      <top style="double"/>
      <bottom style="thin"/>
    </border>
    <border>
      <left>
        <color indexed="63"/>
      </left>
      <right style="double"/>
      <top style="double"/>
      <bottom>
        <color indexed="63"/>
      </bottom>
    </border>
    <border>
      <left style="double"/>
      <right>
        <color indexed="63"/>
      </right>
      <top style="double"/>
      <bottom style="thin"/>
    </border>
    <border>
      <left style="thin"/>
      <right style="medium"/>
      <top style="double"/>
      <bottom>
        <color indexed="63"/>
      </bottom>
    </border>
    <border>
      <left style="thin"/>
      <right style="medium"/>
      <top>
        <color indexed="63"/>
      </top>
      <bottom>
        <color indexed="63"/>
      </bottom>
    </border>
    <border>
      <left style="thin"/>
      <right style="medium"/>
      <top>
        <color indexed="63"/>
      </top>
      <bottom style="double"/>
    </border>
    <border>
      <left style="thin"/>
      <right style="medium"/>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style="double"/>
      <top style="double"/>
      <bottom>
        <color indexed="63"/>
      </bottom>
    </border>
    <border>
      <left>
        <color indexed="63"/>
      </left>
      <right style="double"/>
      <top>
        <color indexed="63"/>
      </top>
      <bottom style="double"/>
    </border>
    <border>
      <left style="double"/>
      <right>
        <color indexed="63"/>
      </right>
      <top style="thin"/>
      <bottom style="double"/>
    </border>
    <border>
      <left>
        <color indexed="63"/>
      </left>
      <right style="double"/>
      <top style="thin"/>
      <bottom style="thin"/>
    </border>
    <border>
      <left style="thin"/>
      <right>
        <color indexed="63"/>
      </right>
      <top style="double"/>
      <bottom style="thin"/>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double">
        <color indexed="8"/>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right style="medium"/>
      <top style="thin"/>
      <bottom style="thin"/>
    </border>
    <border>
      <left>
        <color indexed="63"/>
      </left>
      <right style="double"/>
      <top style="thin"/>
      <bottom style="double"/>
    </border>
    <border>
      <left style="double"/>
      <right style="thin"/>
      <top>
        <color indexed="63"/>
      </top>
      <bottom style="medium"/>
    </border>
    <border>
      <left>
        <color indexed="63"/>
      </left>
      <right style="double"/>
      <top style="double"/>
      <bottom style="thin"/>
    </border>
    <border>
      <left>
        <color indexed="63"/>
      </left>
      <right>
        <color indexed="63"/>
      </right>
      <top>
        <color indexed="63"/>
      </top>
      <bottom style="double">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right style="medium"/>
      <top style="double"/>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166" fontId="21" fillId="0" borderId="0">
      <alignment/>
      <protection/>
    </xf>
    <xf numFmtId="165" fontId="4" fillId="0" borderId="0">
      <alignment/>
      <protection/>
    </xf>
    <xf numFmtId="0" fontId="0" fillId="0" borderId="0">
      <alignment/>
      <protection/>
    </xf>
    <xf numFmtId="165" fontId="4" fillId="0" borderId="0">
      <alignment/>
      <protection/>
    </xf>
    <xf numFmtId="0" fontId="2" fillId="0" borderId="0">
      <alignment/>
      <protection/>
    </xf>
    <xf numFmtId="165" fontId="4" fillId="0" borderId="0">
      <alignment/>
      <protection/>
    </xf>
    <xf numFmtId="0" fontId="0" fillId="0" borderId="0">
      <alignment/>
      <protection/>
    </xf>
    <xf numFmtId="0" fontId="0" fillId="0" borderId="0">
      <alignment/>
      <protection/>
    </xf>
    <xf numFmtId="166" fontId="21" fillId="0" borderId="0">
      <alignment/>
      <protection/>
    </xf>
    <xf numFmtId="166" fontId="21" fillId="0" borderId="0">
      <alignment/>
      <protection/>
    </xf>
    <xf numFmtId="9" fontId="0" fillId="0" borderId="0" applyFont="0" applyFill="0" applyBorder="0" applyAlignment="0" applyProtection="0"/>
  </cellStyleXfs>
  <cellXfs count="1645">
    <xf numFmtId="0" fontId="0" fillId="0" borderId="0" xfId="0" applyAlignment="1">
      <alignment/>
    </xf>
    <xf numFmtId="164" fontId="2" fillId="0" borderId="0" xfId="0" applyNumberFormat="1" applyFont="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0" xfId="22" applyFont="1">
      <alignment/>
      <protection/>
    </xf>
    <xf numFmtId="165" fontId="1" fillId="0" borderId="0" xfId="22" applyFont="1" applyBorder="1" applyAlignment="1" quotePrefix="1">
      <alignment horizontal="center"/>
      <protection/>
    </xf>
    <xf numFmtId="165" fontId="2" fillId="0" borderId="5" xfId="22" applyNumberFormat="1" applyFont="1" applyBorder="1" applyAlignment="1" applyProtection="1">
      <alignment horizontal="centerContinuous"/>
      <protection/>
    </xf>
    <xf numFmtId="165" fontId="2" fillId="0" borderId="6" xfId="22" applyFont="1" applyBorder="1" applyAlignment="1">
      <alignment horizontal="centerContinuous"/>
      <protection/>
    </xf>
    <xf numFmtId="165" fontId="2" fillId="0" borderId="4" xfId="22" applyNumberFormat="1" applyFont="1" applyBorder="1" applyAlignment="1" applyProtection="1">
      <alignment horizontal="center"/>
      <protection/>
    </xf>
    <xf numFmtId="165" fontId="2" fillId="0" borderId="0" xfId="22" applyNumberFormat="1" applyFont="1" applyAlignment="1" applyProtection="1">
      <alignment horizontal="left"/>
      <protection/>
    </xf>
    <xf numFmtId="164" fontId="2" fillId="0" borderId="0" xfId="22"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vertical="center"/>
    </xf>
    <xf numFmtId="164" fontId="2" fillId="0" borderId="0" xfId="0" applyNumberFormat="1" applyFont="1" applyBorder="1" applyAlignment="1">
      <alignment vertical="center"/>
    </xf>
    <xf numFmtId="165" fontId="2" fillId="0" borderId="0" xfId="22" applyNumberFormat="1" applyFont="1" applyBorder="1" applyAlignment="1" applyProtection="1">
      <alignment horizontal="center" vertical="center"/>
      <protection/>
    </xf>
    <xf numFmtId="164" fontId="2" fillId="0" borderId="0" xfId="0" applyNumberFormat="1" applyFont="1" applyBorder="1" applyAlignment="1">
      <alignment/>
    </xf>
    <xf numFmtId="164" fontId="1" fillId="0" borderId="0" xfId="0" applyNumberFormat="1" applyFont="1" applyBorder="1" applyAlignment="1">
      <alignment/>
    </xf>
    <xf numFmtId="164" fontId="2" fillId="0" borderId="0" xfId="0" applyNumberFormat="1" applyFont="1" applyBorder="1" applyAlignment="1">
      <alignment horizontal="right"/>
    </xf>
    <xf numFmtId="164" fontId="2" fillId="0" borderId="7" xfId="0" applyNumberFormat="1" applyFont="1" applyBorder="1" applyAlignment="1">
      <alignment/>
    </xf>
    <xf numFmtId="0" fontId="2" fillId="0" borderId="0" xfId="0" applyFont="1" applyAlignment="1">
      <alignment horizontal="right"/>
    </xf>
    <xf numFmtId="0" fontId="1" fillId="0" borderId="0" xfId="0" applyFont="1" applyAlignment="1">
      <alignment/>
    </xf>
    <xf numFmtId="0" fontId="1"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2" fontId="2" fillId="0" borderId="0" xfId="0" applyNumberFormat="1" applyFont="1" applyFill="1" applyBorder="1" applyAlignment="1">
      <alignment horizontal="center"/>
    </xf>
    <xf numFmtId="165" fontId="2" fillId="0" borderId="0" xfId="26" applyFont="1">
      <alignment/>
      <protection/>
    </xf>
    <xf numFmtId="165" fontId="2" fillId="0" borderId="0" xfId="22" applyFont="1" applyBorder="1">
      <alignment/>
      <protection/>
    </xf>
    <xf numFmtId="2" fontId="2" fillId="0" borderId="0" xfId="0" applyNumberFormat="1" applyFont="1" applyAlignment="1">
      <alignment/>
    </xf>
    <xf numFmtId="0" fontId="5" fillId="0" borderId="0" xfId="0" applyFont="1" applyBorder="1" applyAlignment="1">
      <alignment horizontal="center"/>
    </xf>
    <xf numFmtId="0" fontId="10" fillId="0" borderId="0" xfId="0" applyFont="1" applyAlignment="1">
      <alignment/>
    </xf>
    <xf numFmtId="0" fontId="5" fillId="0" borderId="0" xfId="0" applyFont="1" applyBorder="1" applyAlignment="1">
      <alignment/>
    </xf>
    <xf numFmtId="0" fontId="10"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7" fillId="0" borderId="0" xfId="0" applyFont="1" applyAlignment="1">
      <alignment horizontal="right"/>
    </xf>
    <xf numFmtId="0" fontId="2" fillId="0" borderId="0" xfId="0" applyFont="1" applyFill="1" applyBorder="1" applyAlignment="1">
      <alignment/>
    </xf>
    <xf numFmtId="164" fontId="2" fillId="0" borderId="8" xfId="0" applyNumberFormat="1" applyFont="1" applyBorder="1" applyAlignment="1">
      <alignment/>
    </xf>
    <xf numFmtId="0" fontId="10" fillId="0" borderId="0" xfId="0" applyFont="1" applyBorder="1" applyAlignment="1">
      <alignment horizontal="center"/>
    </xf>
    <xf numFmtId="164" fontId="2" fillId="0" borderId="0" xfId="0" applyNumberFormat="1" applyFont="1" applyFill="1" applyBorder="1" applyAlignment="1">
      <alignment/>
    </xf>
    <xf numFmtId="0" fontId="2" fillId="0" borderId="9" xfId="0" applyFont="1" applyBorder="1" applyAlignment="1">
      <alignment/>
    </xf>
    <xf numFmtId="0" fontId="2" fillId="0" borderId="0" xfId="0" applyFont="1" applyFill="1" applyAlignment="1">
      <alignment/>
    </xf>
    <xf numFmtId="164" fontId="1" fillId="0" borderId="9" xfId="0" applyNumberFormat="1" applyFont="1" applyBorder="1" applyAlignment="1">
      <alignment/>
    </xf>
    <xf numFmtId="164" fontId="2" fillId="0" borderId="9" xfId="0" applyNumberFormat="1"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0" xfId="0" applyFont="1" applyAlignment="1">
      <alignment/>
    </xf>
    <xf numFmtId="0" fontId="1" fillId="0" borderId="0" xfId="0" applyFont="1" applyAlignment="1">
      <alignment horizontal="right"/>
    </xf>
    <xf numFmtId="0" fontId="0" fillId="0" borderId="0" xfId="0" applyFont="1" applyBorder="1" applyAlignment="1">
      <alignment/>
    </xf>
    <xf numFmtId="39" fontId="14" fillId="0" borderId="0" xfId="0" applyNumberFormat="1" applyFont="1" applyAlignment="1" applyProtection="1">
      <alignment horizontal="center"/>
      <protection/>
    </xf>
    <xf numFmtId="0" fontId="2" fillId="0" borderId="0" xfId="0" applyFont="1" applyAlignment="1">
      <alignment horizontal="center" vertical="center"/>
    </xf>
    <xf numFmtId="0" fontId="1" fillId="0" borderId="0" xfId="0" applyFont="1" applyAlignment="1">
      <alignment vertical="center"/>
    </xf>
    <xf numFmtId="0" fontId="8"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18" fillId="0" borderId="0" xfId="0" applyFont="1" applyFill="1" applyAlignment="1">
      <alignment/>
    </xf>
    <xf numFmtId="0" fontId="2" fillId="0" borderId="7" xfId="0" applyFont="1" applyFill="1" applyBorder="1" applyAlignment="1">
      <alignment horizontal="center"/>
    </xf>
    <xf numFmtId="0" fontId="2" fillId="0" borderId="1"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4" fontId="1" fillId="0" borderId="12" xfId="0" applyNumberFormat="1" applyFont="1" applyBorder="1" applyAlignment="1">
      <alignment/>
    </xf>
    <xf numFmtId="0" fontId="2" fillId="0" borderId="0" xfId="0" applyFont="1" applyAlignment="1" applyProtection="1">
      <alignment horizontal="center" vertical="center"/>
      <protection/>
    </xf>
    <xf numFmtId="0" fontId="5" fillId="0" borderId="0" xfId="0" applyFont="1" applyBorder="1" applyAlignment="1">
      <alignment horizontal="left"/>
    </xf>
    <xf numFmtId="0" fontId="10" fillId="0" borderId="0" xfId="0" applyFont="1" applyFill="1" applyBorder="1" applyAlignment="1">
      <alignment/>
    </xf>
    <xf numFmtId="43" fontId="2" fillId="0" borderId="9" xfId="15" applyNumberFormat="1" applyFont="1" applyBorder="1" applyAlignment="1">
      <alignment/>
    </xf>
    <xf numFmtId="43" fontId="2" fillId="0" borderId="3" xfId="15" applyNumberFormat="1" applyFont="1" applyBorder="1" applyAlignment="1">
      <alignment/>
    </xf>
    <xf numFmtId="43" fontId="2" fillId="0" borderId="3" xfId="15" applyNumberFormat="1" applyFont="1" applyFill="1" applyBorder="1" applyAlignment="1">
      <alignment/>
    </xf>
    <xf numFmtId="43" fontId="2" fillId="0" borderId="11" xfId="15" applyNumberFormat="1" applyFont="1" applyBorder="1" applyAlignment="1">
      <alignment/>
    </xf>
    <xf numFmtId="43" fontId="2" fillId="0" borderId="11" xfId="15" applyNumberFormat="1" applyFont="1" applyFill="1" applyBorder="1" applyAlignment="1">
      <alignment/>
    </xf>
    <xf numFmtId="177" fontId="14" fillId="0" borderId="0" xfId="0" applyNumberFormat="1" applyFont="1" applyFill="1" applyBorder="1" applyAlignment="1">
      <alignment vertical="center"/>
    </xf>
    <xf numFmtId="164" fontId="2" fillId="0" borderId="0" xfId="0" applyNumberFormat="1" applyFont="1" applyAlignment="1">
      <alignment horizontal="center"/>
    </xf>
    <xf numFmtId="164" fontId="2" fillId="0" borderId="0" xfId="0" applyNumberFormat="1" applyFont="1" applyFill="1" applyAlignment="1">
      <alignment/>
    </xf>
    <xf numFmtId="0" fontId="1" fillId="2" borderId="9" xfId="0" applyFont="1" applyFill="1" applyBorder="1" applyAlignment="1">
      <alignment horizontal="center"/>
    </xf>
    <xf numFmtId="0" fontId="20" fillId="0" borderId="0" xfId="0" applyFont="1" applyAlignment="1">
      <alignment/>
    </xf>
    <xf numFmtId="0" fontId="1" fillId="0" borderId="0" xfId="0" applyFont="1" applyFill="1" applyBorder="1" applyAlignment="1">
      <alignment vertical="center"/>
    </xf>
    <xf numFmtId="166" fontId="1" fillId="0" borderId="13" xfId="0" applyNumberFormat="1" applyFont="1" applyFill="1" applyBorder="1" applyAlignment="1" applyProtection="1">
      <alignment horizontal="right" vertical="center"/>
      <protection/>
    </xf>
    <xf numFmtId="166" fontId="2" fillId="0" borderId="3" xfId="0" applyNumberFormat="1" applyFont="1" applyBorder="1" applyAlignment="1">
      <alignment horizontal="right"/>
    </xf>
    <xf numFmtId="166" fontId="2" fillId="0" borderId="3" xfId="0" applyNumberFormat="1" applyFont="1" applyFill="1" applyBorder="1" applyAlignment="1" applyProtection="1">
      <alignment horizontal="right" vertical="center"/>
      <protection/>
    </xf>
    <xf numFmtId="166" fontId="2" fillId="0" borderId="4" xfId="0" applyNumberFormat="1" applyFont="1" applyFill="1" applyBorder="1" applyAlignment="1" applyProtection="1">
      <alignment horizontal="right" vertical="center"/>
      <protection/>
    </xf>
    <xf numFmtId="166" fontId="1" fillId="0" borderId="3" xfId="0" applyNumberFormat="1" applyFont="1" applyFill="1" applyBorder="1" applyAlignment="1" applyProtection="1">
      <alignment horizontal="right" vertical="center"/>
      <protection/>
    </xf>
    <xf numFmtId="166" fontId="1" fillId="0" borderId="2" xfId="0" applyNumberFormat="1" applyFont="1" applyBorder="1" applyAlignment="1">
      <alignment horizontal="right"/>
    </xf>
    <xf numFmtId="166" fontId="1" fillId="0" borderId="2" xfId="0" applyNumberFormat="1" applyFont="1" applyFill="1" applyBorder="1" applyAlignment="1" applyProtection="1">
      <alignment horizontal="right" vertical="center"/>
      <protection/>
    </xf>
    <xf numFmtId="166" fontId="1" fillId="0" borderId="7" xfId="0" applyNumberFormat="1" applyFont="1" applyBorder="1" applyAlignment="1">
      <alignment horizontal="right"/>
    </xf>
    <xf numFmtId="166" fontId="2" fillId="0" borderId="0" xfId="0" applyNumberFormat="1" applyFont="1" applyBorder="1" applyAlignment="1">
      <alignment horizontal="right"/>
    </xf>
    <xf numFmtId="166" fontId="2" fillId="0" borderId="1" xfId="0" applyNumberFormat="1" applyFont="1" applyBorder="1" applyAlignment="1">
      <alignment horizontal="right"/>
    </xf>
    <xf numFmtId="166" fontId="2" fillId="0" borderId="4" xfId="0" applyNumberFormat="1" applyFont="1" applyBorder="1" applyAlignment="1">
      <alignment horizontal="right"/>
    </xf>
    <xf numFmtId="166" fontId="1" fillId="0" borderId="0" xfId="0" applyNumberFormat="1" applyFont="1" applyBorder="1" applyAlignment="1">
      <alignment horizontal="right"/>
    </xf>
    <xf numFmtId="166" fontId="1" fillId="0" borderId="3" xfId="0" applyNumberFormat="1" applyFont="1" applyBorder="1" applyAlignment="1">
      <alignment horizontal="right"/>
    </xf>
    <xf numFmtId="166" fontId="1" fillId="0" borderId="14" xfId="0" applyNumberFormat="1" applyFont="1" applyBorder="1" applyAlignment="1">
      <alignment horizontal="right"/>
    </xf>
    <xf numFmtId="166" fontId="1" fillId="0" borderId="6" xfId="0" applyNumberFormat="1" applyFont="1" applyBorder="1" applyAlignment="1">
      <alignment horizontal="right"/>
    </xf>
    <xf numFmtId="0" fontId="2" fillId="0" borderId="0" xfId="27" applyFont="1">
      <alignment/>
      <protection/>
    </xf>
    <xf numFmtId="164" fontId="1" fillId="0" borderId="9" xfId="27" applyNumberFormat="1" applyFont="1" applyBorder="1">
      <alignment/>
      <protection/>
    </xf>
    <xf numFmtId="164" fontId="2" fillId="0" borderId="9" xfId="27" applyNumberFormat="1" applyFont="1" applyBorder="1">
      <alignment/>
      <protection/>
    </xf>
    <xf numFmtId="164" fontId="2" fillId="0" borderId="11" xfId="27" applyNumberFormat="1" applyFont="1" applyBorder="1">
      <alignment/>
      <protection/>
    </xf>
    <xf numFmtId="0" fontId="2" fillId="0" borderId="0" xfId="27" applyFont="1" applyAlignment="1">
      <alignment horizontal="right"/>
      <protection/>
    </xf>
    <xf numFmtId="164" fontId="2" fillId="0" borderId="10" xfId="27" applyNumberFormat="1" applyFont="1" applyBorder="1">
      <alignment/>
      <protection/>
    </xf>
    <xf numFmtId="164" fontId="2" fillId="0" borderId="4" xfId="27" applyNumberFormat="1" applyFont="1" applyBorder="1">
      <alignment/>
      <protection/>
    </xf>
    <xf numFmtId="164" fontId="2" fillId="0" borderId="9" xfId="0" applyNumberFormat="1" applyFont="1" applyBorder="1" applyAlignment="1">
      <alignment horizontal="right"/>
    </xf>
    <xf numFmtId="164" fontId="2" fillId="0" borderId="15" xfId="0" applyNumberFormat="1" applyFont="1" applyBorder="1" applyAlignment="1">
      <alignment/>
    </xf>
    <xf numFmtId="0" fontId="1" fillId="0" borderId="0" xfId="0" applyFont="1" applyFill="1" applyAlignment="1">
      <alignment/>
    </xf>
    <xf numFmtId="0" fontId="0" fillId="0" borderId="0" xfId="0" applyFont="1" applyFill="1" applyBorder="1" applyAlignment="1">
      <alignment/>
    </xf>
    <xf numFmtId="164" fontId="2" fillId="0" borderId="11" xfId="0" applyNumberFormat="1" applyFont="1" applyBorder="1" applyAlignment="1">
      <alignment horizontal="right"/>
    </xf>
    <xf numFmtId="0" fontId="5" fillId="0" borderId="0" xfId="0" applyFont="1" applyFill="1" applyAlignment="1" quotePrefix="1">
      <alignment horizontal="centerContinuous"/>
    </xf>
    <xf numFmtId="0" fontId="2" fillId="0" borderId="2" xfId="0" applyFont="1" applyBorder="1" applyAlignment="1">
      <alignment/>
    </xf>
    <xf numFmtId="0" fontId="3" fillId="0" borderId="3" xfId="0" applyFont="1" applyBorder="1" applyAlignment="1">
      <alignment/>
    </xf>
    <xf numFmtId="164" fontId="1" fillId="0" borderId="9" xfId="0" applyNumberFormat="1" applyFont="1" applyBorder="1" applyAlignment="1">
      <alignment horizontal="right"/>
    </xf>
    <xf numFmtId="0" fontId="2" fillId="0" borderId="3" xfId="0" applyFont="1" applyBorder="1" applyAlignment="1" quotePrefix="1">
      <alignment horizontal="left"/>
    </xf>
    <xf numFmtId="164" fontId="2" fillId="0" borderId="10" xfId="0" applyNumberFormat="1" applyFont="1" applyFill="1" applyBorder="1" applyAlignment="1">
      <alignment horizontal="right"/>
    </xf>
    <xf numFmtId="164" fontId="2" fillId="0" borderId="9" xfId="0" applyNumberFormat="1" applyFont="1" applyFill="1" applyBorder="1" applyAlignment="1">
      <alignment horizontal="right"/>
    </xf>
    <xf numFmtId="0" fontId="2" fillId="0" borderId="3" xfId="0" applyFont="1" applyFill="1" applyBorder="1" applyAlignment="1">
      <alignment/>
    </xf>
    <xf numFmtId="0" fontId="2" fillId="0" borderId="4" xfId="0" applyFont="1" applyFill="1" applyBorder="1" applyAlignment="1">
      <alignment/>
    </xf>
    <xf numFmtId="0" fontId="2" fillId="0" borderId="1" xfId="0" applyFont="1" applyFill="1" applyBorder="1" applyAlignment="1">
      <alignment/>
    </xf>
    <xf numFmtId="0" fontId="10" fillId="0" borderId="3" xfId="0" applyFont="1" applyBorder="1" applyAlignment="1">
      <alignment/>
    </xf>
    <xf numFmtId="0" fontId="2" fillId="0" borderId="0" xfId="0" applyFont="1" applyBorder="1" applyAlignment="1" quotePrefix="1">
      <alignment/>
    </xf>
    <xf numFmtId="168" fontId="2" fillId="0" borderId="0" xfId="0" applyNumberFormat="1" applyFont="1" applyAlignment="1">
      <alignment/>
    </xf>
    <xf numFmtId="0" fontId="2" fillId="0" borderId="0" xfId="0" applyFont="1" applyAlignment="1" quotePrefix="1">
      <alignment/>
    </xf>
    <xf numFmtId="164" fontId="1" fillId="0" borderId="12" xfId="0" applyNumberFormat="1" applyFont="1" applyFill="1" applyBorder="1" applyAlignment="1">
      <alignment/>
    </xf>
    <xf numFmtId="0" fontId="2" fillId="0" borderId="9" xfId="0" applyFont="1" applyFill="1" applyBorder="1" applyAlignment="1">
      <alignment/>
    </xf>
    <xf numFmtId="164" fontId="1" fillId="0" borderId="6" xfId="0" applyNumberFormat="1" applyFont="1" applyFill="1" applyBorder="1" applyAlignment="1">
      <alignment/>
    </xf>
    <xf numFmtId="164" fontId="7" fillId="0" borderId="0" xfId="0" applyNumberFormat="1" applyFont="1" applyFill="1" applyBorder="1" applyAlignment="1">
      <alignment/>
    </xf>
    <xf numFmtId="164" fontId="0" fillId="0" borderId="0" xfId="0" applyNumberFormat="1"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Fill="1" applyAlignment="1">
      <alignment/>
    </xf>
    <xf numFmtId="0" fontId="10" fillId="0" borderId="0" xfId="0" applyFont="1" applyFill="1" applyAlignment="1">
      <alignment/>
    </xf>
    <xf numFmtId="0" fontId="2" fillId="0" borderId="11" xfId="0" applyFont="1" applyFill="1" applyBorder="1" applyAlignment="1">
      <alignment horizontal="center"/>
    </xf>
    <xf numFmtId="164" fontId="1" fillId="0" borderId="0" xfId="0" applyNumberFormat="1" applyFont="1" applyFill="1" applyAlignment="1">
      <alignment/>
    </xf>
    <xf numFmtId="164" fontId="2" fillId="0" borderId="9" xfId="0" applyNumberFormat="1" applyFont="1" applyFill="1" applyBorder="1" applyAlignment="1">
      <alignment horizontal="center"/>
    </xf>
    <xf numFmtId="164" fontId="1" fillId="0" borderId="14" xfId="0" applyNumberFormat="1" applyFont="1" applyFill="1" applyBorder="1" applyAlignment="1">
      <alignment/>
    </xf>
    <xf numFmtId="0" fontId="1" fillId="0" borderId="0" xfId="0" applyFont="1" applyFill="1" applyAlignment="1">
      <alignment horizontal="center"/>
    </xf>
    <xf numFmtId="0" fontId="0" fillId="0" borderId="0" xfId="0" applyFont="1" applyFill="1" applyAlignment="1">
      <alignment/>
    </xf>
    <xf numFmtId="0" fontId="2" fillId="0" borderId="10"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2" fillId="0" borderId="4" xfId="0" applyFont="1" applyFill="1" applyBorder="1" applyAlignment="1">
      <alignment horizontal="center"/>
    </xf>
    <xf numFmtId="0" fontId="2" fillId="0" borderId="7" xfId="0" applyFont="1" applyBorder="1" applyAlignment="1">
      <alignment/>
    </xf>
    <xf numFmtId="0" fontId="2" fillId="0" borderId="8" xfId="0" applyFont="1" applyFill="1" applyBorder="1" applyAlignment="1">
      <alignment/>
    </xf>
    <xf numFmtId="2" fontId="2" fillId="0" borderId="9" xfId="0" applyNumberFormat="1" applyFont="1" applyFill="1" applyBorder="1" applyAlignment="1">
      <alignment horizontal="center"/>
    </xf>
    <xf numFmtId="2" fontId="2" fillId="0" borderId="8" xfId="0" applyNumberFormat="1" applyFont="1" applyFill="1" applyBorder="1" applyAlignment="1">
      <alignment horizontal="center"/>
    </xf>
    <xf numFmtId="2" fontId="2" fillId="0" borderId="3" xfId="0" applyNumberFormat="1" applyFont="1" applyFill="1" applyBorder="1" applyAlignment="1">
      <alignment horizontal="center"/>
    </xf>
    <xf numFmtId="43" fontId="2" fillId="0" borderId="9" xfId="15"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lignment horizontal="center"/>
    </xf>
    <xf numFmtId="164" fontId="2" fillId="0" borderId="9" xfId="0" applyNumberFormat="1" applyFont="1" applyBorder="1" applyAlignment="1">
      <alignment horizontal="center"/>
    </xf>
    <xf numFmtId="164" fontId="2" fillId="0" borderId="8" xfId="0" applyNumberFormat="1" applyFont="1" applyFill="1" applyBorder="1" applyAlignment="1">
      <alignment horizontal="center"/>
    </xf>
    <xf numFmtId="164" fontId="2" fillId="0" borderId="3" xfId="0" applyNumberFormat="1" applyFont="1" applyFill="1" applyBorder="1" applyAlignment="1">
      <alignment horizontal="center"/>
    </xf>
    <xf numFmtId="169" fontId="2" fillId="0" borderId="12" xfId="0" applyNumberFormat="1" applyFont="1" applyFill="1" applyBorder="1" applyAlignment="1">
      <alignment horizontal="center"/>
    </xf>
    <xf numFmtId="169" fontId="2" fillId="0" borderId="14" xfId="0" applyNumberFormat="1" applyFont="1" applyFill="1" applyBorder="1" applyAlignment="1">
      <alignment horizontal="center"/>
    </xf>
    <xf numFmtId="169" fontId="2" fillId="0" borderId="5" xfId="0" applyNumberFormat="1" applyFont="1" applyFill="1" applyBorder="1" applyAlignment="1">
      <alignment horizontal="center"/>
    </xf>
    <xf numFmtId="169" fontId="2" fillId="0" borderId="6" xfId="0" applyNumberFormat="1" applyFont="1" applyFill="1" applyBorder="1" applyAlignment="1">
      <alignment horizontal="center"/>
    </xf>
    <xf numFmtId="164" fontId="1" fillId="0" borderId="5" xfId="0" applyNumberFormat="1" applyFont="1" applyFill="1" applyBorder="1" applyAlignment="1">
      <alignment/>
    </xf>
    <xf numFmtId="0" fontId="5" fillId="0" borderId="0" xfId="0" applyFont="1" applyFill="1" applyAlignment="1">
      <alignment horizontal="centerContinuous"/>
    </xf>
    <xf numFmtId="0" fontId="1" fillId="0" borderId="0" xfId="0" applyFont="1" applyFill="1" applyAlignment="1" quotePrefix="1">
      <alignment horizontal="centerContinuous"/>
    </xf>
    <xf numFmtId="0" fontId="2" fillId="0" borderId="8" xfId="0" applyFont="1" applyBorder="1" applyAlignment="1" applyProtection="1">
      <alignment horizontal="center" vertical="center"/>
      <protection/>
    </xf>
    <xf numFmtId="0" fontId="2" fillId="0" borderId="8" xfId="0" applyFont="1" applyBorder="1" applyAlignment="1">
      <alignment horizontal="center" vertical="center"/>
    </xf>
    <xf numFmtId="0" fontId="2" fillId="0" borderId="15" xfId="0" applyNumberFormat="1" applyFont="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8" xfId="0" applyNumberFormat="1" applyFont="1" applyBorder="1" applyAlignment="1" applyProtection="1">
      <alignment horizontal="center" vertical="center"/>
      <protection/>
    </xf>
    <xf numFmtId="0" fontId="9" fillId="0" borderId="15" xfId="0" applyNumberFormat="1" applyFont="1" applyBorder="1" applyAlignment="1" applyProtection="1">
      <alignment horizontal="center" vertical="center"/>
      <protection/>
    </xf>
    <xf numFmtId="0" fontId="14" fillId="0" borderId="0" xfId="0" applyFont="1" applyAlignment="1">
      <alignment horizontal="center" vertical="center"/>
    </xf>
    <xf numFmtId="165" fontId="2" fillId="0" borderId="0" xfId="22" applyFont="1" applyFill="1">
      <alignment/>
      <protection/>
    </xf>
    <xf numFmtId="0" fontId="13" fillId="0" borderId="0" xfId="0" applyFont="1" applyAlignment="1">
      <alignment horizontal="right"/>
    </xf>
    <xf numFmtId="0" fontId="8" fillId="0" borderId="0" xfId="0" applyFont="1" applyFill="1" applyAlignment="1">
      <alignment/>
    </xf>
    <xf numFmtId="164" fontId="1" fillId="2" borderId="6" xfId="0" applyNumberFormat="1" applyFont="1" applyFill="1" applyBorder="1" applyAlignment="1">
      <alignment horizontal="center"/>
    </xf>
    <xf numFmtId="164" fontId="2" fillId="0" borderId="10" xfId="0" applyNumberFormat="1" applyFont="1" applyBorder="1" applyAlignment="1">
      <alignment/>
    </xf>
    <xf numFmtId="164" fontId="2" fillId="0" borderId="9" xfId="0" applyNumberFormat="1" applyFont="1" applyBorder="1" applyAlignment="1">
      <alignment/>
    </xf>
    <xf numFmtId="164" fontId="2" fillId="0" borderId="11" xfId="0" applyNumberFormat="1" applyFont="1" applyBorder="1" applyAlignment="1">
      <alignment/>
    </xf>
    <xf numFmtId="164" fontId="2" fillId="0" borderId="14" xfId="0" applyNumberFormat="1" applyFont="1" applyBorder="1" applyAlignment="1">
      <alignment/>
    </xf>
    <xf numFmtId="164" fontId="2" fillId="0" borderId="12" xfId="0" applyNumberFormat="1" applyFont="1" applyBorder="1" applyAlignment="1">
      <alignment/>
    </xf>
    <xf numFmtId="169" fontId="2" fillId="0" borderId="9" xfId="0" applyNumberFormat="1" applyFont="1" applyBorder="1" applyAlignment="1">
      <alignment/>
    </xf>
    <xf numFmtId="1" fontId="1" fillId="2" borderId="9" xfId="0" applyNumberFormat="1" applyFont="1" applyFill="1" applyBorder="1" applyAlignment="1">
      <alignment horizontal="center"/>
    </xf>
    <xf numFmtId="164" fontId="2" fillId="0" borderId="13" xfId="0" applyNumberFormat="1" applyFont="1" applyBorder="1" applyAlignment="1">
      <alignment/>
    </xf>
    <xf numFmtId="1" fontId="1" fillId="2" borderId="10" xfId="0" applyNumberFormat="1" applyFont="1" applyFill="1" applyBorder="1" applyAlignment="1" applyProtection="1">
      <alignment horizontal="center" vertical="center"/>
      <protection/>
    </xf>
    <xf numFmtId="166" fontId="1" fillId="0" borderId="0" xfId="0" applyNumberFormat="1" applyFont="1" applyFill="1" applyBorder="1" applyAlignment="1" applyProtection="1">
      <alignment vertical="center"/>
      <protection/>
    </xf>
    <xf numFmtId="0" fontId="2" fillId="0" borderId="0" xfId="0" applyFont="1" applyFill="1" applyAlignment="1">
      <alignment horizontal="center"/>
    </xf>
    <xf numFmtId="164" fontId="14" fillId="0" borderId="12" xfId="0" applyNumberFormat="1" applyFont="1" applyFill="1" applyBorder="1" applyAlignment="1">
      <alignment vertical="center"/>
    </xf>
    <xf numFmtId="0" fontId="13" fillId="0" borderId="0" xfId="0" applyFont="1" applyFill="1" applyAlignment="1">
      <alignment horizontal="right" vertical="center"/>
    </xf>
    <xf numFmtId="0" fontId="13" fillId="0" borderId="0" xfId="0" applyFont="1" applyFill="1" applyAlignment="1">
      <alignment horizontal="right"/>
    </xf>
    <xf numFmtId="164" fontId="1" fillId="2" borderId="15"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4" xfId="0" applyNumberFormat="1" applyFont="1" applyFill="1" applyBorder="1" applyAlignment="1">
      <alignment horizontal="center"/>
    </xf>
    <xf numFmtId="0" fontId="1" fillId="2" borderId="12" xfId="0" applyFont="1" applyFill="1" applyBorder="1" applyAlignment="1">
      <alignment horizontal="center"/>
    </xf>
    <xf numFmtId="43" fontId="2" fillId="0" borderId="0" xfId="15" applyNumberFormat="1" applyFont="1" applyFill="1" applyBorder="1" applyAlignment="1">
      <alignment horizontal="center"/>
    </xf>
    <xf numFmtId="43" fontId="2" fillId="0" borderId="0" xfId="15" applyNumberFormat="1" applyFont="1" applyFill="1" applyBorder="1" applyAlignment="1">
      <alignment/>
    </xf>
    <xf numFmtId="43" fontId="2" fillId="0" borderId="0" xfId="15" applyNumberFormat="1" applyFont="1" applyFill="1" applyBorder="1" applyAlignment="1">
      <alignment horizontal="right"/>
    </xf>
    <xf numFmtId="43" fontId="2" fillId="0" borderId="15" xfId="15" applyNumberFormat="1" applyFont="1" applyFill="1" applyBorder="1" applyAlignment="1">
      <alignment/>
    </xf>
    <xf numFmtId="43" fontId="2" fillId="0" borderId="9" xfId="15" applyNumberFormat="1" applyFont="1" applyFill="1" applyBorder="1" applyAlignment="1">
      <alignment/>
    </xf>
    <xf numFmtId="43" fontId="2" fillId="0" borderId="9" xfId="15" applyNumberFormat="1" applyFont="1" applyFill="1" applyBorder="1" applyAlignment="1">
      <alignment/>
    </xf>
    <xf numFmtId="0" fontId="1" fillId="2" borderId="11" xfId="0" applyFont="1" applyFill="1" applyBorder="1" applyAlignment="1">
      <alignment horizontal="center"/>
    </xf>
    <xf numFmtId="166" fontId="1" fillId="0" borderId="9" xfId="0" applyNumberFormat="1" applyFont="1" applyBorder="1" applyAlignment="1" applyProtection="1">
      <alignment horizontal="right"/>
      <protection locked="0"/>
    </xf>
    <xf numFmtId="166" fontId="1" fillId="0" borderId="10" xfId="0" applyNumberFormat="1" applyFont="1" applyBorder="1" applyAlignment="1" applyProtection="1">
      <alignment horizontal="right"/>
      <protection locked="0"/>
    </xf>
    <xf numFmtId="166" fontId="0" fillId="0" borderId="0" xfId="0" applyNumberFormat="1" applyAlignment="1">
      <alignment/>
    </xf>
    <xf numFmtId="166" fontId="2" fillId="0" borderId="9" xfId="0" applyNumberFormat="1" applyFont="1" applyBorder="1" applyAlignment="1" applyProtection="1">
      <alignment horizontal="right"/>
      <protection locked="0"/>
    </xf>
    <xf numFmtId="166" fontId="2" fillId="0" borderId="9" xfId="0" applyNumberFormat="1" applyFont="1" applyBorder="1" applyAlignment="1">
      <alignment horizontal="right"/>
    </xf>
    <xf numFmtId="166" fontId="1" fillId="0" borderId="9" xfId="0" applyNumberFormat="1" applyFont="1" applyBorder="1" applyAlignment="1">
      <alignment horizontal="right"/>
    </xf>
    <xf numFmtId="166" fontId="2" fillId="0" borderId="9" xfId="0" applyNumberFormat="1" applyFont="1" applyBorder="1" applyAlignment="1" applyProtection="1">
      <alignment horizontal="right"/>
      <protection/>
    </xf>
    <xf numFmtId="166" fontId="1" fillId="0" borderId="9" xfId="0" applyNumberFormat="1" applyFont="1" applyBorder="1" applyAlignment="1" applyProtection="1">
      <alignment horizontal="right"/>
      <protection/>
    </xf>
    <xf numFmtId="166" fontId="23" fillId="0" borderId="9" xfId="0" applyNumberFormat="1" applyFont="1" applyBorder="1" applyAlignment="1" applyProtection="1">
      <alignment horizontal="right"/>
      <protection locked="0"/>
    </xf>
    <xf numFmtId="166" fontId="2" fillId="0" borderId="9" xfId="0" applyNumberFormat="1" applyFont="1" applyFill="1" applyBorder="1" applyAlignment="1">
      <alignment horizontal="right"/>
    </xf>
    <xf numFmtId="0" fontId="8" fillId="0" borderId="0" xfId="0" applyFont="1" applyFill="1" applyAlignment="1">
      <alignment/>
    </xf>
    <xf numFmtId="0" fontId="1" fillId="2" borderId="16" xfId="0" applyFont="1" applyFill="1" applyBorder="1" applyAlignment="1">
      <alignment horizontal="center" vertical="center"/>
    </xf>
    <xf numFmtId="164" fontId="2" fillId="0" borderId="17" xfId="0" applyNumberFormat="1" applyFont="1" applyBorder="1" applyAlignment="1">
      <alignment/>
    </xf>
    <xf numFmtId="164" fontId="1" fillId="0" borderId="18" xfId="0" applyNumberFormat="1" applyFont="1" applyFill="1" applyBorder="1" applyAlignment="1">
      <alignment/>
    </xf>
    <xf numFmtId="164" fontId="1" fillId="0" borderId="18" xfId="0" applyNumberFormat="1" applyFont="1" applyBorder="1" applyAlignment="1">
      <alignment/>
    </xf>
    <xf numFmtId="164" fontId="2" fillId="0" borderId="0" xfId="0" applyNumberFormat="1" applyFont="1" applyBorder="1" applyAlignment="1" applyProtection="1">
      <alignment horizontal="right"/>
      <protection/>
    </xf>
    <xf numFmtId="164" fontId="13" fillId="0" borderId="0" xfId="0" applyNumberFormat="1" applyFont="1" applyBorder="1" applyAlignment="1" applyProtection="1">
      <alignment/>
      <protection/>
    </xf>
    <xf numFmtId="164" fontId="13" fillId="0" borderId="0" xfId="0" applyNumberFormat="1" applyFont="1" applyBorder="1" applyAlignment="1" applyProtection="1">
      <alignment horizontal="right"/>
      <protection/>
    </xf>
    <xf numFmtId="1" fontId="24" fillId="0" borderId="0" xfId="0" applyNumberFormat="1" applyFont="1" applyBorder="1" applyAlignment="1" applyProtection="1">
      <alignment horizontal="left"/>
      <protection/>
    </xf>
    <xf numFmtId="164" fontId="2" fillId="0" borderId="0" xfId="0" applyNumberFormat="1" applyFont="1" applyBorder="1" applyAlignment="1" applyProtection="1">
      <alignment/>
      <protection/>
    </xf>
    <xf numFmtId="164" fontId="23" fillId="0" borderId="0" xfId="0" applyNumberFormat="1" applyFont="1" applyBorder="1" applyAlignment="1">
      <alignment/>
    </xf>
    <xf numFmtId="164" fontId="23" fillId="0" borderId="0" xfId="0" applyNumberFormat="1" applyFont="1" applyBorder="1" applyAlignment="1" applyProtection="1">
      <alignment horizontal="right"/>
      <protection/>
    </xf>
    <xf numFmtId="164" fontId="1" fillId="0" borderId="0" xfId="0" applyNumberFormat="1" applyFont="1" applyBorder="1" applyAlignment="1" applyProtection="1">
      <alignment horizontal="right"/>
      <protection/>
    </xf>
    <xf numFmtId="164" fontId="1" fillId="0" borderId="0" xfId="0" applyNumberFormat="1" applyFont="1" applyBorder="1" applyAlignment="1" applyProtection="1">
      <alignment/>
      <protection/>
    </xf>
    <xf numFmtId="0" fontId="1" fillId="2" borderId="19" xfId="0" applyFont="1" applyFill="1" applyBorder="1" applyAlignment="1">
      <alignment/>
    </xf>
    <xf numFmtId="0" fontId="1" fillId="2" borderId="16" xfId="0" applyFont="1" applyFill="1" applyBorder="1" applyAlignment="1">
      <alignment/>
    </xf>
    <xf numFmtId="0" fontId="1" fillId="2" borderId="20" xfId="0" applyFont="1" applyFill="1" applyBorder="1" applyAlignment="1">
      <alignment/>
    </xf>
    <xf numFmtId="0" fontId="2" fillId="0" borderId="21" xfId="0" applyFont="1" applyBorder="1" applyAlignment="1">
      <alignment/>
    </xf>
    <xf numFmtId="164" fontId="2" fillId="0" borderId="10" xfId="0" applyNumberFormat="1" applyFont="1" applyBorder="1" applyAlignment="1">
      <alignment horizontal="center"/>
    </xf>
    <xf numFmtId="164" fontId="2" fillId="0" borderId="22" xfId="0" applyNumberFormat="1" applyFont="1" applyBorder="1" applyAlignment="1">
      <alignment horizontal="center"/>
    </xf>
    <xf numFmtId="0" fontId="2" fillId="0" borderId="20" xfId="0" applyFont="1" applyBorder="1" applyAlignment="1">
      <alignment/>
    </xf>
    <xf numFmtId="164" fontId="2" fillId="0" borderId="23" xfId="0" applyNumberFormat="1" applyFont="1" applyBorder="1" applyAlignment="1">
      <alignment horizontal="center"/>
    </xf>
    <xf numFmtId="164" fontId="1" fillId="0" borderId="24" xfId="0" applyNumberFormat="1" applyFont="1" applyBorder="1" applyAlignment="1">
      <alignment/>
    </xf>
    <xf numFmtId="0" fontId="1" fillId="0" borderId="25" xfId="0" applyFont="1" applyBorder="1" applyAlignment="1">
      <alignment/>
    </xf>
    <xf numFmtId="164" fontId="1" fillId="0" borderId="18" xfId="0" applyNumberFormat="1" applyFont="1" applyFill="1" applyBorder="1" applyAlignment="1">
      <alignment horizontal="center"/>
    </xf>
    <xf numFmtId="164" fontId="1" fillId="0" borderId="18" xfId="0" applyNumberFormat="1" applyFont="1" applyBorder="1" applyAlignment="1">
      <alignment horizontal="center"/>
    </xf>
    <xf numFmtId="164" fontId="1" fillId="0" borderId="26" xfId="0" applyNumberFormat="1" applyFont="1" applyBorder="1" applyAlignment="1">
      <alignment horizontal="center"/>
    </xf>
    <xf numFmtId="0" fontId="5" fillId="0" borderId="0" xfId="0" applyFont="1" applyFill="1" applyBorder="1" applyAlignment="1">
      <alignment horizontal="center"/>
    </xf>
    <xf numFmtId="164" fontId="1" fillId="2" borderId="19" xfId="0" applyNumberFormat="1" applyFont="1" applyFill="1" applyBorder="1" applyAlignment="1">
      <alignment/>
    </xf>
    <xf numFmtId="1" fontId="1" fillId="2" borderId="16" xfId="0" applyNumberFormat="1" applyFont="1" applyFill="1" applyBorder="1" applyAlignment="1">
      <alignment/>
    </xf>
    <xf numFmtId="164" fontId="1" fillId="2" borderId="20" xfId="0" applyNumberFormat="1" applyFont="1" applyFill="1" applyBorder="1" applyAlignment="1">
      <alignment/>
    </xf>
    <xf numFmtId="164" fontId="1" fillId="0" borderId="27" xfId="0" applyNumberFormat="1" applyFont="1" applyBorder="1" applyAlignment="1">
      <alignment/>
    </xf>
    <xf numFmtId="164" fontId="25" fillId="0" borderId="3" xfId="0" applyNumberFormat="1" applyFont="1" applyBorder="1" applyAlignment="1">
      <alignment horizontal="right"/>
    </xf>
    <xf numFmtId="164" fontId="2" fillId="0" borderId="27" xfId="0" applyNumberFormat="1" applyFont="1" applyBorder="1" applyAlignment="1">
      <alignment/>
    </xf>
    <xf numFmtId="164" fontId="24" fillId="0" borderId="3" xfId="0" applyNumberFormat="1" applyFont="1" applyBorder="1" applyAlignment="1">
      <alignment horizontal="right"/>
    </xf>
    <xf numFmtId="164" fontId="2" fillId="0" borderId="23" xfId="0" applyNumberFormat="1" applyFont="1" applyBorder="1" applyAlignment="1">
      <alignment/>
    </xf>
    <xf numFmtId="164" fontId="2" fillId="0" borderId="28" xfId="0" applyNumberFormat="1" applyFont="1" applyBorder="1" applyAlignment="1">
      <alignment/>
    </xf>
    <xf numFmtId="164" fontId="24" fillId="0" borderId="4" xfId="0" applyNumberFormat="1" applyFont="1" applyBorder="1" applyAlignment="1">
      <alignment horizontal="right"/>
    </xf>
    <xf numFmtId="164" fontId="2" fillId="0" borderId="29" xfId="0" applyNumberFormat="1" applyFont="1" applyBorder="1" applyAlignment="1">
      <alignment/>
    </xf>
    <xf numFmtId="164" fontId="1" fillId="0" borderId="9" xfId="0" applyNumberFormat="1" applyFont="1" applyBorder="1" applyAlignment="1">
      <alignment/>
    </xf>
    <xf numFmtId="164" fontId="1" fillId="0" borderId="8" xfId="0" applyNumberFormat="1" applyFont="1" applyBorder="1" applyAlignment="1">
      <alignment/>
    </xf>
    <xf numFmtId="164" fontId="1" fillId="0" borderId="23" xfId="0" applyNumberFormat="1" applyFont="1" applyBorder="1" applyAlignment="1">
      <alignment/>
    </xf>
    <xf numFmtId="164" fontId="1" fillId="0" borderId="30" xfId="0" applyNumberFormat="1" applyFont="1" applyFill="1" applyBorder="1" applyAlignment="1">
      <alignment/>
    </xf>
    <xf numFmtId="164" fontId="25" fillId="0" borderId="6" xfId="0" applyNumberFormat="1" applyFont="1" applyFill="1" applyBorder="1" applyAlignment="1">
      <alignment horizontal="right"/>
    </xf>
    <xf numFmtId="164" fontId="1" fillId="0" borderId="31" xfId="0" applyNumberFormat="1" applyFont="1" applyFill="1" applyBorder="1" applyAlignment="1">
      <alignment/>
    </xf>
    <xf numFmtId="169" fontId="2" fillId="0" borderId="8" xfId="0" applyNumberFormat="1" applyFont="1" applyBorder="1" applyAlignment="1">
      <alignment/>
    </xf>
    <xf numFmtId="169" fontId="24" fillId="0" borderId="3" xfId="0" applyNumberFormat="1" applyFont="1" applyBorder="1" applyAlignment="1">
      <alignment horizontal="right"/>
    </xf>
    <xf numFmtId="169" fontId="2" fillId="0" borderId="23" xfId="0" applyNumberFormat="1" applyFont="1" applyBorder="1" applyAlignment="1">
      <alignment/>
    </xf>
    <xf numFmtId="164" fontId="2" fillId="0" borderId="32" xfId="0" applyNumberFormat="1" applyFont="1" applyBorder="1" applyAlignment="1">
      <alignment/>
    </xf>
    <xf numFmtId="169" fontId="2" fillId="0" borderId="17" xfId="0" applyNumberFormat="1" applyFont="1" applyBorder="1" applyAlignment="1">
      <alignment/>
    </xf>
    <xf numFmtId="169" fontId="2" fillId="0" borderId="33" xfId="0" applyNumberFormat="1" applyFont="1" applyBorder="1" applyAlignment="1">
      <alignment/>
    </xf>
    <xf numFmtId="169" fontId="24" fillId="0" borderId="34" xfId="0" applyNumberFormat="1" applyFont="1" applyBorder="1" applyAlignment="1">
      <alignment horizontal="right"/>
    </xf>
    <xf numFmtId="169" fontId="2" fillId="0" borderId="35" xfId="0" applyNumberFormat="1" applyFont="1" applyBorder="1" applyAlignment="1">
      <alignment/>
    </xf>
    <xf numFmtId="164" fontId="1" fillId="2" borderId="16" xfId="0" applyNumberFormat="1" applyFont="1" applyFill="1" applyBorder="1" applyAlignment="1">
      <alignment/>
    </xf>
    <xf numFmtId="164" fontId="1" fillId="2" borderId="36" xfId="0" applyNumberFormat="1" applyFont="1" applyFill="1" applyBorder="1" applyAlignment="1">
      <alignment/>
    </xf>
    <xf numFmtId="164" fontId="2" fillId="0" borderId="21" xfId="0" applyNumberFormat="1" applyFont="1" applyBorder="1" applyAlignment="1">
      <alignment/>
    </xf>
    <xf numFmtId="164" fontId="2" fillId="0" borderId="22" xfId="0" applyNumberFormat="1" applyFont="1" applyBorder="1" applyAlignment="1">
      <alignment/>
    </xf>
    <xf numFmtId="164" fontId="2" fillId="0" borderId="20" xfId="0" applyNumberFormat="1" applyFont="1" applyBorder="1" applyAlignment="1">
      <alignment/>
    </xf>
    <xf numFmtId="164" fontId="2" fillId="0" borderId="36" xfId="0" applyNumberFormat="1" applyFont="1" applyBorder="1" applyAlignment="1">
      <alignment/>
    </xf>
    <xf numFmtId="164" fontId="2" fillId="0" borderId="37" xfId="0" applyNumberFormat="1" applyFont="1" applyBorder="1" applyAlignment="1">
      <alignment/>
    </xf>
    <xf numFmtId="164" fontId="2" fillId="0" borderId="31" xfId="0" applyNumberFormat="1" applyFont="1" applyBorder="1" applyAlignment="1">
      <alignment/>
    </xf>
    <xf numFmtId="164" fontId="2" fillId="0" borderId="8" xfId="0" applyNumberFormat="1" applyFont="1" applyFill="1" applyBorder="1" applyAlignment="1">
      <alignment/>
    </xf>
    <xf numFmtId="164" fontId="2" fillId="0" borderId="3" xfId="0" applyNumberFormat="1" applyFont="1" applyFill="1" applyBorder="1" applyAlignment="1">
      <alignment/>
    </xf>
    <xf numFmtId="164" fontId="2" fillId="0" borderId="23" xfId="0" applyNumberFormat="1" applyFont="1" applyFill="1" applyBorder="1" applyAlignment="1">
      <alignment/>
    </xf>
    <xf numFmtId="164" fontId="2" fillId="0" borderId="38" xfId="0" applyNumberFormat="1" applyFont="1" applyBorder="1" applyAlignment="1">
      <alignment/>
    </xf>
    <xf numFmtId="164" fontId="2" fillId="0" borderId="33" xfId="0" applyNumberFormat="1" applyFont="1" applyFill="1" applyBorder="1" applyAlignment="1">
      <alignment/>
    </xf>
    <xf numFmtId="164" fontId="2" fillId="0" borderId="34" xfId="0" applyNumberFormat="1" applyFont="1" applyFill="1" applyBorder="1" applyAlignment="1">
      <alignment/>
    </xf>
    <xf numFmtId="164" fontId="2" fillId="0" borderId="39" xfId="0" applyNumberFormat="1" applyFont="1" applyFill="1" applyBorder="1" applyAlignment="1">
      <alignment/>
    </xf>
    <xf numFmtId="164" fontId="2" fillId="0" borderId="35" xfId="0" applyNumberFormat="1" applyFont="1" applyFill="1" applyBorder="1" applyAlignment="1">
      <alignment/>
    </xf>
    <xf numFmtId="1" fontId="1" fillId="2" borderId="11" xfId="0" applyNumberFormat="1" applyFont="1" applyFill="1" applyBorder="1" applyAlignment="1">
      <alignment horizontal="center"/>
    </xf>
    <xf numFmtId="1" fontId="1" fillId="2" borderId="11" xfId="0" applyNumberFormat="1" applyFont="1" applyFill="1" applyBorder="1" applyAlignment="1">
      <alignment horizontal="center" vertical="center" wrapText="1"/>
    </xf>
    <xf numFmtId="1" fontId="1" fillId="2" borderId="22" xfId="0" applyNumberFormat="1" applyFont="1" applyFill="1" applyBorder="1" applyAlignment="1" applyProtection="1">
      <alignment horizontal="center" vertical="center"/>
      <protection/>
    </xf>
    <xf numFmtId="0" fontId="1" fillId="0" borderId="21" xfId="0" applyFont="1" applyBorder="1" applyAlignment="1">
      <alignment/>
    </xf>
    <xf numFmtId="164" fontId="1" fillId="0" borderId="22" xfId="0" applyNumberFormat="1" applyFont="1" applyBorder="1" applyAlignment="1">
      <alignment/>
    </xf>
    <xf numFmtId="164" fontId="2" fillId="0" borderId="23" xfId="0" applyNumberFormat="1" applyFont="1" applyBorder="1" applyAlignment="1">
      <alignment/>
    </xf>
    <xf numFmtId="0" fontId="2" fillId="0" borderId="36" xfId="0" applyFont="1" applyBorder="1" applyAlignment="1">
      <alignment/>
    </xf>
    <xf numFmtId="0" fontId="1" fillId="0" borderId="20" xfId="0" applyFont="1" applyBorder="1" applyAlignment="1">
      <alignment/>
    </xf>
    <xf numFmtId="164" fontId="1" fillId="0" borderId="23" xfId="0" applyNumberFormat="1" applyFont="1" applyBorder="1" applyAlignment="1">
      <alignment/>
    </xf>
    <xf numFmtId="0" fontId="1" fillId="0" borderId="36" xfId="0" applyFont="1" applyBorder="1" applyAlignment="1">
      <alignment/>
    </xf>
    <xf numFmtId="164" fontId="1" fillId="0" borderId="29" xfId="0" applyNumberFormat="1" applyFont="1" applyBorder="1" applyAlignment="1">
      <alignment/>
    </xf>
    <xf numFmtId="0" fontId="1" fillId="0" borderId="37" xfId="0" applyFont="1" applyBorder="1" applyAlignment="1">
      <alignment/>
    </xf>
    <xf numFmtId="164" fontId="1" fillId="0" borderId="31" xfId="0" applyNumberFormat="1" applyFont="1" applyBorder="1" applyAlignment="1">
      <alignment/>
    </xf>
    <xf numFmtId="164" fontId="1" fillId="0" borderId="40" xfId="0" applyNumberFormat="1" applyFont="1" applyBorder="1" applyAlignment="1">
      <alignment/>
    </xf>
    <xf numFmtId="166" fontId="2" fillId="0" borderId="33" xfId="0" applyNumberFormat="1" applyFont="1" applyFill="1" applyBorder="1" applyAlignment="1" applyProtection="1">
      <alignment vertical="center"/>
      <protection/>
    </xf>
    <xf numFmtId="0" fontId="2" fillId="0" borderId="34" xfId="0" applyFont="1" applyBorder="1" applyAlignment="1">
      <alignment/>
    </xf>
    <xf numFmtId="0" fontId="2" fillId="0" borderId="39" xfId="0" applyFont="1" applyBorder="1" applyAlignment="1">
      <alignment/>
    </xf>
    <xf numFmtId="164" fontId="1" fillId="0" borderId="26" xfId="0" applyNumberFormat="1" applyFont="1" applyBorder="1" applyAlignment="1">
      <alignment/>
    </xf>
    <xf numFmtId="164" fontId="1" fillId="2" borderId="41" xfId="0" applyNumberFormat="1" applyFont="1" applyFill="1" applyBorder="1" applyAlignment="1">
      <alignment/>
    </xf>
    <xf numFmtId="164" fontId="1" fillId="2" borderId="27" xfId="0" applyNumberFormat="1" applyFont="1" applyFill="1" applyBorder="1" applyAlignment="1">
      <alignment/>
    </xf>
    <xf numFmtId="164" fontId="1" fillId="2" borderId="42" xfId="0" applyNumberFormat="1" applyFont="1" applyFill="1" applyBorder="1" applyAlignment="1">
      <alignment horizontal="center"/>
    </xf>
    <xf numFmtId="164" fontId="2" fillId="0" borderId="30" xfId="0" applyNumberFormat="1" applyFont="1" applyBorder="1" applyAlignment="1">
      <alignment/>
    </xf>
    <xf numFmtId="164" fontId="2" fillId="0" borderId="43" xfId="0" applyNumberFormat="1" applyFont="1" applyBorder="1" applyAlignment="1">
      <alignment/>
    </xf>
    <xf numFmtId="164" fontId="2" fillId="0" borderId="43" xfId="0" applyNumberFormat="1" applyFont="1" applyFill="1" applyBorder="1" applyAlignment="1">
      <alignment/>
    </xf>
    <xf numFmtId="164" fontId="2" fillId="0" borderId="2" xfId="0" applyNumberFormat="1" applyFont="1" applyFill="1" applyBorder="1" applyAlignment="1">
      <alignment/>
    </xf>
    <xf numFmtId="164" fontId="2" fillId="0" borderId="39" xfId="0" applyNumberFormat="1" applyFont="1" applyBorder="1" applyAlignment="1">
      <alignment/>
    </xf>
    <xf numFmtId="164" fontId="2" fillId="0" borderId="34" xfId="0" applyNumberFormat="1" applyFont="1" applyBorder="1" applyAlignment="1">
      <alignment/>
    </xf>
    <xf numFmtId="164" fontId="2" fillId="0" borderId="35" xfId="0" applyNumberFormat="1" applyFont="1" applyBorder="1" applyAlignment="1">
      <alignment/>
    </xf>
    <xf numFmtId="2" fontId="2" fillId="0" borderId="0" xfId="0" applyNumberFormat="1" applyFont="1" applyFill="1" applyAlignment="1">
      <alignment/>
    </xf>
    <xf numFmtId="164" fontId="1" fillId="2" borderId="19" xfId="0" applyNumberFormat="1" applyFont="1" applyFill="1" applyBorder="1" applyAlignment="1" applyProtection="1">
      <alignment horizontal="left"/>
      <protection/>
    </xf>
    <xf numFmtId="164" fontId="1" fillId="2" borderId="20" xfId="0" applyNumberFormat="1" applyFont="1" applyFill="1" applyBorder="1" applyAlignment="1" applyProtection="1">
      <alignment horizontal="left"/>
      <protection/>
    </xf>
    <xf numFmtId="164" fontId="1" fillId="2" borderId="36" xfId="0" applyNumberFormat="1" applyFont="1" applyFill="1" applyBorder="1" applyAlignment="1">
      <alignment horizontal="center"/>
    </xf>
    <xf numFmtId="164" fontId="1" fillId="2" borderId="11" xfId="15" applyNumberFormat="1" applyFont="1" applyFill="1" applyBorder="1" applyAlignment="1" quotePrefix="1">
      <alignment horizontal="center"/>
    </xf>
    <xf numFmtId="164" fontId="1" fillId="2" borderId="14" xfId="15" applyNumberFormat="1" applyFont="1" applyFill="1" applyBorder="1" applyAlignment="1">
      <alignment horizontal="center"/>
    </xf>
    <xf numFmtId="2" fontId="1" fillId="2" borderId="2" xfId="15" applyNumberFormat="1" applyFont="1" applyFill="1" applyBorder="1" applyAlignment="1">
      <alignment/>
    </xf>
    <xf numFmtId="2" fontId="1" fillId="2" borderId="44" xfId="15" applyNumberFormat="1" applyFont="1" applyFill="1" applyBorder="1" applyAlignment="1">
      <alignment/>
    </xf>
    <xf numFmtId="164" fontId="2" fillId="0" borderId="20" xfId="0" applyNumberFormat="1" applyFont="1" applyFill="1" applyBorder="1" applyAlignment="1" applyProtection="1">
      <alignment horizontal="left"/>
      <protection/>
    </xf>
    <xf numFmtId="164" fontId="2" fillId="0" borderId="8" xfId="15" applyNumberFormat="1" applyFont="1" applyFill="1" applyBorder="1" applyAlignment="1">
      <alignment/>
    </xf>
    <xf numFmtId="164" fontId="2" fillId="0" borderId="13" xfId="15" applyNumberFormat="1" applyFont="1" applyFill="1" applyBorder="1" applyAlignment="1">
      <alignment/>
    </xf>
    <xf numFmtId="164" fontId="2" fillId="0" borderId="15" xfId="15" applyNumberFormat="1" applyFont="1" applyFill="1" applyBorder="1" applyAlignment="1">
      <alignment/>
    </xf>
    <xf numFmtId="164" fontId="2" fillId="0" borderId="21" xfId="0" applyNumberFormat="1" applyFont="1" applyFill="1" applyBorder="1" applyAlignment="1" applyProtection="1">
      <alignment horizontal="left"/>
      <protection/>
    </xf>
    <xf numFmtId="164" fontId="2" fillId="0" borderId="36" xfId="0" applyNumberFormat="1" applyFont="1" applyFill="1" applyBorder="1" applyAlignment="1" applyProtection="1">
      <alignment horizontal="left"/>
      <protection/>
    </xf>
    <xf numFmtId="164" fontId="1" fillId="0" borderId="25" xfId="0" applyNumberFormat="1" applyFont="1" applyFill="1" applyBorder="1" applyAlignment="1" applyProtection="1">
      <alignment horizontal="left"/>
      <protection/>
    </xf>
    <xf numFmtId="164" fontId="1" fillId="0" borderId="40" xfId="15" applyNumberFormat="1" applyFont="1" applyFill="1" applyBorder="1" applyAlignment="1">
      <alignment/>
    </xf>
    <xf numFmtId="164" fontId="1" fillId="0" borderId="0" xfId="15" applyNumberFormat="1" applyFont="1" applyFill="1" applyBorder="1" applyAlignment="1">
      <alignment/>
    </xf>
    <xf numFmtId="2" fontId="1" fillId="0" borderId="0" xfId="15" applyNumberFormat="1" applyFont="1" applyFill="1" applyBorder="1" applyAlignment="1">
      <alignment/>
    </xf>
    <xf numFmtId="2" fontId="2" fillId="0" borderId="0" xfId="15" applyNumberFormat="1" applyFont="1" applyFill="1" applyBorder="1" applyAlignment="1">
      <alignment/>
    </xf>
    <xf numFmtId="164" fontId="13" fillId="0" borderId="0" xfId="0" applyNumberFormat="1" applyFont="1" applyFill="1" applyAlignment="1">
      <alignment/>
    </xf>
    <xf numFmtId="2" fontId="13" fillId="0" borderId="0" xfId="0" applyNumberFormat="1" applyFont="1" applyFill="1" applyAlignment="1">
      <alignment/>
    </xf>
    <xf numFmtId="2" fontId="13" fillId="0" borderId="0" xfId="15" applyNumberFormat="1" applyFont="1" applyFill="1" applyBorder="1" applyAlignment="1">
      <alignment/>
    </xf>
    <xf numFmtId="0" fontId="1" fillId="2" borderId="19" xfId="0" applyFont="1" applyFill="1" applyBorder="1" applyAlignment="1">
      <alignment horizontal="center"/>
    </xf>
    <xf numFmtId="0" fontId="1" fillId="2" borderId="20" xfId="0" applyFont="1" applyFill="1" applyBorder="1" applyAlignment="1">
      <alignment horizontal="center"/>
    </xf>
    <xf numFmtId="0" fontId="2" fillId="2" borderId="36" xfId="0" applyFont="1" applyFill="1" applyBorder="1" applyAlignment="1">
      <alignment horizontal="center"/>
    </xf>
    <xf numFmtId="0" fontId="1" fillId="2" borderId="31" xfId="0" applyFont="1" applyFill="1" applyBorder="1" applyAlignment="1">
      <alignment horizontal="center"/>
    </xf>
    <xf numFmtId="0" fontId="1" fillId="0" borderId="37" xfId="0" applyFont="1" applyFill="1" applyBorder="1" applyAlignment="1">
      <alignment/>
    </xf>
    <xf numFmtId="164" fontId="1" fillId="0" borderId="12" xfId="0" applyNumberFormat="1" applyFont="1" applyFill="1" applyBorder="1" applyAlignment="1">
      <alignment vertical="center"/>
    </xf>
    <xf numFmtId="164" fontId="1" fillId="0" borderId="31" xfId="0" applyNumberFormat="1" applyFont="1" applyFill="1" applyBorder="1" applyAlignment="1">
      <alignment vertical="center"/>
    </xf>
    <xf numFmtId="0" fontId="2" fillId="0" borderId="21" xfId="0" applyFont="1" applyFill="1" applyBorder="1" applyAlignment="1">
      <alignment/>
    </xf>
    <xf numFmtId="164" fontId="2" fillId="0" borderId="10" xfId="0" applyNumberFormat="1" applyFont="1" applyFill="1" applyBorder="1" applyAlignment="1">
      <alignment/>
    </xf>
    <xf numFmtId="0" fontId="2" fillId="0" borderId="20" xfId="0" applyFont="1" applyFill="1" applyBorder="1" applyAlignment="1">
      <alignment/>
    </xf>
    <xf numFmtId="164" fontId="2" fillId="0" borderId="9" xfId="0" applyNumberFormat="1" applyFont="1" applyFill="1" applyBorder="1" applyAlignment="1">
      <alignment/>
    </xf>
    <xf numFmtId="0" fontId="2" fillId="0" borderId="36" xfId="0" applyFont="1" applyFill="1" applyBorder="1" applyAlignment="1">
      <alignment/>
    </xf>
    <xf numFmtId="164" fontId="2" fillId="0" borderId="11" xfId="0" applyNumberFormat="1" applyFont="1" applyFill="1" applyBorder="1" applyAlignment="1">
      <alignment/>
    </xf>
    <xf numFmtId="164" fontId="2" fillId="0" borderId="9" xfId="0" applyNumberFormat="1" applyFont="1" applyFill="1" applyBorder="1" applyAlignment="1">
      <alignment vertical="center"/>
    </xf>
    <xf numFmtId="164" fontId="2" fillId="0" borderId="23" xfId="0" applyNumberFormat="1" applyFont="1" applyFill="1" applyBorder="1" applyAlignment="1">
      <alignment vertical="center"/>
    </xf>
    <xf numFmtId="164" fontId="14" fillId="0" borderId="31" xfId="0" applyNumberFormat="1" applyFont="1" applyFill="1" applyBorder="1" applyAlignment="1">
      <alignment vertical="center"/>
    </xf>
    <xf numFmtId="0" fontId="1" fillId="0" borderId="25" xfId="0" applyFont="1" applyFill="1" applyBorder="1" applyAlignment="1">
      <alignment/>
    </xf>
    <xf numFmtId="1" fontId="1" fillId="2" borderId="16" xfId="0" applyNumberFormat="1" applyFont="1" applyFill="1" applyBorder="1" applyAlignment="1">
      <alignment horizontal="center"/>
    </xf>
    <xf numFmtId="0" fontId="2" fillId="0" borderId="43" xfId="0" applyFont="1" applyFill="1" applyBorder="1" applyAlignment="1">
      <alignment/>
    </xf>
    <xf numFmtId="164" fontId="2" fillId="0" borderId="13" xfId="0" applyNumberFormat="1" applyFont="1" applyFill="1" applyBorder="1" applyAlignment="1">
      <alignment/>
    </xf>
    <xf numFmtId="164" fontId="2" fillId="0" borderId="22" xfId="0" applyNumberFormat="1" applyFont="1" applyFill="1" applyBorder="1" applyAlignment="1">
      <alignment/>
    </xf>
    <xf numFmtId="0" fontId="2" fillId="0" borderId="28" xfId="0" applyFont="1" applyFill="1" applyBorder="1" applyAlignment="1">
      <alignment/>
    </xf>
    <xf numFmtId="164" fontId="2" fillId="0" borderId="15" xfId="0" applyNumberFormat="1" applyFont="1" applyFill="1" applyBorder="1" applyAlignment="1">
      <alignment/>
    </xf>
    <xf numFmtId="164" fontId="2" fillId="0" borderId="29" xfId="0" applyNumberFormat="1" applyFont="1" applyFill="1" applyBorder="1" applyAlignment="1">
      <alignment/>
    </xf>
    <xf numFmtId="0" fontId="2" fillId="0" borderId="27" xfId="0" applyFont="1" applyFill="1" applyBorder="1" applyAlignment="1">
      <alignment/>
    </xf>
    <xf numFmtId="164" fontId="1" fillId="0" borderId="26" xfId="0" applyNumberFormat="1" applyFont="1" applyFill="1" applyBorder="1" applyAlignment="1">
      <alignment/>
    </xf>
    <xf numFmtId="0" fontId="2" fillId="0" borderId="37" xfId="0" applyFont="1" applyFill="1" applyBorder="1" applyAlignment="1">
      <alignment/>
    </xf>
    <xf numFmtId="164" fontId="1" fillId="2" borderId="45" xfId="0" applyNumberFormat="1" applyFont="1" applyFill="1" applyBorder="1" applyAlignment="1">
      <alignment horizontal="center" vertical="center"/>
    </xf>
    <xf numFmtId="164" fontId="1" fillId="2" borderId="16"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64" fontId="1" fillId="0" borderId="37" xfId="0" applyNumberFormat="1" applyFont="1" applyFill="1" applyBorder="1" applyAlignment="1">
      <alignment/>
    </xf>
    <xf numFmtId="164" fontId="2" fillId="0" borderId="20" xfId="0" applyNumberFormat="1" applyFont="1" applyFill="1" applyBorder="1" applyAlignment="1">
      <alignment/>
    </xf>
    <xf numFmtId="164" fontId="2" fillId="0" borderId="38" xfId="0" applyNumberFormat="1" applyFont="1" applyFill="1" applyBorder="1" applyAlignment="1">
      <alignment/>
    </xf>
    <xf numFmtId="164" fontId="2" fillId="0" borderId="17" xfId="0" applyNumberFormat="1" applyFont="1" applyFill="1" applyBorder="1" applyAlignment="1">
      <alignment/>
    </xf>
    <xf numFmtId="0" fontId="1" fillId="2" borderId="46" xfId="0" applyFont="1" applyFill="1" applyBorder="1" applyAlignment="1" quotePrefix="1">
      <alignment horizontal="center"/>
    </xf>
    <xf numFmtId="0" fontId="1" fillId="2" borderId="47" xfId="0" applyFont="1" applyFill="1" applyBorder="1" applyAlignment="1" quotePrefix="1">
      <alignment horizontal="center"/>
    </xf>
    <xf numFmtId="176" fontId="2" fillId="0" borderId="0" xfId="0" applyNumberFormat="1" applyFont="1" applyBorder="1" applyAlignment="1">
      <alignment/>
    </xf>
    <xf numFmtId="177" fontId="2" fillId="0" borderId="3" xfId="0" applyNumberFormat="1" applyFont="1" applyBorder="1" applyAlignment="1">
      <alignment/>
    </xf>
    <xf numFmtId="177" fontId="2" fillId="0" borderId="3" xfId="0" applyNumberFormat="1" applyFont="1" applyFill="1" applyBorder="1" applyAlignment="1">
      <alignment/>
    </xf>
    <xf numFmtId="176" fontId="2" fillId="0" borderId="1" xfId="0" applyNumberFormat="1" applyFont="1" applyFill="1" applyBorder="1" applyAlignment="1">
      <alignment/>
    </xf>
    <xf numFmtId="177" fontId="2" fillId="0" borderId="4" xfId="0" applyNumberFormat="1" applyFont="1" applyFill="1" applyBorder="1" applyAlignment="1">
      <alignment/>
    </xf>
    <xf numFmtId="0" fontId="1" fillId="0" borderId="48" xfId="0" applyFont="1" applyBorder="1" applyAlignment="1">
      <alignment horizontal="center" vertical="center"/>
    </xf>
    <xf numFmtId="0" fontId="1" fillId="0" borderId="38" xfId="0" applyFont="1" applyBorder="1" applyAlignment="1">
      <alignment horizontal="center" vertical="center"/>
    </xf>
    <xf numFmtId="177" fontId="1" fillId="0" borderId="34" xfId="0" applyNumberFormat="1" applyFont="1" applyBorder="1" applyAlignment="1">
      <alignment vertical="center"/>
    </xf>
    <xf numFmtId="177" fontId="1" fillId="0" borderId="34" xfId="0" applyNumberFormat="1" applyFont="1" applyFill="1" applyBorder="1" applyAlignment="1">
      <alignment vertical="center"/>
    </xf>
    <xf numFmtId="0" fontId="1" fillId="2" borderId="49" xfId="0" applyFont="1" applyFill="1" applyBorder="1" applyAlignment="1">
      <alignment horizontal="left"/>
    </xf>
    <xf numFmtId="0" fontId="1" fillId="2" borderId="50" xfId="0" applyFont="1" applyFill="1" applyBorder="1" applyAlignment="1" quotePrefix="1">
      <alignment horizontal="center"/>
    </xf>
    <xf numFmtId="176" fontId="2" fillId="0" borderId="9" xfId="0" applyNumberFormat="1" applyFont="1" applyBorder="1" applyAlignment="1">
      <alignment/>
    </xf>
    <xf numFmtId="176" fontId="2" fillId="0" borderId="3" xfId="0" applyNumberFormat="1" applyFont="1" applyBorder="1" applyAlignment="1">
      <alignment/>
    </xf>
    <xf numFmtId="176" fontId="2" fillId="0" borderId="9" xfId="0" applyNumberFormat="1" applyFont="1" applyFill="1" applyBorder="1" applyAlignment="1">
      <alignment/>
    </xf>
    <xf numFmtId="176" fontId="2" fillId="0" borderId="23" xfId="0" applyNumberFormat="1" applyFont="1" applyFill="1" applyBorder="1" applyAlignment="1">
      <alignment/>
    </xf>
    <xf numFmtId="176" fontId="2" fillId="0" borderId="9"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11" xfId="0" applyNumberFormat="1" applyFont="1" applyBorder="1" applyAlignment="1">
      <alignment/>
    </xf>
    <xf numFmtId="176" fontId="2" fillId="0" borderId="4" xfId="0" applyNumberFormat="1" applyFont="1" applyFill="1" applyBorder="1" applyAlignment="1">
      <alignment/>
    </xf>
    <xf numFmtId="176" fontId="2" fillId="0" borderId="11" xfId="0" applyNumberFormat="1" applyFont="1" applyFill="1" applyBorder="1" applyAlignment="1">
      <alignment/>
    </xf>
    <xf numFmtId="176" fontId="2" fillId="0" borderId="29" xfId="0" applyNumberFormat="1" applyFont="1" applyFill="1" applyBorder="1" applyAlignment="1">
      <alignment/>
    </xf>
    <xf numFmtId="176" fontId="1" fillId="0" borderId="34" xfId="0" applyNumberFormat="1" applyFont="1" applyBorder="1" applyAlignment="1">
      <alignment horizontal="center" vertical="center"/>
    </xf>
    <xf numFmtId="176" fontId="1" fillId="0" borderId="18"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176" fontId="1" fillId="0" borderId="26" xfId="0" applyNumberFormat="1" applyFont="1" applyFill="1" applyBorder="1" applyAlignment="1">
      <alignment horizontal="center" vertical="center"/>
    </xf>
    <xf numFmtId="176" fontId="2" fillId="0" borderId="0" xfId="0" applyNumberFormat="1" applyFont="1" applyFill="1" applyBorder="1" applyAlignment="1">
      <alignment/>
    </xf>
    <xf numFmtId="176" fontId="2" fillId="0" borderId="23" xfId="0" applyNumberFormat="1" applyFont="1" applyBorder="1" applyAlignment="1">
      <alignment/>
    </xf>
    <xf numFmtId="176" fontId="2" fillId="0" borderId="3" xfId="0" applyNumberFormat="1" applyFont="1" applyFill="1" applyBorder="1" applyAlignment="1">
      <alignment/>
    </xf>
    <xf numFmtId="176" fontId="2" fillId="0" borderId="0" xfId="0" applyNumberFormat="1" applyFont="1" applyFill="1" applyBorder="1" applyAlignment="1">
      <alignment horizontal="center"/>
    </xf>
    <xf numFmtId="176" fontId="2" fillId="0" borderId="9" xfId="0" applyNumberFormat="1" applyFont="1" applyFill="1" applyBorder="1" applyAlignment="1">
      <alignment horizontal="center"/>
    </xf>
    <xf numFmtId="176" fontId="2" fillId="0" borderId="23" xfId="0" applyNumberFormat="1" applyFont="1" applyFill="1" applyBorder="1" applyAlignment="1">
      <alignment horizontal="center"/>
    </xf>
    <xf numFmtId="176" fontId="1" fillId="0" borderId="52" xfId="0" applyNumberFormat="1" applyFont="1" applyFill="1" applyBorder="1" applyAlignment="1">
      <alignment horizontal="center" vertical="center"/>
    </xf>
    <xf numFmtId="39" fontId="1" fillId="2" borderId="19" xfId="0" applyNumberFormat="1" applyFont="1" applyFill="1" applyBorder="1" applyAlignment="1" applyProtection="1">
      <alignment horizontal="center" vertical="center"/>
      <protection/>
    </xf>
    <xf numFmtId="177" fontId="2" fillId="0" borderId="0" xfId="0" applyNumberFormat="1" applyFont="1" applyFill="1" applyBorder="1" applyAlignment="1">
      <alignment/>
    </xf>
    <xf numFmtId="177" fontId="2" fillId="0" borderId="1" xfId="0" applyNumberFormat="1" applyFont="1" applyFill="1" applyBorder="1" applyAlignment="1">
      <alignment/>
    </xf>
    <xf numFmtId="0" fontId="1" fillId="0" borderId="38" xfId="0" applyFont="1" applyFill="1" applyBorder="1" applyAlignment="1">
      <alignment horizontal="center" vertical="center"/>
    </xf>
    <xf numFmtId="0" fontId="2" fillId="2" borderId="19" xfId="0" applyFont="1" applyFill="1" applyBorder="1" applyAlignment="1">
      <alignment horizontal="center"/>
    </xf>
    <xf numFmtId="0" fontId="1" fillId="2" borderId="36" xfId="0" applyFont="1" applyFill="1" applyBorder="1" applyAlignment="1">
      <alignment/>
    </xf>
    <xf numFmtId="0" fontId="1" fillId="2" borderId="49" xfId="0" applyFont="1" applyFill="1" applyBorder="1" applyAlignment="1">
      <alignment horizontal="left" vertical="center"/>
    </xf>
    <xf numFmtId="0" fontId="1" fillId="2" borderId="50" xfId="0" applyFont="1" applyFill="1" applyBorder="1" applyAlignment="1" quotePrefix="1">
      <alignment horizontal="center" vertical="center"/>
    </xf>
    <xf numFmtId="0" fontId="1" fillId="2" borderId="46" xfId="0" applyFont="1" applyFill="1" applyBorder="1" applyAlignment="1" quotePrefix="1">
      <alignment horizontal="center" vertical="center"/>
    </xf>
    <xf numFmtId="0" fontId="1" fillId="2" borderId="47" xfId="0" applyFont="1" applyFill="1" applyBorder="1" applyAlignment="1" quotePrefix="1">
      <alignment horizontal="center" vertical="center"/>
    </xf>
    <xf numFmtId="0" fontId="1" fillId="2" borderId="53" xfId="0" applyFont="1" applyFill="1" applyBorder="1" applyAlignment="1" quotePrefix="1">
      <alignment horizontal="center" vertical="center"/>
    </xf>
    <xf numFmtId="177" fontId="2" fillId="0" borderId="9" xfId="0" applyNumberFormat="1" applyFont="1" applyBorder="1" applyAlignment="1">
      <alignment/>
    </xf>
    <xf numFmtId="177" fontId="2" fillId="0" borderId="9" xfId="0" applyNumberFormat="1" applyFont="1" applyFill="1" applyBorder="1" applyAlignment="1">
      <alignment/>
    </xf>
    <xf numFmtId="177" fontId="2" fillId="0" borderId="23" xfId="0" applyNumberFormat="1" applyFont="1" applyFill="1" applyBorder="1" applyAlignment="1">
      <alignment/>
    </xf>
    <xf numFmtId="177" fontId="2" fillId="0" borderId="11" xfId="0" applyNumberFormat="1" applyFont="1" applyBorder="1" applyAlignment="1">
      <alignment/>
    </xf>
    <xf numFmtId="177" fontId="2" fillId="0" borderId="11" xfId="0" applyNumberFormat="1" applyFont="1" applyFill="1" applyBorder="1" applyAlignment="1">
      <alignment/>
    </xf>
    <xf numFmtId="177" fontId="2" fillId="0" borderId="29" xfId="0" applyNumberFormat="1" applyFont="1" applyFill="1" applyBorder="1" applyAlignment="1">
      <alignment/>
    </xf>
    <xf numFmtId="177" fontId="1" fillId="0" borderId="39" xfId="0" applyNumberFormat="1" applyFont="1" applyFill="1" applyBorder="1" applyAlignment="1">
      <alignment vertical="center"/>
    </xf>
    <xf numFmtId="177" fontId="1" fillId="0" borderId="18" xfId="0" applyNumberFormat="1" applyFont="1" applyFill="1" applyBorder="1" applyAlignment="1">
      <alignment vertical="center"/>
    </xf>
    <xf numFmtId="177" fontId="1" fillId="0" borderId="26" xfId="0" applyNumberFormat="1" applyFont="1" applyFill="1" applyBorder="1" applyAlignment="1">
      <alignment vertical="center"/>
    </xf>
    <xf numFmtId="176" fontId="1" fillId="0" borderId="34"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0" fontId="0" fillId="0" borderId="0" xfId="0" applyFont="1" applyAlignment="1">
      <alignment/>
    </xf>
    <xf numFmtId="0" fontId="1" fillId="2" borderId="19" xfId="0" applyFont="1" applyFill="1" applyBorder="1" applyAlignment="1" applyProtection="1">
      <alignment horizontal="center" vertical="center"/>
      <protection/>
    </xf>
    <xf numFmtId="0" fontId="1" fillId="2" borderId="54" xfId="0" applyFont="1" applyFill="1" applyBorder="1" applyAlignment="1" applyProtection="1">
      <alignment horizontal="center" vertical="center"/>
      <protection/>
    </xf>
    <xf numFmtId="0" fontId="1" fillId="2" borderId="36"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0" xfId="0" applyFont="1" applyBorder="1" applyAlignment="1">
      <alignment horizontal="center" vertical="center"/>
    </xf>
    <xf numFmtId="0" fontId="2" fillId="0" borderId="20" xfId="0" applyNumberFormat="1" applyFont="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2" fontId="2" fillId="0" borderId="0" xfId="0" applyNumberFormat="1" applyFont="1" applyBorder="1" applyAlignment="1">
      <alignment horizontal="center" vertical="center"/>
    </xf>
    <xf numFmtId="0" fontId="2" fillId="0" borderId="38" xfId="0" applyNumberFormat="1" applyFont="1" applyFill="1" applyBorder="1" applyAlignment="1" applyProtection="1">
      <alignment horizontal="center" vertical="center"/>
      <protection/>
    </xf>
    <xf numFmtId="181" fontId="7" fillId="0" borderId="0" xfId="0" applyNumberFormat="1" applyFont="1" applyAlignment="1">
      <alignment horizontal="center" vertical="center"/>
    </xf>
    <xf numFmtId="169" fontId="9" fillId="0" borderId="0" xfId="0" applyNumberFormat="1" applyFont="1" applyAlignment="1">
      <alignment horizontal="center" vertical="center"/>
    </xf>
    <xf numFmtId="181" fontId="14" fillId="0" borderId="0" xfId="0" applyNumberFormat="1" applyFont="1" applyAlignment="1">
      <alignment horizontal="center" vertical="center"/>
    </xf>
    <xf numFmtId="0" fontId="14" fillId="2" borderId="49" xfId="0" applyFont="1" applyFill="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14" fillId="0" borderId="38" xfId="0" applyFont="1" applyBorder="1" applyAlignment="1" applyProtection="1">
      <alignment horizontal="left" vertical="center"/>
      <protection/>
    </xf>
    <xf numFmtId="0" fontId="1" fillId="2" borderId="49" xfId="0" applyFont="1" applyFill="1" applyBorder="1" applyAlignment="1">
      <alignment horizontal="center"/>
    </xf>
    <xf numFmtId="0" fontId="1" fillId="2" borderId="50" xfId="0" applyFont="1" applyFill="1" applyBorder="1" applyAlignment="1">
      <alignment horizontal="center"/>
    </xf>
    <xf numFmtId="0" fontId="1" fillId="2" borderId="53" xfId="0" applyFont="1" applyFill="1" applyBorder="1" applyAlignment="1">
      <alignment horizontal="center"/>
    </xf>
    <xf numFmtId="0" fontId="2" fillId="0" borderId="23" xfId="0" applyFont="1" applyBorder="1" applyAlignment="1">
      <alignment/>
    </xf>
    <xf numFmtId="0" fontId="14" fillId="2" borderId="55" xfId="0" applyFont="1" applyFill="1" applyBorder="1" applyAlignment="1">
      <alignment horizontal="left"/>
    </xf>
    <xf numFmtId="0" fontId="14" fillId="2" borderId="50" xfId="0" applyFont="1" applyFill="1" applyBorder="1" applyAlignment="1" quotePrefix="1">
      <alignment horizontal="center"/>
    </xf>
    <xf numFmtId="0" fontId="14" fillId="2" borderId="46" xfId="0" applyFont="1" applyFill="1" applyBorder="1" applyAlignment="1" quotePrefix="1">
      <alignment horizontal="center"/>
    </xf>
    <xf numFmtId="0" fontId="14" fillId="2" borderId="47" xfId="0" applyFont="1" applyFill="1" applyBorder="1" applyAlignment="1" quotePrefix="1">
      <alignment horizontal="center"/>
    </xf>
    <xf numFmtId="0" fontId="14" fillId="2" borderId="53" xfId="0" applyFont="1" applyFill="1" applyBorder="1" applyAlignment="1">
      <alignment horizontal="center"/>
    </xf>
    <xf numFmtId="0" fontId="2" fillId="0" borderId="27" xfId="0" applyFont="1" applyBorder="1" applyAlignment="1">
      <alignment/>
    </xf>
    <xf numFmtId="43" fontId="2" fillId="0" borderId="9" xfId="15" applyNumberFormat="1" applyFont="1" applyFill="1" applyBorder="1" applyAlignment="1">
      <alignment horizontal="center"/>
    </xf>
    <xf numFmtId="43" fontId="2" fillId="0" borderId="23" xfId="15" applyNumberFormat="1" applyFont="1" applyFill="1" applyBorder="1" applyAlignment="1">
      <alignment/>
    </xf>
    <xf numFmtId="43" fontId="2" fillId="0" borderId="23" xfId="15" applyNumberFormat="1" applyFont="1" applyFill="1" applyBorder="1" applyAlignment="1" quotePrefix="1">
      <alignment horizontal="right"/>
    </xf>
    <xf numFmtId="43" fontId="2" fillId="0" borderId="9" xfId="15" applyNumberFormat="1" applyFont="1" applyFill="1" applyBorder="1" applyAlignment="1">
      <alignment horizontal="right"/>
    </xf>
    <xf numFmtId="43" fontId="2" fillId="0" borderId="23" xfId="15" applyNumberFormat="1" applyFont="1" applyFill="1" applyBorder="1" applyAlignment="1">
      <alignment horizontal="right"/>
    </xf>
    <xf numFmtId="0" fontId="2" fillId="0" borderId="28" xfId="0" applyFont="1" applyBorder="1" applyAlignment="1">
      <alignment/>
    </xf>
    <xf numFmtId="43" fontId="2" fillId="0" borderId="29" xfId="15" applyNumberFormat="1" applyFont="1" applyFill="1" applyBorder="1" applyAlignment="1">
      <alignment/>
    </xf>
    <xf numFmtId="0" fontId="14" fillId="0" borderId="32" xfId="0" applyFont="1" applyBorder="1" applyAlignment="1">
      <alignment horizontal="center" vertical="center"/>
    </xf>
    <xf numFmtId="43" fontId="14" fillId="0" borderId="17" xfId="15" applyNumberFormat="1" applyFont="1" applyBorder="1" applyAlignment="1">
      <alignment horizontal="center" vertical="center"/>
    </xf>
    <xf numFmtId="43" fontId="14" fillId="0" borderId="34" xfId="15" applyNumberFormat="1" applyFont="1" applyBorder="1" applyAlignment="1">
      <alignment horizontal="center" vertical="center"/>
    </xf>
    <xf numFmtId="43" fontId="14" fillId="0" borderId="34" xfId="15" applyNumberFormat="1" applyFont="1" applyFill="1" applyBorder="1" applyAlignment="1">
      <alignment horizontal="center" vertical="center"/>
    </xf>
    <xf numFmtId="43" fontId="14" fillId="0" borderId="39" xfId="15" applyNumberFormat="1" applyFont="1" applyFill="1" applyBorder="1" applyAlignment="1">
      <alignment horizontal="center" vertical="center"/>
    </xf>
    <xf numFmtId="43" fontId="14" fillId="0" borderId="17" xfId="15" applyNumberFormat="1" applyFont="1" applyFill="1" applyBorder="1" applyAlignment="1">
      <alignment horizontal="center" vertical="center"/>
    </xf>
    <xf numFmtId="43" fontId="14" fillId="0" borderId="35" xfId="15" applyNumberFormat="1" applyFont="1" applyFill="1" applyBorder="1" applyAlignment="1">
      <alignment horizontal="center" vertical="center"/>
    </xf>
    <xf numFmtId="0" fontId="1" fillId="2" borderId="12" xfId="0" applyFont="1" applyFill="1" applyBorder="1" applyAlignment="1">
      <alignment horizontal="center" vertical="center"/>
    </xf>
    <xf numFmtId="2" fontId="2" fillId="0" borderId="12" xfId="0" applyNumberFormat="1" applyFont="1" applyBorder="1" applyAlignment="1">
      <alignment/>
    </xf>
    <xf numFmtId="2" fontId="2" fillId="0" borderId="12" xfId="0" applyNumberFormat="1" applyFont="1" applyBorder="1" applyAlignment="1">
      <alignment horizontal="right"/>
    </xf>
    <xf numFmtId="164" fontId="2" fillId="0" borderId="12" xfId="0" applyNumberFormat="1" applyFont="1" applyBorder="1" applyAlignment="1">
      <alignment horizontal="center"/>
    </xf>
    <xf numFmtId="0" fontId="2" fillId="0" borderId="12" xfId="0" applyFont="1" applyBorder="1" applyAlignment="1">
      <alignment/>
    </xf>
    <xf numFmtId="2" fontId="2" fillId="0" borderId="12" xfId="0" applyNumberFormat="1" applyFont="1" applyFill="1" applyBorder="1" applyAlignment="1">
      <alignment horizontal="right"/>
    </xf>
    <xf numFmtId="0" fontId="2" fillId="0" borderId="12" xfId="0" applyFont="1" applyFill="1" applyBorder="1" applyAlignment="1" quotePrefix="1">
      <alignment horizontal="right"/>
    </xf>
    <xf numFmtId="2" fontId="2" fillId="3" borderId="12" xfId="0" applyNumberFormat="1" applyFont="1" applyFill="1" applyBorder="1" applyAlignment="1">
      <alignment horizontal="right"/>
    </xf>
    <xf numFmtId="1" fontId="2" fillId="0" borderId="12" xfId="0" applyNumberFormat="1" applyFont="1" applyBorder="1" applyAlignment="1" quotePrefix="1">
      <alignment horizontal="right"/>
    </xf>
    <xf numFmtId="1" fontId="2" fillId="0" borderId="12" xfId="0" applyNumberFormat="1" applyFont="1" applyBorder="1" applyAlignment="1">
      <alignment horizontal="right"/>
    </xf>
    <xf numFmtId="0" fontId="2" fillId="0" borderId="12" xfId="0" applyFont="1" applyBorder="1" applyAlignment="1">
      <alignment horizontal="right"/>
    </xf>
    <xf numFmtId="164" fontId="2" fillId="0" borderId="12" xfId="0" applyNumberFormat="1" applyFont="1" applyBorder="1" applyAlignment="1" quotePrefix="1">
      <alignment horizontal="center"/>
    </xf>
    <xf numFmtId="2" fontId="2" fillId="0" borderId="12" xfId="0" applyNumberFormat="1" applyFont="1" applyBorder="1" applyAlignment="1">
      <alignment horizontal="right" vertical="center" wrapText="1"/>
    </xf>
    <xf numFmtId="164" fontId="2" fillId="0" borderId="12" xfId="0" applyNumberFormat="1" applyFont="1" applyFill="1" applyBorder="1" applyAlignment="1">
      <alignment horizontal="right"/>
    </xf>
    <xf numFmtId="0" fontId="2" fillId="0" borderId="12" xfId="0" applyFont="1" applyFill="1" applyBorder="1" applyAlignment="1">
      <alignment/>
    </xf>
    <xf numFmtId="164" fontId="2" fillId="0" borderId="12" xfId="0" applyNumberFormat="1" applyFont="1" applyFill="1" applyBorder="1" applyAlignment="1" quotePrefix="1">
      <alignment horizontal="center"/>
    </xf>
    <xf numFmtId="2" fontId="2" fillId="0" borderId="0" xfId="0" applyNumberFormat="1" applyFont="1" applyFill="1" applyBorder="1" applyAlignment="1">
      <alignment/>
    </xf>
    <xf numFmtId="0" fontId="1" fillId="2" borderId="12" xfId="0" applyFont="1" applyFill="1" applyBorder="1" applyAlignment="1">
      <alignment horizontal="center" vertical="center" wrapText="1"/>
    </xf>
    <xf numFmtId="0" fontId="2" fillId="0" borderId="0" xfId="0" applyFont="1" applyBorder="1" applyAlignment="1">
      <alignment horizontal="center" vertical="center" wrapText="1"/>
    </xf>
    <xf numFmtId="16" fontId="2" fillId="0" borderId="0" xfId="0" applyNumberFormat="1" applyFont="1" applyBorder="1" applyAlignment="1">
      <alignment horizontal="center" vertical="center" wrapText="1"/>
    </xf>
    <xf numFmtId="2" fontId="2" fillId="0" borderId="12" xfId="0" applyNumberFormat="1" applyFont="1" applyBorder="1" applyAlignment="1">
      <alignment horizontal="right" vertical="center"/>
    </xf>
    <xf numFmtId="2" fontId="1" fillId="0" borderId="12" xfId="0" applyNumberFormat="1" applyFont="1" applyBorder="1" applyAlignment="1">
      <alignment horizontal="right" vertical="center"/>
    </xf>
    <xf numFmtId="2" fontId="1" fillId="0" borderId="0" xfId="0" applyNumberFormat="1" applyFont="1" applyBorder="1" applyAlignment="1">
      <alignment horizontal="center" vertical="center"/>
    </xf>
    <xf numFmtId="2" fontId="1" fillId="0" borderId="12" xfId="0" applyNumberFormat="1" applyFont="1" applyBorder="1" applyAlignment="1">
      <alignment vertical="center"/>
    </xf>
    <xf numFmtId="2"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16" fontId="1" fillId="2" borderId="12" xfId="0" applyNumberFormat="1" applyFont="1" applyFill="1" applyBorder="1" applyAlignment="1">
      <alignment horizontal="center" vertical="center" wrapText="1"/>
    </xf>
    <xf numFmtId="2" fontId="1" fillId="0" borderId="12" xfId="0" applyNumberFormat="1" applyFont="1" applyFill="1" applyBorder="1" applyAlignment="1">
      <alignment horizontal="right" vertical="center"/>
    </xf>
    <xf numFmtId="2" fontId="1" fillId="0" borderId="12"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2" fontId="2" fillId="0" borderId="12" xfId="0" applyNumberFormat="1" applyFont="1" applyFill="1" applyBorder="1" applyAlignment="1">
      <alignment/>
    </xf>
    <xf numFmtId="2" fontId="2" fillId="0" borderId="12" xfId="0" applyNumberFormat="1" applyFont="1" applyFill="1" applyBorder="1" applyAlignment="1">
      <alignment horizontal="center" vertical="center"/>
    </xf>
    <xf numFmtId="2" fontId="2" fillId="0" borderId="12" xfId="0" applyNumberFormat="1" applyFont="1" applyBorder="1" applyAlignment="1">
      <alignment horizontal="center" vertical="center"/>
    </xf>
    <xf numFmtId="0" fontId="0" fillId="0" borderId="0" xfId="0" applyFont="1" applyAlignment="1">
      <alignment/>
    </xf>
    <xf numFmtId="0" fontId="2" fillId="0" borderId="37" xfId="0" applyFont="1" applyBorder="1" applyAlignment="1">
      <alignment/>
    </xf>
    <xf numFmtId="164" fontId="2" fillId="0" borderId="31" xfId="0" applyNumberFormat="1" applyFont="1" applyBorder="1" applyAlignment="1">
      <alignment horizontal="center"/>
    </xf>
    <xf numFmtId="164" fontId="2" fillId="0" borderId="31" xfId="0" applyNumberFormat="1" applyFont="1" applyBorder="1" applyAlignment="1" quotePrefix="1">
      <alignment horizontal="center"/>
    </xf>
    <xf numFmtId="0" fontId="2" fillId="0" borderId="37" xfId="0" applyFont="1" applyBorder="1" applyAlignment="1">
      <alignment wrapText="1"/>
    </xf>
    <xf numFmtId="0" fontId="2" fillId="0" borderId="37" xfId="0" applyFont="1" applyBorder="1" applyAlignment="1">
      <alignment horizontal="left" vertical="center"/>
    </xf>
    <xf numFmtId="0" fontId="2" fillId="0" borderId="37" xfId="0" applyFont="1" applyBorder="1" applyAlignment="1">
      <alignment horizontal="left" vertical="center" wrapText="1"/>
    </xf>
    <xf numFmtId="0" fontId="2" fillId="0" borderId="37" xfId="0" applyFont="1" applyFill="1" applyBorder="1" applyAlignment="1">
      <alignment horizontal="left" vertical="center" wrapText="1"/>
    </xf>
    <xf numFmtId="164" fontId="2" fillId="0" borderId="31" xfId="0" applyNumberFormat="1" applyFont="1" applyFill="1" applyBorder="1" applyAlignment="1" quotePrefix="1">
      <alignment horizontal="center"/>
    </xf>
    <xf numFmtId="0" fontId="2" fillId="0" borderId="25" xfId="0" applyFont="1" applyBorder="1" applyAlignment="1">
      <alignment horizontal="left" vertical="center" wrapText="1"/>
    </xf>
    <xf numFmtId="164" fontId="2" fillId="0" borderId="18" xfId="0" applyNumberFormat="1" applyFont="1" applyFill="1" applyBorder="1" applyAlignment="1">
      <alignment/>
    </xf>
    <xf numFmtId="164" fontId="2" fillId="0" borderId="18" xfId="0" applyNumberFormat="1" applyFont="1" applyBorder="1" applyAlignment="1" quotePrefix="1">
      <alignment horizontal="center"/>
    </xf>
    <xf numFmtId="164" fontId="2" fillId="0" borderId="26" xfId="0" applyNumberFormat="1" applyFont="1" applyBorder="1" applyAlignment="1" quotePrefix="1">
      <alignment horizontal="center"/>
    </xf>
    <xf numFmtId="0" fontId="1" fillId="2" borderId="31" xfId="0" applyFont="1" applyFill="1" applyBorder="1" applyAlignment="1">
      <alignment horizontal="center" vertical="center" wrapText="1"/>
    </xf>
    <xf numFmtId="2" fontId="2" fillId="0" borderId="31" xfId="0" applyNumberFormat="1" applyFont="1" applyBorder="1" applyAlignment="1">
      <alignment horizontal="right" vertical="center"/>
    </xf>
    <xf numFmtId="0" fontId="1" fillId="0" borderId="37" xfId="0" applyFont="1" applyBorder="1" applyAlignment="1">
      <alignment horizontal="center" vertical="center"/>
    </xf>
    <xf numFmtId="2" fontId="1" fillId="0" borderId="31" xfId="0" applyNumberFormat="1" applyFont="1" applyBorder="1" applyAlignment="1">
      <alignment horizontal="right" vertical="center"/>
    </xf>
    <xf numFmtId="0" fontId="1" fillId="0" borderId="25" xfId="0" applyFont="1" applyBorder="1" applyAlignment="1">
      <alignment horizontal="center" vertical="center"/>
    </xf>
    <xf numFmtId="2" fontId="2" fillId="0" borderId="18" xfId="0" applyNumberFormat="1" applyFont="1" applyBorder="1" applyAlignment="1">
      <alignment/>
    </xf>
    <xf numFmtId="2" fontId="2" fillId="0" borderId="18" xfId="0" applyNumberFormat="1" applyFont="1" applyBorder="1" applyAlignment="1">
      <alignment horizontal="center" vertical="center"/>
    </xf>
    <xf numFmtId="2" fontId="2" fillId="0" borderId="26" xfId="0" applyNumberFormat="1" applyFont="1" applyBorder="1" applyAlignment="1">
      <alignment vertical="center"/>
    </xf>
    <xf numFmtId="2" fontId="2" fillId="0" borderId="27" xfId="0" applyNumberFormat="1" applyFont="1" applyBorder="1" applyAlignment="1">
      <alignment vertical="center"/>
    </xf>
    <xf numFmtId="0" fontId="1" fillId="0" borderId="37" xfId="0" applyFont="1" applyBorder="1" applyAlignment="1">
      <alignment horizontal="left" vertical="center"/>
    </xf>
    <xf numFmtId="2" fontId="1" fillId="0" borderId="31" xfId="0" applyNumberFormat="1" applyFont="1" applyBorder="1" applyAlignment="1">
      <alignment horizontal="center" vertical="center"/>
    </xf>
    <xf numFmtId="0" fontId="2" fillId="0" borderId="37" xfId="0" applyFont="1" applyBorder="1" applyAlignment="1">
      <alignment horizontal="left" vertical="center" indent="1"/>
    </xf>
    <xf numFmtId="2" fontId="2" fillId="0" borderId="31" xfId="0" applyNumberFormat="1" applyFont="1" applyBorder="1" applyAlignment="1">
      <alignment horizontal="center" vertical="center"/>
    </xf>
    <xf numFmtId="2" fontId="2" fillId="0" borderId="18" xfId="0" applyNumberFormat="1" applyFont="1" applyFill="1" applyBorder="1" applyAlignment="1">
      <alignment/>
    </xf>
    <xf numFmtId="2" fontId="2" fillId="0" borderId="18" xfId="0" applyNumberFormat="1" applyFont="1" applyBorder="1" applyAlignment="1">
      <alignment horizontal="right" vertical="center"/>
    </xf>
    <xf numFmtId="164" fontId="2" fillId="0" borderId="0" xfId="27" applyNumberFormat="1" applyFont="1">
      <alignment/>
      <protection/>
    </xf>
    <xf numFmtId="0" fontId="2" fillId="0" borderId="9" xfId="27" applyFont="1" applyBorder="1">
      <alignment/>
      <protection/>
    </xf>
    <xf numFmtId="164" fontId="2" fillId="0" borderId="0" xfId="27" applyNumberFormat="1" applyFont="1" applyAlignment="1">
      <alignment horizontal="right"/>
      <protection/>
    </xf>
    <xf numFmtId="0" fontId="1" fillId="2" borderId="29" xfId="27" applyFont="1" applyFill="1" applyBorder="1" applyAlignment="1" applyProtection="1">
      <alignment horizontal="center"/>
      <protection/>
    </xf>
    <xf numFmtId="0" fontId="2" fillId="0" borderId="23" xfId="27" applyFont="1" applyBorder="1">
      <alignment/>
      <protection/>
    </xf>
    <xf numFmtId="164" fontId="1" fillId="0" borderId="23" xfId="27" applyNumberFormat="1" applyFont="1" applyBorder="1">
      <alignment/>
      <protection/>
    </xf>
    <xf numFmtId="164" fontId="2" fillId="0" borderId="23" xfId="27" applyNumberFormat="1" applyFont="1" applyBorder="1">
      <alignment/>
      <protection/>
    </xf>
    <xf numFmtId="164" fontId="2" fillId="0" borderId="29" xfId="27" applyNumberFormat="1" applyFont="1" applyBorder="1">
      <alignment/>
      <protection/>
    </xf>
    <xf numFmtId="164" fontId="2" fillId="0" borderId="17" xfId="27" applyNumberFormat="1" applyFont="1" applyBorder="1">
      <alignment/>
      <protection/>
    </xf>
    <xf numFmtId="164" fontId="2" fillId="0" borderId="35" xfId="27" applyNumberFormat="1" applyFont="1" applyBorder="1">
      <alignment/>
      <protection/>
    </xf>
    <xf numFmtId="0" fontId="2" fillId="0" borderId="27" xfId="27" applyFont="1" applyBorder="1">
      <alignment/>
      <protection/>
    </xf>
    <xf numFmtId="0" fontId="1" fillId="0" borderId="27" xfId="27" applyFont="1" applyBorder="1" applyAlignment="1" applyProtection="1">
      <alignment horizontal="left"/>
      <protection/>
    </xf>
    <xf numFmtId="0" fontId="2" fillId="0" borderId="27" xfId="27" applyFont="1" applyBorder="1" applyAlignment="1" applyProtection="1">
      <alignment horizontal="left"/>
      <protection/>
    </xf>
    <xf numFmtId="0" fontId="2" fillId="0" borderId="28" xfId="27" applyFont="1" applyBorder="1" applyAlignment="1" applyProtection="1">
      <alignment horizontal="left"/>
      <protection/>
    </xf>
    <xf numFmtId="0" fontId="2" fillId="0" borderId="32" xfId="27" applyFont="1" applyBorder="1" applyAlignment="1" applyProtection="1">
      <alignment horizontal="left"/>
      <protection/>
    </xf>
    <xf numFmtId="0" fontId="1" fillId="2" borderId="4" xfId="27" applyFont="1" applyFill="1" applyBorder="1" applyAlignment="1" applyProtection="1">
      <alignment horizontal="center"/>
      <protection/>
    </xf>
    <xf numFmtId="0" fontId="2" fillId="0" borderId="3" xfId="27" applyFont="1" applyBorder="1">
      <alignment/>
      <protection/>
    </xf>
    <xf numFmtId="164" fontId="1" fillId="0" borderId="3" xfId="27" applyNumberFormat="1" applyFont="1" applyBorder="1">
      <alignment/>
      <protection/>
    </xf>
    <xf numFmtId="164" fontId="2" fillId="0" borderId="3" xfId="27" applyNumberFormat="1" applyFont="1" applyBorder="1">
      <alignment/>
      <protection/>
    </xf>
    <xf numFmtId="164" fontId="2" fillId="0" borderId="34" xfId="27" applyNumberFormat="1" applyFont="1" applyBorder="1">
      <alignment/>
      <protection/>
    </xf>
    <xf numFmtId="166" fontId="1" fillId="0" borderId="19" xfId="27" applyNumberFormat="1" applyFont="1" applyBorder="1" applyAlignment="1" applyProtection="1" quotePrefix="1">
      <alignment horizontal="left"/>
      <protection/>
    </xf>
    <xf numFmtId="164" fontId="2" fillId="0" borderId="50" xfId="27" applyNumberFormat="1" applyFont="1" applyBorder="1">
      <alignment/>
      <protection/>
    </xf>
    <xf numFmtId="164" fontId="2" fillId="0" borderId="53" xfId="27" applyNumberFormat="1" applyFont="1" applyBorder="1">
      <alignment/>
      <protection/>
    </xf>
    <xf numFmtId="166" fontId="2" fillId="0" borderId="21" xfId="27" applyNumberFormat="1" applyFont="1" applyBorder="1" applyAlignment="1" applyProtection="1" quotePrefix="1">
      <alignment horizontal="left"/>
      <protection/>
    </xf>
    <xf numFmtId="164" fontId="2" fillId="0" borderId="22" xfId="27" applyNumberFormat="1" applyFont="1" applyBorder="1">
      <alignment/>
      <protection/>
    </xf>
    <xf numFmtId="166" fontId="2" fillId="0" borderId="36" xfId="27" applyNumberFormat="1" applyFont="1" applyBorder="1" applyAlignment="1" applyProtection="1">
      <alignment horizontal="left"/>
      <protection/>
    </xf>
    <xf numFmtId="166" fontId="2" fillId="0" borderId="20" xfId="27" applyNumberFormat="1" applyFont="1" applyBorder="1" applyAlignment="1" applyProtection="1">
      <alignment horizontal="left"/>
      <protection/>
    </xf>
    <xf numFmtId="166" fontId="2" fillId="0" borderId="38" xfId="27" applyNumberFormat="1" applyFont="1" applyBorder="1" applyAlignment="1" applyProtection="1">
      <alignment horizontal="left"/>
      <protection/>
    </xf>
    <xf numFmtId="166" fontId="14" fillId="2" borderId="11" xfId="29" applyFont="1" applyFill="1" applyBorder="1" applyAlignment="1">
      <alignment horizontal="center"/>
      <protection/>
    </xf>
    <xf numFmtId="49" fontId="14" fillId="2" borderId="11" xfId="29" applyNumberFormat="1" applyFont="1" applyFill="1" applyBorder="1" applyAlignment="1">
      <alignment horizontal="center"/>
      <protection/>
    </xf>
    <xf numFmtId="166" fontId="14" fillId="0" borderId="9" xfId="29" applyFont="1" applyBorder="1">
      <alignment/>
      <protection/>
    </xf>
    <xf numFmtId="166" fontId="14" fillId="0" borderId="9" xfId="29" applyFont="1" applyBorder="1" applyAlignment="1" quotePrefix="1">
      <alignment horizontal="right"/>
      <protection/>
    </xf>
    <xf numFmtId="166" fontId="7" fillId="0" borderId="9" xfId="29" applyFont="1" applyBorder="1">
      <alignment/>
      <protection/>
    </xf>
    <xf numFmtId="166" fontId="7" fillId="0" borderId="9" xfId="29" applyFont="1" applyBorder="1" applyAlignment="1">
      <alignment horizontal="right"/>
      <protection/>
    </xf>
    <xf numFmtId="166" fontId="14" fillId="2" borderId="36" xfId="29" applyFont="1" applyFill="1" applyBorder="1" applyAlignment="1">
      <alignment horizontal="center"/>
      <protection/>
    </xf>
    <xf numFmtId="49" fontId="14" fillId="2" borderId="29" xfId="29" applyNumberFormat="1" applyFont="1" applyFill="1" applyBorder="1" applyAlignment="1">
      <alignment horizontal="center"/>
      <protection/>
    </xf>
    <xf numFmtId="166" fontId="7" fillId="0" borderId="20" xfId="29" applyFont="1" applyBorder="1" applyAlignment="1">
      <alignment horizontal="center"/>
      <protection/>
    </xf>
    <xf numFmtId="166" fontId="14" fillId="0" borderId="23" xfId="29" applyFont="1" applyBorder="1" applyAlignment="1" quotePrefix="1">
      <alignment horizontal="right"/>
      <protection/>
    </xf>
    <xf numFmtId="167" fontId="7" fillId="0" borderId="20" xfId="29" applyNumberFormat="1" applyFont="1" applyBorder="1" applyAlignment="1">
      <alignment horizontal="left"/>
      <protection/>
    </xf>
    <xf numFmtId="166" fontId="7" fillId="0" borderId="23" xfId="29" applyFont="1" applyBorder="1" applyAlignment="1">
      <alignment horizontal="right"/>
      <protection/>
    </xf>
    <xf numFmtId="166" fontId="7" fillId="0" borderId="0" xfId="29" applyFont="1" applyBorder="1">
      <alignment/>
      <protection/>
    </xf>
    <xf numFmtId="166" fontId="14" fillId="0" borderId="0" xfId="29" applyFont="1" applyBorder="1">
      <alignment/>
      <protection/>
    </xf>
    <xf numFmtId="166" fontId="14" fillId="0" borderId="0" xfId="29" applyFont="1" applyBorder="1" applyAlignment="1">
      <alignment horizontal="right"/>
      <protection/>
    </xf>
    <xf numFmtId="166" fontId="7" fillId="0" borderId="0" xfId="29" applyFont="1" applyBorder="1" applyAlignment="1">
      <alignment horizontal="right"/>
      <protection/>
    </xf>
    <xf numFmtId="166" fontId="14" fillId="0" borderId="0" xfId="29" applyFont="1" applyBorder="1" applyAlignment="1" quotePrefix="1">
      <alignment horizontal="right"/>
      <protection/>
    </xf>
    <xf numFmtId="167" fontId="14" fillId="0" borderId="38" xfId="29" applyNumberFormat="1" applyFont="1" applyBorder="1" applyAlignment="1">
      <alignment horizontal="left"/>
      <protection/>
    </xf>
    <xf numFmtId="166" fontId="14" fillId="0" borderId="17" xfId="29" applyFont="1" applyBorder="1">
      <alignment/>
      <protection/>
    </xf>
    <xf numFmtId="166" fontId="14" fillId="0" borderId="17" xfId="29" applyFont="1" applyBorder="1" applyAlignment="1">
      <alignment horizontal="right"/>
      <protection/>
    </xf>
    <xf numFmtId="166" fontId="14" fillId="0" borderId="17" xfId="29" applyFont="1" applyBorder="1" applyAlignment="1" quotePrefix="1">
      <alignment horizontal="right"/>
      <protection/>
    </xf>
    <xf numFmtId="166" fontId="14" fillId="0" borderId="35" xfId="29" applyFont="1" applyBorder="1" applyAlignment="1" quotePrefix="1">
      <alignment horizontal="right"/>
      <protection/>
    </xf>
    <xf numFmtId="166" fontId="14" fillId="2" borderId="20" xfId="29" applyFont="1" applyFill="1" applyBorder="1" applyAlignment="1">
      <alignment horizontal="center"/>
      <protection/>
    </xf>
    <xf numFmtId="166" fontId="14" fillId="2" borderId="9" xfId="29" applyFont="1" applyFill="1" applyBorder="1">
      <alignment/>
      <protection/>
    </xf>
    <xf numFmtId="166" fontId="1" fillId="2" borderId="19" xfId="29" applyFont="1" applyFill="1" applyBorder="1">
      <alignment/>
      <protection/>
    </xf>
    <xf numFmtId="166" fontId="1" fillId="2" borderId="16" xfId="29" applyFont="1" applyFill="1" applyBorder="1">
      <alignment/>
      <protection/>
    </xf>
    <xf numFmtId="166" fontId="1" fillId="2" borderId="36" xfId="29" applyFont="1" applyFill="1" applyBorder="1" applyAlignment="1">
      <alignment horizontal="center"/>
      <protection/>
    </xf>
    <xf numFmtId="166" fontId="1" fillId="2" borderId="11" xfId="29" applyFont="1" applyFill="1" applyBorder="1" applyAlignment="1">
      <alignment horizontal="center"/>
      <protection/>
    </xf>
    <xf numFmtId="166" fontId="1" fillId="2" borderId="11" xfId="29" applyFont="1" applyFill="1" applyBorder="1" applyAlignment="1" quotePrefix="1">
      <alignment horizontal="center"/>
      <protection/>
    </xf>
    <xf numFmtId="166" fontId="1" fillId="2" borderId="29" xfId="29" applyFont="1" applyFill="1" applyBorder="1" applyAlignment="1" quotePrefix="1">
      <alignment horizontal="center"/>
      <protection/>
    </xf>
    <xf numFmtId="166" fontId="2" fillId="0" borderId="20" xfId="29" applyFont="1" applyBorder="1">
      <alignment/>
      <protection/>
    </xf>
    <xf numFmtId="166" fontId="1" fillId="0" borderId="9" xfId="29" applyFont="1" applyBorder="1">
      <alignment/>
      <protection/>
    </xf>
    <xf numFmtId="166" fontId="1" fillId="0" borderId="9" xfId="29" applyFont="1" applyBorder="1" applyAlignment="1" quotePrefix="1">
      <alignment horizontal="right"/>
      <protection/>
    </xf>
    <xf numFmtId="166" fontId="1" fillId="0" borderId="23" xfId="29" applyFont="1" applyBorder="1" applyAlignment="1" quotePrefix="1">
      <alignment horizontal="right"/>
      <protection/>
    </xf>
    <xf numFmtId="167" fontId="2" fillId="0" borderId="20" xfId="29" applyNumberFormat="1" applyFont="1" applyBorder="1" applyAlignment="1">
      <alignment horizontal="left"/>
      <protection/>
    </xf>
    <xf numFmtId="166" fontId="2" fillId="0" borderId="9" xfId="29" applyFont="1" applyBorder="1">
      <alignment/>
      <protection/>
    </xf>
    <xf numFmtId="166" fontId="2" fillId="0" borderId="9" xfId="29" applyFont="1" applyBorder="1" applyAlignment="1">
      <alignment horizontal="right"/>
      <protection/>
    </xf>
    <xf numFmtId="166" fontId="2" fillId="0" borderId="23" xfId="29" applyFont="1" applyBorder="1" applyAlignment="1">
      <alignment horizontal="right"/>
      <protection/>
    </xf>
    <xf numFmtId="166" fontId="1" fillId="0" borderId="9" xfId="29" applyFont="1" applyBorder="1" applyAlignment="1">
      <alignment horizontal="right"/>
      <protection/>
    </xf>
    <xf numFmtId="166" fontId="2" fillId="0" borderId="38" xfId="29" applyFont="1" applyBorder="1">
      <alignment/>
      <protection/>
    </xf>
    <xf numFmtId="166" fontId="1" fillId="0" borderId="17" xfId="29" applyFont="1" applyBorder="1">
      <alignment/>
      <protection/>
    </xf>
    <xf numFmtId="166" fontId="1" fillId="0" borderId="17" xfId="29" applyFont="1" applyBorder="1" applyAlignment="1">
      <alignment horizontal="right"/>
      <protection/>
    </xf>
    <xf numFmtId="166" fontId="1" fillId="0" borderId="17" xfId="29" applyFont="1" applyBorder="1" applyAlignment="1" quotePrefix="1">
      <alignment horizontal="right"/>
      <protection/>
    </xf>
    <xf numFmtId="166" fontId="1" fillId="0" borderId="35" xfId="29" applyFont="1" applyBorder="1" applyAlignment="1" quotePrefix="1">
      <alignment horizontal="right"/>
      <protection/>
    </xf>
    <xf numFmtId="166" fontId="1" fillId="0" borderId="9" xfId="29" applyFont="1" applyBorder="1" applyAlignment="1" quotePrefix="1">
      <alignment/>
      <protection/>
    </xf>
    <xf numFmtId="166" fontId="2" fillId="0" borderId="9" xfId="29" applyFont="1" applyBorder="1" applyAlignment="1">
      <alignment/>
      <protection/>
    </xf>
    <xf numFmtId="166" fontId="1" fillId="0" borderId="9" xfId="29" applyFont="1" applyBorder="1" applyAlignment="1">
      <alignment/>
      <protection/>
    </xf>
    <xf numFmtId="166" fontId="1" fillId="2" borderId="19" xfId="29" applyFont="1" applyFill="1" applyBorder="1" applyAlignment="1">
      <alignment horizontal="left"/>
      <protection/>
    </xf>
    <xf numFmtId="166" fontId="2" fillId="0" borderId="20" xfId="29" applyFont="1" applyBorder="1" applyAlignment="1">
      <alignment horizontal="left"/>
      <protection/>
    </xf>
    <xf numFmtId="167" fontId="2" fillId="0" borderId="38" xfId="29" applyNumberFormat="1" applyFont="1" applyBorder="1" applyAlignment="1">
      <alignment horizontal="left"/>
      <protection/>
    </xf>
    <xf numFmtId="166" fontId="1" fillId="0" borderId="17" xfId="29" applyFont="1" applyBorder="1" applyAlignment="1">
      <alignment/>
      <protection/>
    </xf>
    <xf numFmtId="166" fontId="1" fillId="2" borderId="4" xfId="29" applyFont="1" applyFill="1" applyBorder="1" applyAlignment="1" quotePrefix="1">
      <alignment horizontal="center"/>
      <protection/>
    </xf>
    <xf numFmtId="166" fontId="1" fillId="2" borderId="56" xfId="29" applyFont="1" applyFill="1" applyBorder="1">
      <alignment/>
      <protection/>
    </xf>
    <xf numFmtId="166" fontId="1" fillId="0" borderId="57" xfId="29" applyFont="1" applyBorder="1">
      <alignment/>
      <protection/>
    </xf>
    <xf numFmtId="167" fontId="2" fillId="0" borderId="57" xfId="29" applyNumberFormat="1" applyFont="1" applyBorder="1" applyAlignment="1">
      <alignment horizontal="left"/>
      <protection/>
    </xf>
    <xf numFmtId="167" fontId="1" fillId="0" borderId="57" xfId="29" applyNumberFormat="1" applyFont="1" applyBorder="1" applyAlignment="1">
      <alignment horizontal="left"/>
      <protection/>
    </xf>
    <xf numFmtId="167" fontId="1" fillId="0" borderId="58" xfId="29" applyNumberFormat="1" applyFont="1" applyBorder="1" applyAlignment="1">
      <alignment horizontal="left"/>
      <protection/>
    </xf>
    <xf numFmtId="166" fontId="1" fillId="0" borderId="3" xfId="29" applyFont="1" applyBorder="1" applyAlignment="1" quotePrefix="1">
      <alignment horizontal="right"/>
      <protection/>
    </xf>
    <xf numFmtId="166" fontId="2" fillId="0" borderId="3" xfId="29" applyFont="1" applyBorder="1" applyAlignment="1">
      <alignment horizontal="right"/>
      <protection/>
    </xf>
    <xf numFmtId="166" fontId="1" fillId="0" borderId="34" xfId="29" applyFont="1" applyBorder="1" applyAlignment="1" quotePrefix="1">
      <alignment horizontal="right"/>
      <protection/>
    </xf>
    <xf numFmtId="166" fontId="1" fillId="2" borderId="59" xfId="29" applyFont="1" applyFill="1" applyBorder="1" applyAlignment="1" quotePrefix="1">
      <alignment horizontal="center"/>
      <protection/>
    </xf>
    <xf numFmtId="166" fontId="1" fillId="0" borderId="57" xfId="29" applyFont="1" applyBorder="1" applyAlignment="1" quotePrefix="1">
      <alignment horizontal="right"/>
      <protection/>
    </xf>
    <xf numFmtId="166" fontId="2" fillId="0" borderId="57" xfId="29" applyFont="1" applyBorder="1" applyAlignment="1">
      <alignment horizontal="right"/>
      <protection/>
    </xf>
    <xf numFmtId="166" fontId="1" fillId="0" borderId="57" xfId="29" applyFont="1" applyBorder="1" applyAlignment="1">
      <alignment horizontal="right"/>
      <protection/>
    </xf>
    <xf numFmtId="166" fontId="1" fillId="0" borderId="58" xfId="29" applyFont="1" applyBorder="1" applyAlignment="1">
      <alignment horizontal="right"/>
      <protection/>
    </xf>
    <xf numFmtId="166" fontId="1" fillId="0" borderId="3" xfId="29" applyFont="1" applyBorder="1" applyAlignment="1">
      <alignment horizontal="right"/>
      <protection/>
    </xf>
    <xf numFmtId="166" fontId="1" fillId="0" borderId="34" xfId="29" applyFont="1" applyBorder="1" applyAlignment="1">
      <alignment horizontal="right"/>
      <protection/>
    </xf>
    <xf numFmtId="0" fontId="2" fillId="2" borderId="3" xfId="0" applyFont="1" applyFill="1" applyBorder="1" applyAlignment="1">
      <alignment/>
    </xf>
    <xf numFmtId="0" fontId="2" fillId="0" borderId="10" xfId="0" applyFont="1" applyBorder="1" applyAlignment="1">
      <alignment/>
    </xf>
    <xf numFmtId="164" fontId="1" fillId="0" borderId="3" xfId="0" applyNumberFormat="1" applyFont="1" applyBorder="1" applyAlignment="1">
      <alignment horizontal="right"/>
    </xf>
    <xf numFmtId="164" fontId="1" fillId="0" borderId="0" xfId="0" applyNumberFormat="1" applyFont="1" applyBorder="1" applyAlignment="1">
      <alignment horizontal="right"/>
    </xf>
    <xf numFmtId="164" fontId="2" fillId="0" borderId="3" xfId="0" applyNumberFormat="1" applyFont="1" applyBorder="1" applyAlignment="1">
      <alignment horizontal="right"/>
    </xf>
    <xf numFmtId="0" fontId="2" fillId="0" borderId="11" xfId="0" applyFont="1" applyBorder="1" applyAlignment="1">
      <alignment/>
    </xf>
    <xf numFmtId="0" fontId="2" fillId="0" borderId="11" xfId="0" applyFont="1" applyFill="1" applyBorder="1" applyAlignment="1">
      <alignment horizontal="right"/>
    </xf>
    <xf numFmtId="0" fontId="2" fillId="0" borderId="4" xfId="0" applyFont="1" applyFill="1" applyBorder="1" applyAlignment="1">
      <alignment horizontal="right"/>
    </xf>
    <xf numFmtId="0" fontId="2" fillId="0" borderId="10" xfId="0" applyFont="1" applyFill="1" applyBorder="1" applyAlignment="1">
      <alignment horizontal="right"/>
    </xf>
    <xf numFmtId="0" fontId="2" fillId="0" borderId="2" xfId="0" applyFont="1" applyFill="1" applyBorder="1" applyAlignment="1">
      <alignment horizontal="right"/>
    </xf>
    <xf numFmtId="0" fontId="2" fillId="0" borderId="9" xfId="0" applyFont="1" applyFill="1" applyBorder="1" applyAlignment="1">
      <alignment horizontal="right"/>
    </xf>
    <xf numFmtId="0" fontId="2" fillId="0" borderId="3" xfId="0"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Border="1" applyAlignment="1">
      <alignment horizontal="right"/>
    </xf>
    <xf numFmtId="164" fontId="2" fillId="0" borderId="10" xfId="0" applyNumberFormat="1" applyFont="1" applyBorder="1" applyAlignment="1">
      <alignment horizontal="right"/>
    </xf>
    <xf numFmtId="164" fontId="2" fillId="0" borderId="9" xfId="0" applyNumberFormat="1" applyFont="1" applyBorder="1" applyAlignment="1" quotePrefix="1">
      <alignment horizontal="right"/>
    </xf>
    <xf numFmtId="0" fontId="2" fillId="0" borderId="11" xfId="0" applyFont="1" applyFill="1" applyBorder="1" applyAlignment="1">
      <alignment/>
    </xf>
    <xf numFmtId="0" fontId="2" fillId="0" borderId="2" xfId="0" applyFont="1" applyFill="1" applyBorder="1" applyAlignment="1">
      <alignment/>
    </xf>
    <xf numFmtId="0" fontId="2" fillId="0" borderId="10" xfId="0" applyFont="1" applyFill="1" applyBorder="1" applyAlignment="1">
      <alignment/>
    </xf>
    <xf numFmtId="0" fontId="3" fillId="2" borderId="41" xfId="0" applyFont="1" applyFill="1" applyBorder="1" applyAlignment="1">
      <alignment/>
    </xf>
    <xf numFmtId="0" fontId="2" fillId="2" borderId="60" xfId="0" applyFont="1" applyFill="1" applyBorder="1" applyAlignment="1">
      <alignment/>
    </xf>
    <xf numFmtId="0" fontId="2" fillId="2" borderId="16" xfId="0" applyFont="1" applyFill="1" applyBorder="1" applyAlignment="1">
      <alignment/>
    </xf>
    <xf numFmtId="0" fontId="2" fillId="2" borderId="45" xfId="0" applyFont="1" applyFill="1" applyBorder="1" applyAlignment="1">
      <alignment/>
    </xf>
    <xf numFmtId="0" fontId="1" fillId="2" borderId="61" xfId="0" applyFont="1" applyFill="1" applyBorder="1" applyAlignment="1" quotePrefix="1">
      <alignment horizontal="centerContinuous"/>
    </xf>
    <xf numFmtId="0" fontId="1" fillId="2" borderId="54" xfId="0" applyFont="1" applyFill="1" applyBorder="1" applyAlignment="1" quotePrefix="1">
      <alignment horizontal="centerContinuous"/>
    </xf>
    <xf numFmtId="0" fontId="2" fillId="2" borderId="27" xfId="0" applyFont="1" applyFill="1" applyBorder="1" applyAlignment="1">
      <alignment/>
    </xf>
    <xf numFmtId="0" fontId="2" fillId="0" borderId="43" xfId="0" applyFont="1" applyBorder="1" applyAlignment="1">
      <alignment/>
    </xf>
    <xf numFmtId="0" fontId="2" fillId="0" borderId="22" xfId="0" applyFont="1" applyBorder="1" applyAlignment="1">
      <alignment/>
    </xf>
    <xf numFmtId="0" fontId="1" fillId="0" borderId="27" xfId="0" applyFont="1" applyBorder="1" applyAlignment="1">
      <alignment/>
    </xf>
    <xf numFmtId="164" fontId="1" fillId="0" borderId="23" xfId="0" applyNumberFormat="1" applyFont="1" applyBorder="1" applyAlignment="1">
      <alignment horizontal="right"/>
    </xf>
    <xf numFmtId="164" fontId="2" fillId="0" borderId="23" xfId="0" applyNumberFormat="1" applyFont="1" applyBorder="1" applyAlignment="1">
      <alignment horizontal="right"/>
    </xf>
    <xf numFmtId="0" fontId="2" fillId="0" borderId="29" xfId="0" applyFont="1" applyFill="1" applyBorder="1" applyAlignment="1">
      <alignment horizontal="right"/>
    </xf>
    <xf numFmtId="0" fontId="2" fillId="0" borderId="22" xfId="0" applyFont="1" applyFill="1" applyBorder="1" applyAlignment="1">
      <alignment horizontal="right"/>
    </xf>
    <xf numFmtId="164" fontId="1" fillId="0" borderId="62" xfId="0" applyNumberFormat="1" applyFont="1" applyBorder="1" applyAlignment="1">
      <alignment horizontal="right"/>
    </xf>
    <xf numFmtId="164" fontId="2" fillId="0" borderId="62" xfId="0" applyNumberFormat="1" applyFont="1" applyBorder="1" applyAlignment="1">
      <alignment horizontal="right"/>
    </xf>
    <xf numFmtId="0" fontId="2" fillId="0" borderId="42" xfId="0" applyFont="1" applyFill="1" applyBorder="1" applyAlignment="1">
      <alignment horizontal="right"/>
    </xf>
    <xf numFmtId="0" fontId="2" fillId="0" borderId="23" xfId="0" applyFont="1" applyFill="1" applyBorder="1" applyAlignment="1">
      <alignment horizontal="right"/>
    </xf>
    <xf numFmtId="164" fontId="2" fillId="0" borderId="23" xfId="0" applyNumberFormat="1" applyFont="1" applyFill="1" applyBorder="1" applyAlignment="1">
      <alignment horizontal="right"/>
    </xf>
    <xf numFmtId="0" fontId="1" fillId="0" borderId="43" xfId="0" applyFont="1" applyFill="1" applyBorder="1" applyAlignment="1">
      <alignment/>
    </xf>
    <xf numFmtId="0" fontId="2" fillId="0" borderId="22" xfId="0" applyFont="1" applyFill="1" applyBorder="1" applyAlignment="1">
      <alignment/>
    </xf>
    <xf numFmtId="164" fontId="2" fillId="0" borderId="42" xfId="0" applyNumberFormat="1" applyFont="1" applyBorder="1" applyAlignment="1">
      <alignment horizontal="right"/>
    </xf>
    <xf numFmtId="0" fontId="2" fillId="0" borderId="43" xfId="0" applyFont="1" applyBorder="1" applyAlignment="1" quotePrefix="1">
      <alignment horizontal="left"/>
    </xf>
    <xf numFmtId="0" fontId="2" fillId="0" borderId="27" xfId="0" applyFont="1" applyBorder="1" applyAlignment="1" quotePrefix="1">
      <alignment horizontal="left"/>
    </xf>
    <xf numFmtId="0" fontId="1" fillId="0" borderId="32" xfId="0" applyFont="1" applyBorder="1" applyAlignment="1" quotePrefix="1">
      <alignment horizontal="left"/>
    </xf>
    <xf numFmtId="164" fontId="1" fillId="0" borderId="17" xfId="0" applyNumberFormat="1" applyFont="1" applyBorder="1" applyAlignment="1" quotePrefix="1">
      <alignment horizontal="right"/>
    </xf>
    <xf numFmtId="164" fontId="1" fillId="0" borderId="17" xfId="0" applyNumberFormat="1" applyFont="1" applyBorder="1" applyAlignment="1">
      <alignment horizontal="right"/>
    </xf>
    <xf numFmtId="164" fontId="1" fillId="0" borderId="34" xfId="0" applyNumberFormat="1" applyFont="1" applyBorder="1" applyAlignment="1">
      <alignment horizontal="right"/>
    </xf>
    <xf numFmtId="164" fontId="1" fillId="0" borderId="35" xfId="0" applyNumberFormat="1" applyFont="1" applyBorder="1" applyAlignment="1">
      <alignment horizontal="right"/>
    </xf>
    <xf numFmtId="167" fontId="1" fillId="2" borderId="4" xfId="0" applyNumberFormat="1" applyFont="1" applyFill="1" applyBorder="1" applyAlignment="1" quotePrefix="1">
      <alignment horizontal="center"/>
    </xf>
    <xf numFmtId="0" fontId="10" fillId="0" borderId="9" xfId="0" applyFont="1" applyBorder="1" applyAlignment="1">
      <alignment/>
    </xf>
    <xf numFmtId="0" fontId="10" fillId="0" borderId="9" xfId="0" applyFont="1" applyFill="1" applyBorder="1" applyAlignment="1">
      <alignment/>
    </xf>
    <xf numFmtId="164" fontId="2" fillId="0" borderId="2" xfId="0" applyNumberFormat="1" applyFont="1" applyBorder="1" applyAlignment="1">
      <alignment horizontal="right"/>
    </xf>
    <xf numFmtId="0" fontId="10" fillId="2" borderId="16" xfId="0" applyFont="1" applyFill="1" applyBorder="1" applyAlignment="1">
      <alignment/>
    </xf>
    <xf numFmtId="0" fontId="1" fillId="2" borderId="63" xfId="0" applyFont="1" applyFill="1" applyBorder="1" applyAlignment="1" quotePrefix="1">
      <alignment horizontal="centerContinuous"/>
    </xf>
    <xf numFmtId="0" fontId="10" fillId="2" borderId="27" xfId="0" applyFont="1" applyFill="1" applyBorder="1" applyAlignment="1">
      <alignment/>
    </xf>
    <xf numFmtId="0" fontId="10" fillId="2" borderId="28" xfId="0" applyFont="1" applyFill="1" applyBorder="1" applyAlignment="1">
      <alignment/>
    </xf>
    <xf numFmtId="167" fontId="1" fillId="2" borderId="29" xfId="0" applyNumberFormat="1" applyFont="1" applyFill="1" applyBorder="1" applyAlignment="1" quotePrefix="1">
      <alignment horizontal="center"/>
    </xf>
    <xf numFmtId="0" fontId="10" fillId="0" borderId="27" xfId="0" applyFont="1" applyBorder="1" applyAlignment="1">
      <alignment/>
    </xf>
    <xf numFmtId="0" fontId="10" fillId="0" borderId="23" xfId="0" applyFont="1" applyBorder="1" applyAlignment="1">
      <alignment/>
    </xf>
    <xf numFmtId="0" fontId="10" fillId="0" borderId="28" xfId="0" applyFont="1" applyBorder="1" applyAlignment="1">
      <alignment/>
    </xf>
    <xf numFmtId="0" fontId="1" fillId="0" borderId="43" xfId="0" applyFont="1" applyBorder="1" applyAlignment="1">
      <alignment/>
    </xf>
    <xf numFmtId="0" fontId="10" fillId="0" borderId="23" xfId="0" applyFont="1" applyFill="1" applyBorder="1" applyAlignment="1">
      <alignment/>
    </xf>
    <xf numFmtId="164" fontId="2" fillId="0" borderId="29" xfId="0" applyNumberFormat="1" applyFont="1" applyBorder="1" applyAlignment="1">
      <alignment horizontal="right"/>
    </xf>
    <xf numFmtId="0" fontId="10" fillId="0" borderId="27" xfId="0" applyFont="1" applyFill="1" applyBorder="1" applyAlignment="1">
      <alignment/>
    </xf>
    <xf numFmtId="0" fontId="10" fillId="0" borderId="28" xfId="0" applyFont="1" applyFill="1" applyBorder="1" applyAlignment="1">
      <alignment/>
    </xf>
    <xf numFmtId="164" fontId="2" fillId="0" borderId="44" xfId="0" applyNumberFormat="1" applyFont="1" applyBorder="1" applyAlignment="1">
      <alignment horizontal="right"/>
    </xf>
    <xf numFmtId="164" fontId="1" fillId="0" borderId="64" xfId="0" applyNumberFormat="1" applyFont="1" applyBorder="1" applyAlignment="1">
      <alignment horizontal="right"/>
    </xf>
    <xf numFmtId="0" fontId="10" fillId="0" borderId="3" xfId="0" applyFont="1" applyFill="1" applyBorder="1" applyAlignment="1">
      <alignment/>
    </xf>
    <xf numFmtId="2" fontId="2" fillId="0" borderId="9" xfId="0" applyNumberFormat="1" applyFont="1" applyBorder="1" applyAlignment="1">
      <alignment/>
    </xf>
    <xf numFmtId="2" fontId="1" fillId="0" borderId="9" xfId="0" applyNumberFormat="1" applyFont="1" applyBorder="1" applyAlignment="1">
      <alignment/>
    </xf>
    <xf numFmtId="1" fontId="1" fillId="2" borderId="6" xfId="0" applyNumberFormat="1" applyFont="1" applyFill="1" applyBorder="1" applyAlignment="1" applyProtection="1">
      <alignment horizontal="right"/>
      <protection/>
    </xf>
    <xf numFmtId="1" fontId="1" fillId="2" borderId="12" xfId="0" applyNumberFormat="1" applyFont="1" applyFill="1" applyBorder="1" applyAlignment="1" applyProtection="1">
      <alignment horizontal="right"/>
      <protection/>
    </xf>
    <xf numFmtId="0" fontId="2" fillId="0" borderId="0" xfId="0" applyFont="1" applyFill="1" applyAlignment="1" quotePrefix="1">
      <alignment horizontal="left"/>
    </xf>
    <xf numFmtId="0" fontId="2" fillId="0" borderId="0" xfId="0" applyFont="1" applyFill="1" applyBorder="1" applyAlignment="1" quotePrefix="1">
      <alignment horizontal="left"/>
    </xf>
    <xf numFmtId="0" fontId="2" fillId="0" borderId="0"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vertical="center" wrapText="1"/>
    </xf>
    <xf numFmtId="0" fontId="1" fillId="2" borderId="41"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0" xfId="0" applyFont="1" applyFill="1" applyAlignment="1">
      <alignment horizontal="center"/>
    </xf>
    <xf numFmtId="0" fontId="1" fillId="0" borderId="13" xfId="0" applyFont="1" applyFill="1" applyBorder="1" applyAlignment="1">
      <alignment/>
    </xf>
    <xf numFmtId="0" fontId="2" fillId="0" borderId="7" xfId="0" applyFont="1" applyFill="1" applyBorder="1" applyAlignment="1">
      <alignment/>
    </xf>
    <xf numFmtId="0" fontId="1" fillId="0" borderId="8" xfId="0" applyFont="1" applyFill="1" applyBorder="1" applyAlignment="1">
      <alignment/>
    </xf>
    <xf numFmtId="0" fontId="2" fillId="0" borderId="15" xfId="0" applyFont="1" applyFill="1" applyBorder="1" applyAlignment="1">
      <alignment/>
    </xf>
    <xf numFmtId="0" fontId="1" fillId="0" borderId="14" xfId="0" applyFont="1" applyFill="1" applyBorder="1" applyAlignment="1">
      <alignment/>
    </xf>
    <xf numFmtId="0" fontId="2" fillId="0" borderId="5" xfId="0" applyFont="1" applyFill="1" applyBorder="1" applyAlignment="1" quotePrefix="1">
      <alignment horizontal="left"/>
    </xf>
    <xf numFmtId="0" fontId="2" fillId="0" borderId="6" xfId="0" applyFont="1" applyFill="1" applyBorder="1" applyAlignment="1">
      <alignment/>
    </xf>
    <xf numFmtId="0" fontId="1" fillId="0" borderId="0" xfId="0" applyFont="1" applyFill="1" applyBorder="1" applyAlignment="1">
      <alignment/>
    </xf>
    <xf numFmtId="0" fontId="2" fillId="0" borderId="1" xfId="0" applyFont="1" applyFill="1" applyBorder="1" applyAlignment="1" quotePrefix="1">
      <alignment horizontal="left"/>
    </xf>
    <xf numFmtId="0" fontId="1" fillId="0" borderId="15" xfId="0" applyFont="1" applyFill="1" applyBorder="1" applyAlignment="1">
      <alignment/>
    </xf>
    <xf numFmtId="0" fontId="1" fillId="0" borderId="1" xfId="0" applyFont="1" applyFill="1" applyBorder="1" applyAlignment="1">
      <alignment horizontal="left"/>
    </xf>
    <xf numFmtId="0" fontId="1" fillId="0" borderId="4" xfId="0" applyFont="1" applyFill="1" applyBorder="1" applyAlignment="1">
      <alignment/>
    </xf>
    <xf numFmtId="0" fontId="17" fillId="0" borderId="0" xfId="0" applyFont="1" applyFill="1" applyAlignment="1">
      <alignment/>
    </xf>
    <xf numFmtId="0" fontId="2" fillId="0" borderId="0" xfId="0" applyFont="1" applyFill="1" applyBorder="1" applyAlignment="1">
      <alignment horizontal="right"/>
    </xf>
    <xf numFmtId="164" fontId="2" fillId="0" borderId="23" xfId="0" applyNumberFormat="1" applyFont="1" applyFill="1" applyBorder="1" applyAlignment="1">
      <alignment horizontal="center"/>
    </xf>
    <xf numFmtId="0" fontId="2" fillId="0" borderId="4" xfId="0" applyFont="1" applyFill="1"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2" fillId="0" borderId="0" xfId="0" applyFont="1" applyFill="1" applyBorder="1" applyAlignment="1" quotePrefix="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9" fillId="0" borderId="0" xfId="0" applyFont="1" applyFill="1" applyBorder="1" applyAlignment="1" quotePrefix="1">
      <alignment horizontal="left"/>
    </xf>
    <xf numFmtId="0" fontId="2" fillId="0" borderId="12" xfId="0" applyFont="1" applyFill="1" applyBorder="1" applyAlignment="1">
      <alignment horizontal="center"/>
    </xf>
    <xf numFmtId="0" fontId="2" fillId="0" borderId="62" xfId="0" applyFont="1" applyFill="1" applyBorder="1" applyAlignment="1">
      <alignment/>
    </xf>
    <xf numFmtId="0" fontId="2" fillId="0" borderId="65" xfId="0" applyFont="1" applyFill="1" applyBorder="1" applyAlignment="1">
      <alignment/>
    </xf>
    <xf numFmtId="0" fontId="2" fillId="0" borderId="52" xfId="0" applyFont="1" applyFill="1" applyBorder="1" applyAlignment="1">
      <alignment/>
    </xf>
    <xf numFmtId="164" fontId="2" fillId="0" borderId="26" xfId="0" applyNumberFormat="1" applyFont="1" applyFill="1" applyBorder="1" applyAlignment="1">
      <alignment/>
    </xf>
    <xf numFmtId="164" fontId="2" fillId="0" borderId="23" xfId="0" applyNumberFormat="1" applyFont="1" applyBorder="1" applyAlignment="1" quotePrefix="1">
      <alignment horizontal="right"/>
    </xf>
    <xf numFmtId="164" fontId="1" fillId="0" borderId="10" xfId="0" applyNumberFormat="1" applyFont="1" applyBorder="1" applyAlignment="1">
      <alignment/>
    </xf>
    <xf numFmtId="164" fontId="1" fillId="0" borderId="22" xfId="0" applyNumberFormat="1" applyFont="1" applyBorder="1" applyAlignment="1">
      <alignment/>
    </xf>
    <xf numFmtId="0" fontId="2" fillId="0" borderId="61" xfId="0" applyFont="1" applyBorder="1" applyAlignment="1">
      <alignment/>
    </xf>
    <xf numFmtId="0" fontId="2" fillId="2" borderId="20" xfId="0" applyFont="1" applyFill="1" applyBorder="1" applyAlignment="1">
      <alignment horizontal="center"/>
    </xf>
    <xf numFmtId="0" fontId="1" fillId="2" borderId="10" xfId="0" applyFont="1" applyFill="1" applyBorder="1" applyAlignment="1">
      <alignment horizontal="center"/>
    </xf>
    <xf numFmtId="0" fontId="1" fillId="2" borderId="22" xfId="0" applyFont="1" applyFill="1" applyBorder="1" applyAlignment="1">
      <alignment horizontal="center"/>
    </xf>
    <xf numFmtId="176" fontId="2" fillId="0" borderId="10" xfId="0" applyNumberFormat="1" applyFont="1" applyBorder="1" applyAlignment="1">
      <alignment/>
    </xf>
    <xf numFmtId="176" fontId="2" fillId="0" borderId="2" xfId="0" applyNumberFormat="1" applyFont="1" applyBorder="1" applyAlignment="1">
      <alignment/>
    </xf>
    <xf numFmtId="176" fontId="2" fillId="0" borderId="10" xfId="0" applyNumberFormat="1" applyFont="1" applyFill="1" applyBorder="1" applyAlignment="1">
      <alignment/>
    </xf>
    <xf numFmtId="176" fontId="2" fillId="0" borderId="22" xfId="0" applyNumberFormat="1" applyFont="1" applyFill="1" applyBorder="1" applyAlignment="1">
      <alignment/>
    </xf>
    <xf numFmtId="0" fontId="1" fillId="2" borderId="19" xfId="0" applyFont="1" applyFill="1" applyBorder="1" applyAlignment="1">
      <alignment horizontal="left"/>
    </xf>
    <xf numFmtId="176" fontId="2" fillId="0" borderId="7" xfId="0" applyNumberFormat="1" applyFont="1" applyFill="1" applyBorder="1" applyAlignment="1">
      <alignment/>
    </xf>
    <xf numFmtId="0" fontId="1" fillId="2" borderId="2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7" xfId="0" applyFont="1" applyFill="1" applyBorder="1" applyAlignment="1">
      <alignment horizontal="center" vertical="center" wrapText="1"/>
    </xf>
    <xf numFmtId="0" fontId="2" fillId="2" borderId="10" xfId="0" applyFont="1" applyFill="1" applyBorder="1" applyAlignment="1">
      <alignmen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2" xfId="0" applyFont="1" applyFill="1" applyBorder="1" applyAlignment="1">
      <alignment horizontal="center" vertical="center"/>
    </xf>
    <xf numFmtId="0" fontId="2" fillId="0" borderId="30" xfId="0" applyFont="1" applyBorder="1" applyAlignment="1">
      <alignment horizontal="left" vertical="center" wrapText="1"/>
    </xf>
    <xf numFmtId="164" fontId="2" fillId="0" borderId="12" xfId="0" applyNumberFormat="1" applyFont="1" applyFill="1" applyBorder="1" applyAlignment="1">
      <alignment vertical="center"/>
    </xf>
    <xf numFmtId="164" fontId="2" fillId="0" borderId="12" xfId="0" applyNumberFormat="1" applyFont="1" applyBorder="1" applyAlignment="1">
      <alignment vertical="center"/>
    </xf>
    <xf numFmtId="164" fontId="2" fillId="0" borderId="31" xfId="0" applyNumberFormat="1" applyFont="1" applyBorder="1" applyAlignment="1">
      <alignment vertical="center"/>
    </xf>
    <xf numFmtId="0" fontId="13" fillId="0" borderId="30" xfId="0" applyFont="1" applyBorder="1" applyAlignment="1">
      <alignment horizontal="left" vertical="center"/>
    </xf>
    <xf numFmtId="0" fontId="2" fillId="0" borderId="30" xfId="0" applyFont="1" applyBorder="1" applyAlignment="1">
      <alignment vertical="center"/>
    </xf>
    <xf numFmtId="0" fontId="2" fillId="0" borderId="30" xfId="0" applyFont="1" applyFill="1" applyBorder="1" applyAlignment="1">
      <alignment vertical="center"/>
    </xf>
    <xf numFmtId="164" fontId="2" fillId="0" borderId="12" xfId="0" applyNumberFormat="1" applyFont="1" applyBorder="1" applyAlignment="1" quotePrefix="1">
      <alignment/>
    </xf>
    <xf numFmtId="164" fontId="2" fillId="0" borderId="12" xfId="0" applyNumberFormat="1" applyFont="1" applyBorder="1" applyAlignment="1">
      <alignment/>
    </xf>
    <xf numFmtId="164" fontId="2" fillId="0" borderId="31" xfId="0" applyNumberFormat="1" applyFont="1" applyBorder="1" applyAlignment="1" quotePrefix="1">
      <alignment/>
    </xf>
    <xf numFmtId="0" fontId="2" fillId="0" borderId="65" xfId="0" applyFont="1" applyBorder="1" applyAlignment="1">
      <alignment vertical="center"/>
    </xf>
    <xf numFmtId="0" fontId="2" fillId="0" borderId="18" xfId="0" applyFont="1" applyFill="1" applyBorder="1" applyAlignment="1">
      <alignment horizontal="center"/>
    </xf>
    <xf numFmtId="164" fontId="2" fillId="0" borderId="18" xfId="0" applyNumberFormat="1" applyFont="1" applyBorder="1" applyAlignment="1">
      <alignment vertical="center"/>
    </xf>
    <xf numFmtId="164" fontId="2" fillId="0" borderId="26" xfId="0" applyNumberFormat="1" applyFont="1" applyBorder="1" applyAlignment="1">
      <alignment vertical="center"/>
    </xf>
    <xf numFmtId="0" fontId="1" fillId="2" borderId="23" xfId="0" applyFont="1" applyFill="1" applyBorder="1" applyAlignment="1">
      <alignment horizontal="center" vertical="center"/>
    </xf>
    <xf numFmtId="0" fontId="1" fillId="0" borderId="30" xfId="0" applyFont="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xf>
    <xf numFmtId="164" fontId="1" fillId="0" borderId="12" xfId="0" applyNumberFormat="1" applyFont="1" applyBorder="1" applyAlignment="1">
      <alignment vertical="center"/>
    </xf>
    <xf numFmtId="164" fontId="1" fillId="0" borderId="31" xfId="0" applyNumberFormat="1" applyFont="1" applyBorder="1" applyAlignment="1">
      <alignment vertical="center"/>
    </xf>
    <xf numFmtId="2" fontId="2" fillId="0" borderId="12" xfId="0" applyNumberFormat="1" applyFont="1" applyBorder="1" applyAlignment="1" quotePrefix="1">
      <alignment horizontal="center" vertical="center"/>
    </xf>
    <xf numFmtId="168" fontId="2" fillId="0" borderId="23" xfId="0" applyNumberFormat="1" applyFont="1" applyFill="1" applyBorder="1" applyAlignment="1">
      <alignment horizontal="right" vertical="center"/>
    </xf>
    <xf numFmtId="168" fontId="2" fillId="0" borderId="23" xfId="0" applyNumberFormat="1" applyFont="1" applyBorder="1" applyAlignment="1">
      <alignment horizontal="right" vertical="center"/>
    </xf>
    <xf numFmtId="0" fontId="2" fillId="2" borderId="12" xfId="0" applyFont="1" applyFill="1" applyBorder="1" applyAlignment="1">
      <alignment horizontal="center"/>
    </xf>
    <xf numFmtId="0" fontId="2" fillId="2" borderId="31" xfId="0" applyFont="1" applyFill="1" applyBorder="1" applyAlignment="1">
      <alignment/>
    </xf>
    <xf numFmtId="0" fontId="9" fillId="0" borderId="0" xfId="0" applyFont="1" applyAlignment="1">
      <alignment/>
    </xf>
    <xf numFmtId="0" fontId="27" fillId="0" borderId="0" xfId="0" applyFont="1" applyAlignment="1">
      <alignment/>
    </xf>
    <xf numFmtId="0" fontId="2" fillId="0" borderId="0" xfId="23" applyFont="1">
      <alignment/>
      <protection/>
    </xf>
    <xf numFmtId="0" fontId="1" fillId="0" borderId="27" xfId="23" applyFont="1" applyBorder="1">
      <alignment/>
      <protection/>
    </xf>
    <xf numFmtId="0" fontId="1" fillId="0" borderId="30" xfId="23" applyFont="1" applyBorder="1">
      <alignment/>
      <protection/>
    </xf>
    <xf numFmtId="0" fontId="2" fillId="0" borderId="27" xfId="23" applyFont="1" applyBorder="1">
      <alignment/>
      <protection/>
    </xf>
    <xf numFmtId="2" fontId="2" fillId="0" borderId="9" xfId="23" applyNumberFormat="1" applyFont="1" applyBorder="1" applyAlignment="1">
      <alignment horizontal="center" vertical="center"/>
      <protection/>
    </xf>
    <xf numFmtId="2" fontId="1" fillId="0" borderId="12" xfId="23" applyNumberFormat="1" applyFont="1" applyBorder="1" applyAlignment="1">
      <alignment horizontal="center" vertical="center"/>
      <protection/>
    </xf>
    <xf numFmtId="0" fontId="1" fillId="0" borderId="0" xfId="23" applyFont="1">
      <alignment/>
      <protection/>
    </xf>
    <xf numFmtId="0" fontId="2" fillId="0" borderId="32" xfId="23" applyFont="1" applyBorder="1">
      <alignment/>
      <protection/>
    </xf>
    <xf numFmtId="2" fontId="2" fillId="0" borderId="17" xfId="23" applyNumberFormat="1" applyFont="1" applyBorder="1" applyAlignment="1">
      <alignment horizontal="center" vertical="center"/>
      <protection/>
    </xf>
    <xf numFmtId="164" fontId="1" fillId="0" borderId="12" xfId="23" applyNumberFormat="1" applyFont="1" applyBorder="1" applyAlignment="1">
      <alignment vertical="center"/>
      <protection/>
    </xf>
    <xf numFmtId="0" fontId="1" fillId="0" borderId="20" xfId="23" applyFont="1" applyBorder="1">
      <alignment/>
      <protection/>
    </xf>
    <xf numFmtId="164" fontId="1" fillId="0" borderId="9" xfId="23" applyNumberFormat="1" applyFont="1" applyBorder="1" applyAlignment="1">
      <alignment vertical="center"/>
      <protection/>
    </xf>
    <xf numFmtId="0" fontId="1" fillId="0" borderId="20" xfId="23" applyFont="1" applyBorder="1" applyAlignment="1">
      <alignment horizontal="center"/>
      <protection/>
    </xf>
    <xf numFmtId="164" fontId="2" fillId="0" borderId="9" xfId="23" applyNumberFormat="1" applyFont="1" applyBorder="1" applyAlignment="1">
      <alignment vertical="center"/>
      <protection/>
    </xf>
    <xf numFmtId="164" fontId="1" fillId="0" borderId="9" xfId="25" applyNumberFormat="1" applyFont="1" applyBorder="1" applyAlignment="1">
      <alignment vertical="center"/>
      <protection/>
    </xf>
    <xf numFmtId="164" fontId="2" fillId="0" borderId="9" xfId="25" applyNumberFormat="1" applyFont="1" applyBorder="1" applyAlignment="1">
      <alignment vertical="center"/>
      <protection/>
    </xf>
    <xf numFmtId="0" fontId="2" fillId="0" borderId="20" xfId="23" applyFont="1" applyBorder="1" applyAlignment="1">
      <alignment horizontal="center"/>
      <protection/>
    </xf>
    <xf numFmtId="0" fontId="1" fillId="0" borderId="38" xfId="23" applyFont="1" applyBorder="1">
      <alignment/>
      <protection/>
    </xf>
    <xf numFmtId="164" fontId="2" fillId="0" borderId="17" xfId="23" applyNumberFormat="1" applyFont="1" applyBorder="1" applyAlignment="1">
      <alignment vertical="center"/>
      <protection/>
    </xf>
    <xf numFmtId="0" fontId="1" fillId="0" borderId="0" xfId="23" applyFont="1" applyAlignment="1">
      <alignment horizontal="center"/>
      <protection/>
    </xf>
    <xf numFmtId="2" fontId="2" fillId="0" borderId="0" xfId="23" applyNumberFormat="1" applyFont="1">
      <alignment/>
      <protection/>
    </xf>
    <xf numFmtId="0" fontId="2" fillId="0" borderId="0" xfId="23" applyFont="1" applyFill="1" applyBorder="1">
      <alignment/>
      <protection/>
    </xf>
    <xf numFmtId="0" fontId="2" fillId="0" borderId="0" xfId="23" applyFont="1" applyAlignment="1">
      <alignment horizontal="center"/>
      <protection/>
    </xf>
    <xf numFmtId="0" fontId="1" fillId="2" borderId="16" xfId="23" applyFont="1" applyFill="1" applyBorder="1" applyAlignment="1">
      <alignment horizontal="center"/>
      <protection/>
    </xf>
    <xf numFmtId="0" fontId="1" fillId="2" borderId="11" xfId="23" applyFont="1" applyFill="1" applyBorder="1" applyAlignment="1">
      <alignment horizontal="center"/>
      <protection/>
    </xf>
    <xf numFmtId="0" fontId="1" fillId="0" borderId="36" xfId="23" applyFont="1" applyBorder="1" applyAlignment="1">
      <alignment horizontal="center" vertical="center"/>
      <protection/>
    </xf>
    <xf numFmtId="0" fontId="1" fillId="0" borderId="5" xfId="23" applyFont="1" applyBorder="1" applyAlignment="1">
      <alignment vertical="center"/>
      <protection/>
    </xf>
    <xf numFmtId="164" fontId="1" fillId="0" borderId="5" xfId="24" applyNumberFormat="1" applyFont="1" applyBorder="1" applyAlignment="1">
      <alignment horizontal="center" vertical="center"/>
      <protection/>
    </xf>
    <xf numFmtId="164" fontId="1" fillId="0" borderId="5" xfId="0" applyNumberFormat="1" applyFont="1" applyBorder="1" applyAlignment="1">
      <alignment vertical="center"/>
    </xf>
    <xf numFmtId="164" fontId="1" fillId="0" borderId="14" xfId="23" applyNumberFormat="1" applyFont="1" applyBorder="1" applyAlignment="1">
      <alignment horizontal="center" vertical="center"/>
      <protection/>
    </xf>
    <xf numFmtId="164" fontId="1" fillId="0" borderId="5" xfId="23" applyNumberFormat="1" applyFont="1" applyBorder="1" applyAlignment="1">
      <alignment horizontal="center" vertical="center"/>
      <protection/>
    </xf>
    <xf numFmtId="164" fontId="1" fillId="0" borderId="66" xfId="23" applyNumberFormat="1" applyFont="1" applyBorder="1" applyAlignment="1">
      <alignment horizontal="center" vertical="center"/>
      <protection/>
    </xf>
    <xf numFmtId="0" fontId="1" fillId="0" borderId="0" xfId="23" applyFont="1" applyBorder="1" applyAlignment="1">
      <alignment vertical="center"/>
      <protection/>
    </xf>
    <xf numFmtId="164" fontId="2" fillId="0" borderId="7" xfId="24" applyNumberFormat="1" applyFont="1" applyBorder="1" applyAlignment="1">
      <alignment horizontal="center" vertical="center"/>
      <protection/>
    </xf>
    <xf numFmtId="164" fontId="2" fillId="0" borderId="7" xfId="0" applyNumberFormat="1" applyFont="1" applyBorder="1" applyAlignment="1">
      <alignment vertical="center"/>
    </xf>
    <xf numFmtId="164" fontId="2" fillId="0" borderId="2" xfId="0" applyNumberFormat="1" applyFont="1" applyBorder="1" applyAlignment="1">
      <alignment vertical="center"/>
    </xf>
    <xf numFmtId="164" fontId="1" fillId="0" borderId="0" xfId="23" applyNumberFormat="1" applyFont="1" applyBorder="1" applyAlignment="1">
      <alignment horizontal="center" vertical="center"/>
      <protection/>
    </xf>
    <xf numFmtId="164" fontId="1" fillId="0" borderId="62" xfId="23" applyNumberFormat="1" applyFont="1" applyBorder="1" applyAlignment="1">
      <alignment horizontal="center" vertical="center"/>
      <protection/>
    </xf>
    <xf numFmtId="164" fontId="1" fillId="0" borderId="0" xfId="24" applyNumberFormat="1" applyFont="1" applyBorder="1" applyAlignment="1">
      <alignment horizontal="center" vertical="center"/>
      <protection/>
    </xf>
    <xf numFmtId="164" fontId="1" fillId="0" borderId="0" xfId="0" applyNumberFormat="1" applyFont="1" applyBorder="1" applyAlignment="1">
      <alignment vertical="center"/>
    </xf>
    <xf numFmtId="164" fontId="1" fillId="0" borderId="3" xfId="0" applyNumberFormat="1" applyFont="1" applyBorder="1" applyAlignment="1">
      <alignment vertical="center"/>
    </xf>
    <xf numFmtId="164" fontId="2" fillId="0" borderId="0" xfId="24" applyNumberFormat="1" applyFont="1" applyBorder="1" applyAlignment="1">
      <alignment horizontal="center" vertical="center"/>
      <protection/>
    </xf>
    <xf numFmtId="164" fontId="2" fillId="0" borderId="3" xfId="0" applyNumberFormat="1" applyFont="1" applyBorder="1" applyAlignment="1">
      <alignment vertical="center"/>
    </xf>
    <xf numFmtId="0" fontId="2" fillId="0" borderId="0" xfId="23" applyFont="1" applyBorder="1" applyAlignment="1">
      <alignment vertical="center"/>
      <protection/>
    </xf>
    <xf numFmtId="164" fontId="2" fillId="0" borderId="0" xfId="23" applyNumberFormat="1" applyFont="1" applyBorder="1" applyAlignment="1">
      <alignment horizontal="center" vertical="center"/>
      <protection/>
    </xf>
    <xf numFmtId="164" fontId="2" fillId="0" borderId="62" xfId="23" applyNumberFormat="1" applyFont="1" applyBorder="1" applyAlignment="1">
      <alignment horizontal="center" vertical="center"/>
      <protection/>
    </xf>
    <xf numFmtId="0" fontId="2" fillId="0" borderId="33" xfId="23" applyFont="1" applyBorder="1" applyAlignment="1">
      <alignment vertical="center"/>
      <protection/>
    </xf>
    <xf numFmtId="164" fontId="2" fillId="0" borderId="39" xfId="24" applyNumberFormat="1" applyFont="1" applyBorder="1" applyAlignment="1">
      <alignment horizontal="center" vertical="center"/>
      <protection/>
    </xf>
    <xf numFmtId="164" fontId="2" fillId="0" borderId="39" xfId="0" applyNumberFormat="1" applyFont="1" applyBorder="1" applyAlignment="1">
      <alignment vertical="center"/>
    </xf>
    <xf numFmtId="164" fontId="2" fillId="0" borderId="34" xfId="0" applyNumberFormat="1" applyFont="1" applyBorder="1" applyAlignment="1">
      <alignment vertical="center"/>
    </xf>
    <xf numFmtId="164" fontId="2" fillId="0" borderId="39" xfId="23" applyNumberFormat="1" applyFont="1" applyBorder="1" applyAlignment="1">
      <alignment horizontal="center" vertical="center"/>
      <protection/>
    </xf>
    <xf numFmtId="164" fontId="2" fillId="0" borderId="64" xfId="23" applyNumberFormat="1" applyFont="1" applyBorder="1" applyAlignment="1">
      <alignment horizontal="center" vertical="center"/>
      <protection/>
    </xf>
    <xf numFmtId="0" fontId="1" fillId="2" borderId="67" xfId="0" applyFont="1" applyFill="1" applyBorder="1" applyAlignment="1" applyProtection="1" quotePrefix="1">
      <alignment horizontal="center" vertical="center"/>
      <protection/>
    </xf>
    <xf numFmtId="0" fontId="1" fillId="2" borderId="3" xfId="0" applyFont="1" applyFill="1" applyBorder="1" applyAlignment="1" applyProtection="1">
      <alignment horizontal="center" vertical="center"/>
      <protection/>
    </xf>
    <xf numFmtId="0" fontId="1" fillId="2" borderId="12" xfId="23" applyFont="1" applyFill="1" applyBorder="1" applyAlignment="1">
      <alignment horizontal="center"/>
      <protection/>
    </xf>
    <xf numFmtId="0" fontId="1" fillId="2" borderId="15" xfId="23" applyFont="1" applyFill="1" applyBorder="1" applyAlignment="1">
      <alignment horizontal="center"/>
      <protection/>
    </xf>
    <xf numFmtId="0" fontId="1" fillId="2" borderId="6" xfId="23" applyFont="1" applyFill="1" applyBorder="1" applyAlignment="1">
      <alignment horizontal="center"/>
      <protection/>
    </xf>
    <xf numFmtId="1" fontId="1" fillId="2" borderId="12" xfId="23" applyNumberFormat="1" applyFont="1" applyFill="1" applyBorder="1" applyAlignment="1" quotePrefix="1">
      <alignment horizontal="center"/>
      <protection/>
    </xf>
    <xf numFmtId="0" fontId="2" fillId="2" borderId="67" xfId="0" applyFont="1" applyFill="1" applyBorder="1" applyAlignment="1" applyProtection="1" quotePrefix="1">
      <alignment horizontal="center" vertical="center"/>
      <protection/>
    </xf>
    <xf numFmtId="0" fontId="2" fillId="2" borderId="3" xfId="0" applyFont="1" applyFill="1" applyBorder="1" applyAlignment="1" applyProtection="1">
      <alignment horizontal="center" vertical="center"/>
      <protection/>
    </xf>
    <xf numFmtId="0" fontId="2" fillId="2" borderId="13" xfId="23" applyFont="1" applyFill="1" applyBorder="1" applyAlignment="1">
      <alignment horizontal="center"/>
      <protection/>
    </xf>
    <xf numFmtId="0" fontId="2" fillId="2" borderId="10" xfId="23" applyFont="1" applyFill="1" applyBorder="1" applyAlignment="1">
      <alignment horizontal="center"/>
      <protection/>
    </xf>
    <xf numFmtId="0" fontId="2" fillId="2" borderId="7" xfId="23" applyFont="1" applyFill="1" applyBorder="1" applyAlignment="1">
      <alignment horizontal="center"/>
      <protection/>
    </xf>
    <xf numFmtId="0" fontId="2" fillId="2" borderId="22" xfId="23" applyFont="1" applyFill="1" applyBorder="1" applyAlignment="1">
      <alignment horizontal="center"/>
      <protection/>
    </xf>
    <xf numFmtId="0" fontId="2" fillId="2" borderId="30" xfId="23" applyNumberFormat="1" applyFont="1" applyFill="1" applyBorder="1" applyAlignment="1">
      <alignment horizontal="center"/>
      <protection/>
    </xf>
    <xf numFmtId="0" fontId="2" fillId="2" borderId="12" xfId="23" applyFont="1" applyFill="1" applyBorder="1" applyAlignment="1">
      <alignment horizontal="center"/>
      <protection/>
    </xf>
    <xf numFmtId="0" fontId="2" fillId="2" borderId="14" xfId="23" applyFont="1" applyFill="1" applyBorder="1" applyAlignment="1">
      <alignment horizontal="center"/>
      <protection/>
    </xf>
    <xf numFmtId="0" fontId="2" fillId="2" borderId="6" xfId="23" applyFont="1" applyFill="1" applyBorder="1" applyAlignment="1">
      <alignment horizontal="center"/>
      <protection/>
    </xf>
    <xf numFmtId="0" fontId="2" fillId="2" borderId="15" xfId="23" applyFont="1" applyFill="1" applyBorder="1" applyAlignment="1">
      <alignment horizontal="center"/>
      <protection/>
    </xf>
    <xf numFmtId="0" fontId="2" fillId="2" borderId="11" xfId="23" applyFont="1" applyFill="1" applyBorder="1" applyAlignment="1">
      <alignment horizontal="center"/>
      <protection/>
    </xf>
    <xf numFmtId="0" fontId="2" fillId="2" borderId="1" xfId="23" applyFont="1" applyFill="1" applyBorder="1" applyAlignment="1">
      <alignment horizontal="center"/>
      <protection/>
    </xf>
    <xf numFmtId="0" fontId="2" fillId="2" borderId="29" xfId="23" applyFont="1" applyFill="1" applyBorder="1" applyAlignment="1">
      <alignment horizontal="center"/>
      <protection/>
    </xf>
    <xf numFmtId="165" fontId="14" fillId="2" borderId="12" xfId="22" applyNumberFormat="1" applyFont="1" applyFill="1" applyBorder="1" applyAlignment="1" applyProtection="1">
      <alignment horizontal="center" vertical="center"/>
      <protection/>
    </xf>
    <xf numFmtId="165" fontId="14" fillId="2" borderId="11" xfId="22" applyNumberFormat="1" applyFont="1" applyFill="1" applyBorder="1" applyAlignment="1" applyProtection="1">
      <alignment horizontal="center" vertical="center"/>
      <protection/>
    </xf>
    <xf numFmtId="165" fontId="14" fillId="2" borderId="29" xfId="22" applyNumberFormat="1" applyFont="1" applyFill="1" applyBorder="1" applyAlignment="1" applyProtection="1">
      <alignment horizontal="center" vertical="center"/>
      <protection/>
    </xf>
    <xf numFmtId="165" fontId="7" fillId="0" borderId="20" xfId="22" applyNumberFormat="1" applyFont="1" applyBorder="1" applyAlignment="1" applyProtection="1">
      <alignment horizontal="center" vertical="center"/>
      <protection/>
    </xf>
    <xf numFmtId="164" fontId="7" fillId="0" borderId="9" xfId="22" applyNumberFormat="1" applyFont="1" applyBorder="1" applyAlignment="1">
      <alignment horizontal="center" vertical="center"/>
      <protection/>
    </xf>
    <xf numFmtId="164" fontId="7" fillId="0" borderId="23" xfId="22" applyNumberFormat="1" applyFont="1" applyBorder="1" applyAlignment="1">
      <alignment horizontal="center" vertical="center"/>
      <protection/>
    </xf>
    <xf numFmtId="165" fontId="14" fillId="0" borderId="25" xfId="22" applyNumberFormat="1" applyFont="1" applyBorder="1" applyAlignment="1" applyProtection="1">
      <alignment horizontal="center" vertical="center"/>
      <protection/>
    </xf>
    <xf numFmtId="164" fontId="14" fillId="0" borderId="18" xfId="22" applyNumberFormat="1" applyFont="1" applyBorder="1" applyAlignment="1">
      <alignment horizontal="center" vertical="center"/>
      <protection/>
    </xf>
    <xf numFmtId="164" fontId="14" fillId="0" borderId="26" xfId="22" applyNumberFormat="1" applyFont="1" applyBorder="1" applyAlignment="1">
      <alignment horizontal="center" vertical="center"/>
      <protection/>
    </xf>
    <xf numFmtId="0" fontId="1" fillId="2" borderId="68" xfId="0" applyFont="1" applyFill="1" applyBorder="1" applyAlignment="1">
      <alignment horizontal="center" vertical="center" wrapText="1"/>
    </xf>
    <xf numFmtId="2" fontId="1" fillId="0" borderId="12" xfId="0" applyNumberFormat="1" applyFont="1" applyBorder="1" applyAlignment="1">
      <alignment horizontal="right"/>
    </xf>
    <xf numFmtId="0" fontId="1" fillId="0" borderId="69"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0" xfId="0" applyFont="1" applyBorder="1" applyAlignment="1">
      <alignment horizontal="left" vertical="center" wrapText="1"/>
    </xf>
    <xf numFmtId="0" fontId="2" fillId="0" borderId="70" xfId="0" applyFont="1" applyBorder="1" applyAlignment="1">
      <alignment horizontal="left" vertical="center" wrapText="1"/>
    </xf>
    <xf numFmtId="0" fontId="1" fillId="0" borderId="74" xfId="0" applyFont="1" applyBorder="1" applyAlignment="1">
      <alignment horizontal="left" vertical="center" wrapText="1"/>
    </xf>
    <xf numFmtId="168" fontId="2" fillId="0" borderId="0" xfId="0" applyNumberFormat="1" applyFont="1" applyBorder="1" applyAlignment="1" applyProtection="1">
      <alignment horizontal="left"/>
      <protection/>
    </xf>
    <xf numFmtId="164" fontId="1" fillId="2" borderId="1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31" xfId="0" applyNumberFormat="1" applyFont="1" applyFill="1" applyBorder="1" applyAlignment="1">
      <alignment horizontal="center"/>
    </xf>
    <xf numFmtId="0" fontId="1"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2" fillId="2" borderId="80" xfId="0" applyFont="1" applyFill="1" applyBorder="1" applyAlignment="1">
      <alignment/>
    </xf>
    <xf numFmtId="168" fontId="2" fillId="0" borderId="11" xfId="0" applyNumberFormat="1" applyFont="1" applyBorder="1" applyAlignment="1" applyProtection="1">
      <alignment horizontal="left"/>
      <protection/>
    </xf>
    <xf numFmtId="168" fontId="2" fillId="0" borderId="9" xfId="0" applyNumberFormat="1" applyFont="1" applyBorder="1" applyAlignment="1" applyProtection="1">
      <alignment horizontal="left"/>
      <protection/>
    </xf>
    <xf numFmtId="168" fontId="2" fillId="0" borderId="12" xfId="0" applyNumberFormat="1" applyFont="1" applyBorder="1" applyAlignment="1" applyProtection="1" quotePrefix="1">
      <alignment horizontal="left"/>
      <protection/>
    </xf>
    <xf numFmtId="168" fontId="2" fillId="0" borderId="12" xfId="0" applyNumberFormat="1" applyFont="1" applyBorder="1" applyAlignment="1" applyProtection="1">
      <alignment horizontal="left"/>
      <protection/>
    </xf>
    <xf numFmtId="164" fontId="2" fillId="4" borderId="0" xfId="0" applyNumberFormat="1" applyFont="1" applyFill="1" applyAlignment="1">
      <alignment/>
    </xf>
    <xf numFmtId="168" fontId="2" fillId="0" borderId="10" xfId="0" applyNumberFormat="1" applyFont="1" applyBorder="1" applyAlignment="1" applyProtection="1">
      <alignment horizontal="left"/>
      <protection/>
    </xf>
    <xf numFmtId="168" fontId="2" fillId="0" borderId="14" xfId="0" applyNumberFormat="1" applyFont="1" applyBorder="1" applyAlignment="1" applyProtection="1">
      <alignment horizontal="left"/>
      <protection/>
    </xf>
    <xf numFmtId="0" fontId="2" fillId="0" borderId="8" xfId="0" applyFont="1" applyBorder="1" applyAlignment="1">
      <alignment/>
    </xf>
    <xf numFmtId="164" fontId="2" fillId="0" borderId="0" xfId="0" applyNumberFormat="1" applyFont="1" applyBorder="1" applyAlignment="1">
      <alignment horizontal="center"/>
    </xf>
    <xf numFmtId="0" fontId="2" fillId="0" borderId="0" xfId="0" applyFont="1" applyFill="1" applyBorder="1" applyAlignment="1" quotePrefix="1">
      <alignment/>
    </xf>
    <xf numFmtId="164" fontId="2" fillId="0" borderId="0" xfId="0" applyNumberFormat="1" applyFont="1" applyFill="1" applyBorder="1" applyAlignment="1" quotePrefix="1">
      <alignment horizontal="center"/>
    </xf>
    <xf numFmtId="0" fontId="2" fillId="0" borderId="0" xfId="0" applyFont="1" applyFill="1" applyBorder="1" applyAlignment="1" quotePrefix="1">
      <alignment horizontal="center"/>
    </xf>
    <xf numFmtId="164" fontId="1" fillId="0" borderId="33" xfId="15" applyNumberFormat="1" applyFont="1" applyFill="1" applyBorder="1" applyAlignment="1">
      <alignment/>
    </xf>
    <xf numFmtId="164" fontId="1" fillId="0" borderId="10" xfId="0" applyNumberFormat="1" applyFont="1" applyFill="1" applyBorder="1" applyAlignment="1">
      <alignment/>
    </xf>
    <xf numFmtId="164" fontId="1" fillId="0" borderId="22" xfId="0" applyNumberFormat="1" applyFont="1" applyFill="1" applyBorder="1" applyAlignment="1">
      <alignment/>
    </xf>
    <xf numFmtId="164" fontId="1" fillId="0" borderId="9" xfId="0" applyNumberFormat="1" applyFont="1" applyFill="1" applyBorder="1" applyAlignment="1">
      <alignment/>
    </xf>
    <xf numFmtId="164" fontId="1" fillId="0" borderId="23" xfId="0" applyNumberFormat="1" applyFont="1" applyFill="1" applyBorder="1" applyAlignment="1">
      <alignment/>
    </xf>
    <xf numFmtId="0" fontId="1" fillId="0" borderId="30" xfId="0" applyFont="1" applyFill="1" applyBorder="1" applyAlignment="1">
      <alignment/>
    </xf>
    <xf numFmtId="164" fontId="1" fillId="0" borderId="9" xfId="0" applyNumberFormat="1" applyFont="1" applyFill="1" applyBorder="1" applyAlignment="1">
      <alignment vertical="center"/>
    </xf>
    <xf numFmtId="164" fontId="1" fillId="0" borderId="23" xfId="0" applyNumberFormat="1" applyFont="1" applyFill="1" applyBorder="1" applyAlignment="1">
      <alignment vertical="center"/>
    </xf>
    <xf numFmtId="164" fontId="1" fillId="0" borderId="11" xfId="0" applyNumberFormat="1" applyFont="1" applyFill="1" applyBorder="1" applyAlignment="1">
      <alignment/>
    </xf>
    <xf numFmtId="164" fontId="1" fillId="0" borderId="29" xfId="0" applyNumberFormat="1" applyFont="1" applyFill="1" applyBorder="1" applyAlignment="1">
      <alignment/>
    </xf>
    <xf numFmtId="177" fontId="2" fillId="0" borderId="23" xfId="0" applyNumberFormat="1" applyFont="1" applyFill="1" applyBorder="1" applyAlignment="1" quotePrefix="1">
      <alignment horizontal="center"/>
    </xf>
    <xf numFmtId="2" fontId="2" fillId="0" borderId="9" xfId="0" applyNumberFormat="1" applyFont="1" applyFill="1" applyBorder="1" applyAlignment="1" quotePrefix="1">
      <alignment horizontal="center"/>
    </xf>
    <xf numFmtId="2" fontId="2" fillId="0" borderId="11" xfId="0" applyNumberFormat="1" applyFont="1" applyFill="1" applyBorder="1" applyAlignment="1">
      <alignment horizontal="center" vertical="center"/>
    </xf>
    <xf numFmtId="164" fontId="14" fillId="0" borderId="18" xfId="0" applyNumberFormat="1" applyFont="1" applyFill="1" applyBorder="1" applyAlignment="1">
      <alignment horizontal="center" vertical="center"/>
    </xf>
    <xf numFmtId="164" fontId="1" fillId="0" borderId="31" xfId="0" applyNumberFormat="1" applyFont="1" applyFill="1" applyBorder="1" applyAlignment="1" quotePrefix="1">
      <alignment horizontal="right"/>
    </xf>
    <xf numFmtId="167" fontId="7" fillId="0" borderId="0" xfId="29" applyNumberFormat="1" applyFont="1" applyBorder="1" applyAlignment="1">
      <alignment horizontal="left"/>
      <protection/>
    </xf>
    <xf numFmtId="166" fontId="14" fillId="0" borderId="9" xfId="29" applyFont="1" applyBorder="1" applyAlignment="1">
      <alignment horizontal="right"/>
      <protection/>
    </xf>
    <xf numFmtId="0" fontId="2" fillId="2" borderId="36" xfId="0" applyFont="1" applyFill="1" applyBorder="1" applyAlignment="1">
      <alignment/>
    </xf>
    <xf numFmtId="1" fontId="1" fillId="2" borderId="31" xfId="0" applyNumberFormat="1" applyFont="1" applyFill="1" applyBorder="1" applyAlignment="1" applyProtection="1">
      <alignment horizontal="right"/>
      <protection/>
    </xf>
    <xf numFmtId="0" fontId="1" fillId="0" borderId="36" xfId="0" applyFont="1" applyBorder="1" applyAlignment="1">
      <alignment horizontal="left"/>
    </xf>
    <xf numFmtId="0" fontId="1" fillId="0" borderId="25" xfId="0" applyFont="1" applyBorder="1" applyAlignment="1">
      <alignment horizontal="left"/>
    </xf>
    <xf numFmtId="164" fontId="2" fillId="0" borderId="18" xfId="0" applyNumberFormat="1" applyFont="1" applyBorder="1" applyAlignment="1">
      <alignment/>
    </xf>
    <xf numFmtId="164" fontId="2" fillId="0" borderId="26" xfId="0" applyNumberFormat="1" applyFont="1" applyBorder="1" applyAlignment="1">
      <alignment/>
    </xf>
    <xf numFmtId="164" fontId="2" fillId="0" borderId="62" xfId="0" applyNumberFormat="1" applyFont="1" applyFill="1" applyBorder="1" applyAlignment="1">
      <alignment/>
    </xf>
    <xf numFmtId="164" fontId="0" fillId="4" borderId="0" xfId="0" applyNumberFormat="1" applyFill="1" applyAlignment="1">
      <alignment/>
    </xf>
    <xf numFmtId="0" fontId="0" fillId="0" borderId="0" xfId="0" applyBorder="1" applyAlignment="1">
      <alignment/>
    </xf>
    <xf numFmtId="164" fontId="2" fillId="0" borderId="8" xfId="0" applyNumberFormat="1" applyFont="1" applyBorder="1" applyAlignment="1" quotePrefix="1">
      <alignment horizontal="right"/>
    </xf>
    <xf numFmtId="164" fontId="2" fillId="0" borderId="14" xfId="0" applyNumberFormat="1" applyFont="1" applyBorder="1" applyAlignment="1" quotePrefix="1">
      <alignment horizontal="right"/>
    </xf>
    <xf numFmtId="164" fontId="2" fillId="0" borderId="31" xfId="0" applyNumberFormat="1" applyFont="1" applyBorder="1" applyAlignment="1" quotePrefix="1">
      <alignment horizontal="right"/>
    </xf>
    <xf numFmtId="0" fontId="2" fillId="2" borderId="61" xfId="0" applyFont="1" applyFill="1" applyBorder="1" applyAlignment="1">
      <alignment/>
    </xf>
    <xf numFmtId="0" fontId="2" fillId="2" borderId="0" xfId="0" applyFont="1" applyFill="1" applyBorder="1" applyAlignment="1">
      <alignment/>
    </xf>
    <xf numFmtId="0" fontId="2" fillId="2" borderId="1" xfId="0" applyFont="1" applyFill="1" applyBorder="1" applyAlignment="1">
      <alignment/>
    </xf>
    <xf numFmtId="0" fontId="3" fillId="0" borderId="0" xfId="0" applyFont="1" applyBorder="1" applyAlignment="1">
      <alignment/>
    </xf>
    <xf numFmtId="0" fontId="2" fillId="0" borderId="0" xfId="0" applyFont="1" applyBorder="1" applyAlignment="1" quotePrefix="1">
      <alignment horizontal="left"/>
    </xf>
    <xf numFmtId="0" fontId="2" fillId="0" borderId="1" xfId="0" applyFont="1" applyBorder="1" applyAlignment="1">
      <alignment/>
    </xf>
    <xf numFmtId="0" fontId="3" fillId="0" borderId="7" xfId="0" applyFont="1" applyBorder="1" applyAlignment="1">
      <alignment/>
    </xf>
    <xf numFmtId="0" fontId="10" fillId="0" borderId="7" xfId="0" applyFont="1" applyFill="1" applyBorder="1" applyAlignment="1">
      <alignment/>
    </xf>
    <xf numFmtId="0" fontId="10" fillId="0" borderId="39" xfId="0" applyFont="1" applyBorder="1" applyAlignment="1">
      <alignment/>
    </xf>
    <xf numFmtId="0" fontId="1" fillId="2" borderId="60" xfId="0" applyFont="1" applyFill="1" applyBorder="1" applyAlignment="1" quotePrefix="1">
      <alignment horizontal="centerContinuous"/>
    </xf>
    <xf numFmtId="0" fontId="1" fillId="0" borderId="11" xfId="0" applyFont="1" applyBorder="1" applyAlignment="1">
      <alignment horizontal="right"/>
    </xf>
    <xf numFmtId="0" fontId="1" fillId="0" borderId="9" xfId="0" applyFont="1" applyBorder="1" applyAlignment="1">
      <alignment horizontal="right"/>
    </xf>
    <xf numFmtId="167" fontId="1" fillId="2" borderId="44" xfId="0" applyNumberFormat="1" applyFont="1" applyFill="1" applyBorder="1" applyAlignment="1" quotePrefix="1">
      <alignment horizontal="center"/>
    </xf>
    <xf numFmtId="167" fontId="1" fillId="2" borderId="12" xfId="0" applyNumberFormat="1" applyFont="1" applyFill="1" applyBorder="1" applyAlignment="1" quotePrefix="1">
      <alignment horizontal="center"/>
    </xf>
    <xf numFmtId="0" fontId="2" fillId="0" borderId="12" xfId="0" applyFont="1" applyBorder="1" applyAlignment="1">
      <alignment horizontal="center"/>
    </xf>
    <xf numFmtId="0" fontId="8" fillId="0" borderId="18" xfId="0" applyFont="1" applyFill="1" applyBorder="1" applyAlignment="1">
      <alignment vertical="center"/>
    </xf>
    <xf numFmtId="0" fontId="2" fillId="0" borderId="9" xfId="0" applyFont="1" applyBorder="1" applyAlignment="1">
      <alignment horizontal="center"/>
    </xf>
    <xf numFmtId="166" fontId="1" fillId="2" borderId="45" xfId="29" applyFont="1" applyFill="1" applyBorder="1">
      <alignment/>
      <protection/>
    </xf>
    <xf numFmtId="166" fontId="1" fillId="2" borderId="15" xfId="29" applyFont="1" applyFill="1" applyBorder="1" applyAlignment="1">
      <alignment horizontal="center"/>
      <protection/>
    </xf>
    <xf numFmtId="166" fontId="1" fillId="0" borderId="8" xfId="29" applyFont="1" applyBorder="1">
      <alignment/>
      <protection/>
    </xf>
    <xf numFmtId="167" fontId="2" fillId="0" borderId="8" xfId="29" applyNumberFormat="1" applyFont="1" applyBorder="1" applyAlignment="1">
      <alignment horizontal="left"/>
      <protection/>
    </xf>
    <xf numFmtId="167" fontId="1" fillId="0" borderId="8" xfId="29" applyNumberFormat="1" applyFont="1" applyBorder="1" applyAlignment="1">
      <alignment horizontal="left"/>
      <protection/>
    </xf>
    <xf numFmtId="167" fontId="1" fillId="0" borderId="33" xfId="29" applyNumberFormat="1" applyFont="1" applyBorder="1" applyAlignment="1">
      <alignment horizontal="left"/>
      <protection/>
    </xf>
    <xf numFmtId="2" fontId="2" fillId="0" borderId="0" xfId="0" applyNumberFormat="1" applyFont="1" applyBorder="1" applyAlignment="1">
      <alignment/>
    </xf>
    <xf numFmtId="2" fontId="2" fillId="0" borderId="11" xfId="0" applyNumberFormat="1" applyFont="1" applyBorder="1" applyAlignment="1">
      <alignment/>
    </xf>
    <xf numFmtId="0" fontId="1" fillId="2" borderId="11" xfId="0" applyFont="1" applyFill="1" applyBorder="1" applyAlignment="1">
      <alignment horizontal="center" vertical="center" wrapText="1"/>
    </xf>
    <xf numFmtId="0" fontId="9" fillId="0" borderId="0" xfId="0" applyFont="1" applyFill="1" applyBorder="1" applyAlignment="1">
      <alignment/>
    </xf>
    <xf numFmtId="0" fontId="5" fillId="0" borderId="0" xfId="0" applyFont="1" applyFill="1" applyAlignment="1">
      <alignment horizontal="center"/>
    </xf>
    <xf numFmtId="0" fontId="29" fillId="0" borderId="0" xfId="0" applyFont="1" applyBorder="1" applyAlignment="1">
      <alignment/>
    </xf>
    <xf numFmtId="0" fontId="9" fillId="0" borderId="0" xfId="0" applyFont="1" applyFill="1" applyBorder="1" applyAlignment="1">
      <alignment horizontal="left" vertical="center" wrapText="1"/>
    </xf>
    <xf numFmtId="0" fontId="9" fillId="0" borderId="0" xfId="0" applyFont="1" applyAlignment="1">
      <alignment vertical="center"/>
    </xf>
    <xf numFmtId="0" fontId="9" fillId="0" borderId="0" xfId="27" applyFont="1">
      <alignment/>
      <protection/>
    </xf>
    <xf numFmtId="164" fontId="2" fillId="0" borderId="12" xfId="0" applyNumberFormat="1" applyFont="1" applyBorder="1" applyAlignment="1">
      <alignment horizontal="right" vertical="center"/>
    </xf>
    <xf numFmtId="2" fontId="2" fillId="0" borderId="31" xfId="0" applyNumberFormat="1" applyFont="1" applyBorder="1" applyAlignment="1" quotePrefix="1">
      <alignment horizontal="center" vertical="center"/>
    </xf>
    <xf numFmtId="43" fontId="2" fillId="0" borderId="11" xfId="15" applyFont="1" applyFill="1" applyBorder="1" applyAlignment="1">
      <alignment horizontal="center"/>
    </xf>
    <xf numFmtId="39" fontId="2" fillId="0" borderId="9" xfId="15" applyNumberFormat="1" applyFont="1" applyFill="1" applyBorder="1" applyAlignment="1">
      <alignment horizontal="center"/>
    </xf>
    <xf numFmtId="2" fontId="2" fillId="0" borderId="9" xfId="15" applyNumberFormat="1" applyFont="1" applyFill="1" applyBorder="1" applyAlignment="1">
      <alignment horizontal="center"/>
    </xf>
    <xf numFmtId="0" fontId="2" fillId="0" borderId="18" xfId="0" applyFont="1" applyBorder="1" applyAlignment="1">
      <alignment horizontal="center"/>
    </xf>
    <xf numFmtId="0" fontId="0" fillId="0" borderId="0" xfId="0" applyFont="1" applyAlignment="1">
      <alignment/>
    </xf>
    <xf numFmtId="164" fontId="2" fillId="0" borderId="4" xfId="0" applyNumberFormat="1" applyFont="1" applyFill="1" applyBorder="1" applyAlignment="1">
      <alignment/>
    </xf>
    <xf numFmtId="0" fontId="1" fillId="0" borderId="0" xfId="0" applyFont="1" applyFill="1" applyBorder="1" applyAlignment="1">
      <alignment horizontal="center" vertical="center"/>
    </xf>
    <xf numFmtId="2" fontId="2" fillId="0" borderId="12" xfId="0" applyNumberFormat="1" applyFont="1" applyFill="1" applyBorder="1" applyAlignment="1" quotePrefix="1">
      <alignment horizontal="center" vertical="center"/>
    </xf>
    <xf numFmtId="0" fontId="2" fillId="0" borderId="37" xfId="0" applyFont="1" applyBorder="1" applyAlignment="1">
      <alignment vertical="center"/>
    </xf>
    <xf numFmtId="0" fontId="2" fillId="0" borderId="25" xfId="0" applyFont="1" applyBorder="1" applyAlignment="1">
      <alignment vertical="center"/>
    </xf>
    <xf numFmtId="2" fontId="2" fillId="0" borderId="18" xfId="0" applyNumberFormat="1" applyFont="1" applyFill="1" applyBorder="1" applyAlignment="1" quotePrefix="1">
      <alignment horizontal="center" vertical="center"/>
    </xf>
    <xf numFmtId="2" fontId="2" fillId="0" borderId="18" xfId="0" applyNumberFormat="1" applyFont="1" applyBorder="1" applyAlignment="1" quotePrefix="1">
      <alignment horizontal="center" vertical="center"/>
    </xf>
    <xf numFmtId="2" fontId="2" fillId="0" borderId="26" xfId="0" applyNumberFormat="1" applyFont="1" applyBorder="1" applyAlignment="1" quotePrefix="1">
      <alignment horizontal="center" vertical="center"/>
    </xf>
    <xf numFmtId="166" fontId="23" fillId="0" borderId="9" xfId="0" applyNumberFormat="1" applyFont="1" applyBorder="1" applyAlignment="1" applyProtection="1">
      <alignment horizontal="right"/>
      <protection/>
    </xf>
    <xf numFmtId="2" fontId="2" fillId="0" borderId="12" xfId="0" applyNumberFormat="1" applyFont="1" applyBorder="1" applyAlignment="1">
      <alignment vertical="center"/>
    </xf>
    <xf numFmtId="164" fontId="1" fillId="2" borderId="12" xfId="0" applyNumberFormat="1" applyFont="1" applyFill="1" applyBorder="1" applyAlignment="1">
      <alignment horizontal="center"/>
    </xf>
    <xf numFmtId="164" fontId="1" fillId="0" borderId="41" xfId="0" applyNumberFormat="1" applyFont="1" applyFill="1" applyBorder="1" applyAlignment="1">
      <alignment/>
    </xf>
    <xf numFmtId="164" fontId="1" fillId="0" borderId="27" xfId="0" applyNumberFormat="1" applyFont="1" applyFill="1" applyBorder="1" applyAlignment="1">
      <alignment horizontal="center"/>
    </xf>
    <xf numFmtId="164" fontId="1" fillId="0" borderId="28" xfId="0" applyNumberFormat="1" applyFont="1" applyFill="1" applyBorder="1" applyAlignment="1">
      <alignment/>
    </xf>
    <xf numFmtId="43" fontId="0" fillId="0" borderId="0" xfId="0" applyNumberFormat="1" applyAlignment="1">
      <alignment/>
    </xf>
    <xf numFmtId="2" fontId="2" fillId="0" borderId="2" xfId="15" applyNumberFormat="1" applyFont="1" applyFill="1" applyBorder="1" applyAlignment="1">
      <alignment/>
    </xf>
    <xf numFmtId="2" fontId="2" fillId="0" borderId="44" xfId="15" applyNumberFormat="1" applyFont="1" applyFill="1" applyBorder="1" applyAlignment="1">
      <alignment/>
    </xf>
    <xf numFmtId="2" fontId="2" fillId="0" borderId="4" xfId="15" applyNumberFormat="1" applyFont="1" applyFill="1" applyBorder="1" applyAlignment="1">
      <alignment/>
    </xf>
    <xf numFmtId="2" fontId="2" fillId="0" borderId="42" xfId="15" applyNumberFormat="1" applyFont="1" applyFill="1" applyBorder="1" applyAlignment="1">
      <alignment/>
    </xf>
    <xf numFmtId="2" fontId="2" fillId="0" borderId="3" xfId="15" applyNumberFormat="1" applyFont="1" applyFill="1" applyBorder="1" applyAlignment="1">
      <alignment/>
    </xf>
    <xf numFmtId="2" fontId="2" fillId="0" borderId="62" xfId="15" applyNumberFormat="1" applyFont="1" applyFill="1" applyBorder="1" applyAlignment="1">
      <alignment/>
    </xf>
    <xf numFmtId="2" fontId="1" fillId="0" borderId="34" xfId="15" applyNumberFormat="1" applyFont="1" applyFill="1" applyBorder="1" applyAlignment="1">
      <alignment/>
    </xf>
    <xf numFmtId="2" fontId="1" fillId="0" borderId="64" xfId="15" applyNumberFormat="1" applyFont="1" applyFill="1" applyBorder="1" applyAlignment="1">
      <alignment/>
    </xf>
    <xf numFmtId="0" fontId="1" fillId="2" borderId="53" xfId="0" applyFont="1" applyFill="1" applyBorder="1" applyAlignment="1" quotePrefix="1">
      <alignment horizontal="center"/>
    </xf>
    <xf numFmtId="0" fontId="2" fillId="0" borderId="38" xfId="0" applyFont="1" applyFill="1" applyBorder="1" applyAlignment="1">
      <alignment/>
    </xf>
    <xf numFmtId="164" fontId="7" fillId="0" borderId="9" xfId="0" applyNumberFormat="1" applyFont="1" applyFill="1" applyBorder="1" applyAlignment="1">
      <alignment vertical="center"/>
    </xf>
    <xf numFmtId="164" fontId="7" fillId="0" borderId="10" xfId="0" applyNumberFormat="1" applyFont="1" applyFill="1" applyBorder="1" applyAlignment="1">
      <alignment vertical="center"/>
    </xf>
    <xf numFmtId="164" fontId="7" fillId="0" borderId="22" xfId="0" applyNumberFormat="1" applyFont="1" applyFill="1" applyBorder="1" applyAlignment="1">
      <alignment vertical="center"/>
    </xf>
    <xf numFmtId="164" fontId="7" fillId="0" borderId="23" xfId="0" applyNumberFormat="1" applyFont="1" applyFill="1" applyBorder="1" applyAlignment="1">
      <alignment vertical="center"/>
    </xf>
    <xf numFmtId="164" fontId="7" fillId="0" borderId="17" xfId="0" applyNumberFormat="1" applyFont="1" applyFill="1" applyBorder="1" applyAlignment="1">
      <alignment vertical="center"/>
    </xf>
    <xf numFmtId="164" fontId="7" fillId="0" borderId="35" xfId="0" applyNumberFormat="1" applyFont="1" applyFill="1" applyBorder="1" applyAlignment="1">
      <alignment vertical="center"/>
    </xf>
    <xf numFmtId="164" fontId="7" fillId="0" borderId="9" xfId="0" applyNumberFormat="1" applyFont="1" applyFill="1" applyBorder="1" applyAlignment="1" quotePrefix="1">
      <alignment horizontal="right" vertical="center"/>
    </xf>
    <xf numFmtId="164" fontId="7" fillId="0" borderId="23" xfId="0" applyNumberFormat="1" applyFont="1" applyFill="1" applyBorder="1" applyAlignment="1" quotePrefix="1">
      <alignment horizontal="right" vertical="center"/>
    </xf>
    <xf numFmtId="0" fontId="1" fillId="0" borderId="20" xfId="0" applyFont="1" applyFill="1" applyBorder="1" applyAlignment="1">
      <alignment/>
    </xf>
    <xf numFmtId="0" fontId="0" fillId="0" borderId="9" xfId="0" applyFont="1" applyFill="1" applyBorder="1" applyAlignment="1">
      <alignment/>
    </xf>
    <xf numFmtId="0" fontId="2" fillId="0" borderId="11" xfId="0" applyFont="1" applyFill="1" applyBorder="1" applyAlignment="1" quotePrefix="1">
      <alignment horizontal="left"/>
    </xf>
    <xf numFmtId="0" fontId="15" fillId="0" borderId="9" xfId="0" applyFont="1" applyFill="1" applyBorder="1" applyAlignment="1">
      <alignment horizontal="center"/>
    </xf>
    <xf numFmtId="0" fontId="0" fillId="0" borderId="9" xfId="0" applyFont="1" applyFill="1" applyBorder="1" applyAlignment="1">
      <alignment horizontal="center"/>
    </xf>
    <xf numFmtId="164" fontId="15" fillId="0" borderId="9" xfId="0" applyNumberFormat="1" applyFont="1" applyFill="1" applyBorder="1" applyAlignment="1">
      <alignment horizontal="center"/>
    </xf>
    <xf numFmtId="0" fontId="9" fillId="0" borderId="9" xfId="0" applyFont="1" applyFill="1" applyBorder="1" applyAlignment="1">
      <alignment horizontal="center"/>
    </xf>
    <xf numFmtId="164" fontId="15" fillId="0" borderId="11" xfId="0" applyNumberFormat="1" applyFont="1" applyFill="1" applyBorder="1" applyAlignment="1">
      <alignment horizontal="center"/>
    </xf>
    <xf numFmtId="164" fontId="2" fillId="0" borderId="11" xfId="0" applyNumberFormat="1" applyFont="1" applyFill="1" applyBorder="1" applyAlignment="1">
      <alignment horizontal="center"/>
    </xf>
    <xf numFmtId="0" fontId="2" fillId="0" borderId="9" xfId="0" applyFont="1" applyFill="1" applyBorder="1" applyAlignment="1" quotePrefix="1">
      <alignment horizontal="left"/>
    </xf>
    <xf numFmtId="4" fontId="2" fillId="0" borderId="9" xfId="15" applyNumberFormat="1" applyFont="1" applyFill="1" applyBorder="1" applyAlignment="1">
      <alignment horizontal="center"/>
    </xf>
    <xf numFmtId="0" fontId="2" fillId="0" borderId="9" xfId="0" applyFont="1" applyFill="1" applyBorder="1" applyAlignment="1">
      <alignment horizontal="center" vertical="center"/>
    </xf>
    <xf numFmtId="0" fontId="1" fillId="0" borderId="36" xfId="0" applyFont="1" applyFill="1" applyBorder="1" applyAlignment="1">
      <alignment vertical="center"/>
    </xf>
    <xf numFmtId="2" fontId="2" fillId="0" borderId="9" xfId="0" applyNumberFormat="1" applyFont="1" applyFill="1" applyBorder="1" applyAlignment="1">
      <alignment horizontal="center" vertical="center"/>
    </xf>
    <xf numFmtId="0" fontId="1" fillId="0" borderId="9" xfId="0" applyFont="1" applyFill="1" applyBorder="1" applyAlignment="1">
      <alignment/>
    </xf>
    <xf numFmtId="0" fontId="14" fillId="0" borderId="25"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8" xfId="0" applyFont="1" applyFill="1" applyBorder="1" applyAlignment="1">
      <alignment vertical="center"/>
    </xf>
    <xf numFmtId="164" fontId="14" fillId="0" borderId="18" xfId="0" applyNumberFormat="1" applyFont="1" applyFill="1" applyBorder="1" applyAlignment="1">
      <alignment vertical="center"/>
    </xf>
    <xf numFmtId="0" fontId="8" fillId="0" borderId="17" xfId="0" applyFont="1" applyFill="1" applyBorder="1" applyAlignment="1">
      <alignment vertical="center"/>
    </xf>
    <xf numFmtId="0" fontId="7" fillId="0" borderId="17" xfId="0" applyFont="1" applyFill="1" applyBorder="1" applyAlignment="1">
      <alignment horizontal="center" vertical="center"/>
    </xf>
    <xf numFmtId="0" fontId="2" fillId="0" borderId="15" xfId="0" applyFont="1" applyFill="1" applyBorder="1" applyAlignment="1" quotePrefix="1">
      <alignment horizontal="left"/>
    </xf>
    <xf numFmtId="0" fontId="2" fillId="0" borderId="8" xfId="0" applyFont="1" applyFill="1" applyBorder="1" applyAlignment="1" quotePrefix="1">
      <alignment horizontal="left"/>
    </xf>
    <xf numFmtId="0" fontId="2" fillId="0" borderId="15" xfId="0" applyFont="1" applyFill="1" applyBorder="1" applyAlignment="1" quotePrefix="1">
      <alignment horizontal="left" vertical="center"/>
    </xf>
    <xf numFmtId="177" fontId="1" fillId="2" borderId="36" xfId="0" applyNumberFormat="1" applyFont="1" applyFill="1" applyBorder="1" applyAlignment="1">
      <alignment horizontal="left" vertical="center"/>
    </xf>
    <xf numFmtId="164" fontId="2" fillId="0" borderId="12" xfId="0" applyNumberFormat="1" applyFont="1" applyBorder="1" applyAlignment="1" quotePrefix="1">
      <alignment horizontal="right"/>
    </xf>
    <xf numFmtId="0" fontId="2" fillId="2" borderId="81" xfId="0" applyFont="1" applyFill="1" applyBorder="1" applyAlignment="1">
      <alignment horizontal="center" vertical="center" wrapText="1"/>
    </xf>
    <xf numFmtId="16" fontId="2" fillId="2" borderId="78" xfId="0" applyNumberFormat="1" applyFont="1" applyFill="1" applyBorder="1" applyAlignment="1">
      <alignment horizontal="center" vertical="center" wrapText="1"/>
    </xf>
    <xf numFmtId="0" fontId="2" fillId="2" borderId="82" xfId="0" applyFont="1" applyFill="1" applyBorder="1" applyAlignment="1">
      <alignment horizontal="center" vertical="center" wrapText="1"/>
    </xf>
    <xf numFmtId="16" fontId="2" fillId="2" borderId="83" xfId="0" applyNumberFormat="1" applyFont="1" applyFill="1" applyBorder="1" applyAlignment="1">
      <alignment horizontal="center" vertical="center" wrapText="1"/>
    </xf>
    <xf numFmtId="0" fontId="2" fillId="0" borderId="17" xfId="0" applyFont="1" applyBorder="1" applyAlignment="1">
      <alignment/>
    </xf>
    <xf numFmtId="166" fontId="1" fillId="2" borderId="37" xfId="29" applyFont="1" applyFill="1" applyBorder="1" applyAlignment="1">
      <alignment horizontal="center"/>
      <protection/>
    </xf>
    <xf numFmtId="166" fontId="1" fillId="2" borderId="84" xfId="29" applyFont="1" applyFill="1" applyBorder="1" applyAlignment="1">
      <alignment horizontal="center"/>
      <protection/>
    </xf>
    <xf numFmtId="0" fontId="1" fillId="2" borderId="49" xfId="0" applyFont="1" applyFill="1" applyBorder="1" applyAlignment="1">
      <alignment/>
    </xf>
    <xf numFmtId="0" fontId="1" fillId="2" borderId="36" xfId="0" applyFont="1" applyFill="1" applyBorder="1" applyAlignment="1" applyProtection="1">
      <alignment horizontal="center"/>
      <protection/>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31" xfId="0" applyFont="1" applyFill="1" applyBorder="1" applyAlignment="1" applyProtection="1">
      <alignment horizontal="center"/>
      <protection/>
    </xf>
    <xf numFmtId="0" fontId="1" fillId="0" borderId="20" xfId="0" applyFont="1" applyBorder="1" applyAlignment="1" applyProtection="1">
      <alignment horizontal="left" vertical="center"/>
      <protection/>
    </xf>
    <xf numFmtId="164" fontId="1" fillId="0" borderId="10" xfId="0" applyNumberFormat="1" applyFont="1" applyBorder="1" applyAlignment="1" applyProtection="1">
      <alignment vertical="center"/>
      <protection/>
    </xf>
    <xf numFmtId="164" fontId="1" fillId="0" borderId="2" xfId="0" applyNumberFormat="1" applyFont="1" applyBorder="1" applyAlignment="1" applyProtection="1">
      <alignment vertical="center"/>
      <protection/>
    </xf>
    <xf numFmtId="164" fontId="1" fillId="0" borderId="13" xfId="0" applyNumberFormat="1" applyFont="1" applyBorder="1" applyAlignment="1" applyProtection="1">
      <alignment horizontal="center" vertical="center"/>
      <protection/>
    </xf>
    <xf numFmtId="164" fontId="1" fillId="0" borderId="22" xfId="0" applyNumberFormat="1" applyFont="1" applyBorder="1" applyAlignment="1" applyProtection="1">
      <alignment horizontal="center" vertical="center"/>
      <protection/>
    </xf>
    <xf numFmtId="164" fontId="2" fillId="0" borderId="8" xfId="0" applyNumberFormat="1" applyFont="1" applyBorder="1" applyAlignment="1" applyProtection="1">
      <alignment horizontal="center" vertical="center"/>
      <protection/>
    </xf>
    <xf numFmtId="164" fontId="2" fillId="0" borderId="23" xfId="0" applyNumberFormat="1" applyFont="1" applyBorder="1" applyAlignment="1" applyProtection="1">
      <alignment horizontal="center" vertical="center"/>
      <protection/>
    </xf>
    <xf numFmtId="0" fontId="13" fillId="0" borderId="20" xfId="0" applyFont="1" applyBorder="1" applyAlignment="1" applyProtection="1">
      <alignment horizontal="left" vertical="center"/>
      <protection/>
    </xf>
    <xf numFmtId="164" fontId="2" fillId="0" borderId="4" xfId="0" applyNumberFormat="1" applyFont="1" applyBorder="1" applyAlignment="1">
      <alignment vertical="center"/>
    </xf>
    <xf numFmtId="164" fontId="2" fillId="0" borderId="15" xfId="0" applyNumberFormat="1" applyFont="1" applyBorder="1" applyAlignment="1" applyProtection="1">
      <alignment horizontal="center" vertical="center"/>
      <protection/>
    </xf>
    <xf numFmtId="164" fontId="2" fillId="0" borderId="29" xfId="0" applyNumberFormat="1" applyFont="1" applyBorder="1" applyAlignment="1" applyProtection="1">
      <alignment horizontal="center" vertical="center"/>
      <protection/>
    </xf>
    <xf numFmtId="164" fontId="1" fillId="0" borderId="3" xfId="0" applyNumberFormat="1" applyFont="1" applyBorder="1" applyAlignment="1" applyProtection="1">
      <alignment vertical="center"/>
      <protection/>
    </xf>
    <xf numFmtId="164" fontId="1" fillId="0" borderId="8" xfId="0" applyNumberFormat="1" applyFont="1" applyBorder="1" applyAlignment="1" applyProtection="1">
      <alignment horizontal="center" vertical="center"/>
      <protection/>
    </xf>
    <xf numFmtId="164" fontId="1" fillId="0" borderId="23" xfId="0" applyNumberFormat="1" applyFont="1" applyBorder="1" applyAlignment="1" applyProtection="1">
      <alignment horizontal="center" vertical="center"/>
      <protection/>
    </xf>
    <xf numFmtId="164" fontId="1" fillId="0" borderId="3" xfId="0" applyNumberFormat="1" applyFont="1" applyBorder="1" applyAlignment="1" quotePrefix="1">
      <alignment vertical="center"/>
    </xf>
    <xf numFmtId="164" fontId="2" fillId="0" borderId="3" xfId="0" applyNumberFormat="1" applyFont="1" applyBorder="1" applyAlignment="1" quotePrefix="1">
      <alignment vertical="center"/>
    </xf>
    <xf numFmtId="0" fontId="1" fillId="0" borderId="37" xfId="0" applyFont="1" applyBorder="1" applyAlignment="1" applyProtection="1">
      <alignment vertical="center"/>
      <protection/>
    </xf>
    <xf numFmtId="164" fontId="1" fillId="0" borderId="6" xfId="0" applyNumberFormat="1" applyFont="1" applyBorder="1" applyAlignment="1" applyProtection="1">
      <alignment vertical="center"/>
      <protection/>
    </xf>
    <xf numFmtId="164" fontId="1" fillId="0" borderId="14" xfId="0" applyNumberFormat="1" applyFont="1" applyBorder="1" applyAlignment="1" applyProtection="1">
      <alignment horizontal="center" vertical="center"/>
      <protection/>
    </xf>
    <xf numFmtId="164" fontId="1" fillId="0" borderId="31" xfId="0" applyNumberFormat="1" applyFont="1" applyBorder="1" applyAlignment="1" applyProtection="1">
      <alignment horizontal="center" vertical="center"/>
      <protection/>
    </xf>
    <xf numFmtId="164" fontId="2" fillId="0" borderId="3" xfId="0" applyNumberFormat="1" applyFont="1" applyBorder="1" applyAlignment="1" applyProtection="1">
      <alignment vertical="center"/>
      <protection/>
    </xf>
    <xf numFmtId="164" fontId="13" fillId="0" borderId="3" xfId="0" applyNumberFormat="1" applyFont="1" applyBorder="1" applyAlignment="1">
      <alignment vertical="center"/>
    </xf>
    <xf numFmtId="0" fontId="2" fillId="0" borderId="38" xfId="0" applyFont="1" applyBorder="1" applyAlignment="1" applyProtection="1">
      <alignment horizontal="left" vertical="center"/>
      <protection/>
    </xf>
    <xf numFmtId="164" fontId="2" fillId="0" borderId="33" xfId="0" applyNumberFormat="1" applyFont="1" applyBorder="1" applyAlignment="1" applyProtection="1">
      <alignment horizontal="center" vertical="center"/>
      <protection/>
    </xf>
    <xf numFmtId="164" fontId="2" fillId="0" borderId="35" xfId="0" applyNumberFormat="1" applyFont="1" applyBorder="1" applyAlignment="1" applyProtection="1">
      <alignment horizontal="center" vertical="center"/>
      <protection/>
    </xf>
    <xf numFmtId="0" fontId="30" fillId="0" borderId="0" xfId="0" applyFont="1" applyAlignment="1" applyProtection="1">
      <alignment/>
      <protection/>
    </xf>
    <xf numFmtId="0" fontId="30" fillId="0" borderId="0" xfId="0" applyFont="1" applyAlignment="1">
      <alignment/>
    </xf>
    <xf numFmtId="0" fontId="30" fillId="0" borderId="0" xfId="0" applyFont="1" applyBorder="1" applyAlignment="1" quotePrefix="1">
      <alignment/>
    </xf>
    <xf numFmtId="177" fontId="0" fillId="0" borderId="0" xfId="0" applyNumberFormat="1" applyAlignment="1">
      <alignment/>
    </xf>
    <xf numFmtId="168" fontId="0" fillId="0" borderId="0" xfId="0" applyNumberFormat="1" applyAlignment="1">
      <alignment/>
    </xf>
    <xf numFmtId="177" fontId="0" fillId="0" borderId="0" xfId="0" applyNumberFormat="1" applyFont="1" applyBorder="1" applyAlignment="1">
      <alignment/>
    </xf>
    <xf numFmtId="0" fontId="1" fillId="2" borderId="16" xfId="0" applyFont="1" applyFill="1" applyBorder="1" applyAlignment="1">
      <alignment horizontal="center" vertical="center" wrapText="1"/>
    </xf>
    <xf numFmtId="0" fontId="15" fillId="0" borderId="8" xfId="0" applyFont="1" applyFill="1" applyBorder="1" applyAlignment="1">
      <alignment horizontal="center"/>
    </xf>
    <xf numFmtId="4" fontId="2" fillId="0" borderId="8" xfId="15" applyNumberFormat="1" applyFont="1" applyFill="1" applyBorder="1" applyAlignment="1">
      <alignment horizontal="center"/>
    </xf>
    <xf numFmtId="2" fontId="2" fillId="0" borderId="15" xfId="0" applyNumberFormat="1" applyFont="1" applyFill="1" applyBorder="1" applyAlignment="1">
      <alignment horizontal="center" vertical="center"/>
    </xf>
    <xf numFmtId="164" fontId="14" fillId="0" borderId="40" xfId="0" applyNumberFormat="1" applyFont="1" applyFill="1" applyBorder="1" applyAlignment="1">
      <alignment horizontal="center" vertical="center"/>
    </xf>
    <xf numFmtId="0" fontId="2" fillId="0" borderId="35" xfId="0" applyFont="1" applyBorder="1" applyAlignment="1">
      <alignment horizontal="right" vertical="center"/>
    </xf>
    <xf numFmtId="168" fontId="2" fillId="0" borderId="22" xfId="0" applyNumberFormat="1" applyFont="1" applyBorder="1" applyAlignment="1" applyProtection="1">
      <alignment vertical="center"/>
      <protection/>
    </xf>
    <xf numFmtId="168" fontId="2" fillId="0" borderId="23" xfId="0" applyNumberFormat="1" applyFont="1" applyBorder="1" applyAlignment="1" applyProtection="1">
      <alignment vertical="center"/>
      <protection/>
    </xf>
    <xf numFmtId="168" fontId="2" fillId="0" borderId="23" xfId="0" applyNumberFormat="1" applyFont="1" applyFill="1" applyBorder="1" applyAlignment="1" applyProtection="1">
      <alignment vertical="center"/>
      <protection/>
    </xf>
    <xf numFmtId="168" fontId="2" fillId="0" borderId="35" xfId="0" applyNumberFormat="1" applyFont="1" applyFill="1" applyBorder="1" applyAlignment="1" applyProtection="1">
      <alignment vertical="center"/>
      <protection/>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31" xfId="0" applyFont="1" applyFill="1" applyBorder="1" applyAlignment="1">
      <alignment horizontal="center" wrapText="1"/>
    </xf>
    <xf numFmtId="176" fontId="14" fillId="0" borderId="18" xfId="0" applyNumberFormat="1" applyFont="1" applyBorder="1" applyAlignment="1">
      <alignment vertical="center"/>
    </xf>
    <xf numFmtId="176" fontId="14" fillId="0" borderId="18" xfId="0" applyNumberFormat="1" applyFont="1" applyFill="1" applyBorder="1" applyAlignment="1">
      <alignment vertical="center"/>
    </xf>
    <xf numFmtId="176" fontId="1" fillId="0" borderId="17" xfId="0" applyNumberFormat="1" applyFont="1" applyBorder="1" applyAlignment="1">
      <alignment vertical="center"/>
    </xf>
    <xf numFmtId="177" fontId="1" fillId="0" borderId="17" xfId="0" applyNumberFormat="1" applyFont="1" applyFill="1" applyBorder="1" applyAlignment="1">
      <alignment vertical="center"/>
    </xf>
    <xf numFmtId="0" fontId="13" fillId="0" borderId="0" xfId="0" applyFont="1" applyAlignment="1" quotePrefix="1">
      <alignment/>
    </xf>
    <xf numFmtId="0" fontId="13" fillId="0" borderId="0" xfId="0" applyFont="1" applyAlignment="1">
      <alignment/>
    </xf>
    <xf numFmtId="0" fontId="31" fillId="0" borderId="0" xfId="0" applyFont="1" applyAlignment="1">
      <alignment/>
    </xf>
    <xf numFmtId="0" fontId="13" fillId="0" borderId="0" xfId="0" applyFont="1" applyAlignment="1">
      <alignment/>
    </xf>
    <xf numFmtId="39" fontId="1" fillId="2" borderId="12" xfId="0" applyNumberFormat="1" applyFont="1" applyFill="1" applyBorder="1" applyAlignment="1" applyProtection="1">
      <alignment horizontal="center" vertical="center"/>
      <protection/>
    </xf>
    <xf numFmtId="39" fontId="1" fillId="2" borderId="11" xfId="0" applyNumberFormat="1" applyFont="1" applyFill="1" applyBorder="1" applyAlignment="1" applyProtection="1">
      <alignment horizontal="center" vertical="center" wrapText="1"/>
      <protection/>
    </xf>
    <xf numFmtId="39" fontId="1" fillId="2" borderId="11" xfId="0" applyNumberFormat="1" applyFont="1" applyFill="1" applyBorder="1" applyAlignment="1" applyProtection="1">
      <alignment horizontal="center" vertical="center"/>
      <protection/>
    </xf>
    <xf numFmtId="39" fontId="1" fillId="2" borderId="29" xfId="0" applyNumberFormat="1" applyFont="1" applyFill="1" applyBorder="1" applyAlignment="1" applyProtection="1">
      <alignment horizontal="center" vertical="center" wrapText="1"/>
      <protection/>
    </xf>
    <xf numFmtId="39" fontId="1" fillId="2" borderId="12" xfId="0" applyNumberFormat="1" applyFont="1" applyFill="1" applyBorder="1" applyAlignment="1" applyProtection="1">
      <alignment horizontal="center" vertical="center" wrapText="1"/>
      <protection/>
    </xf>
    <xf numFmtId="39" fontId="1" fillId="2" borderId="31" xfId="0" applyNumberFormat="1" applyFont="1" applyFill="1" applyBorder="1" applyAlignment="1" applyProtection="1">
      <alignment horizontal="center" vertical="center" wrapText="1"/>
      <protection/>
    </xf>
    <xf numFmtId="177" fontId="2" fillId="0" borderId="23" xfId="0" applyNumberFormat="1" applyFont="1" applyBorder="1" applyAlignment="1">
      <alignment/>
    </xf>
    <xf numFmtId="0" fontId="1" fillId="2" borderId="11" xfId="0" applyFont="1" applyFill="1" applyBorder="1" applyAlignment="1">
      <alignment horizontal="right"/>
    </xf>
    <xf numFmtId="0" fontId="1" fillId="2" borderId="29" xfId="0" applyFont="1" applyFill="1" applyBorder="1" applyAlignment="1">
      <alignment horizontal="right"/>
    </xf>
    <xf numFmtId="43" fontId="2" fillId="0" borderId="9" xfId="15" applyFont="1" applyBorder="1" applyAlignment="1">
      <alignment horizontal="right" vertical="center"/>
    </xf>
    <xf numFmtId="168" fontId="2" fillId="0" borderId="9" xfId="15" applyNumberFormat="1" applyFont="1" applyBorder="1" applyAlignment="1">
      <alignment horizontal="right" vertical="center"/>
    </xf>
    <xf numFmtId="43" fontId="2" fillId="0" borderId="9" xfId="15" applyNumberFormat="1" applyFont="1" applyBorder="1" applyAlignment="1">
      <alignment horizontal="right" vertical="center"/>
    </xf>
    <xf numFmtId="168" fontId="2" fillId="0" borderId="23" xfId="15" applyNumberFormat="1" applyFont="1" applyBorder="1" applyAlignment="1">
      <alignment horizontal="right" vertical="center"/>
    </xf>
    <xf numFmtId="43" fontId="2" fillId="0" borderId="9" xfId="15" applyNumberFormat="1" applyFont="1" applyFill="1" applyBorder="1" applyAlignment="1">
      <alignment horizontal="right" vertical="center"/>
    </xf>
    <xf numFmtId="168" fontId="2" fillId="0" borderId="9" xfId="15" applyNumberFormat="1" applyFont="1" applyFill="1" applyBorder="1" applyAlignment="1">
      <alignment horizontal="right" vertical="center"/>
    </xf>
    <xf numFmtId="168" fontId="2" fillId="0" borderId="23" xfId="15" applyNumberFormat="1" applyFont="1" applyFill="1" applyBorder="1" applyAlignment="1">
      <alignment horizontal="right" vertical="center"/>
    </xf>
    <xf numFmtId="43" fontId="2" fillId="0" borderId="9" xfId="15" applyFont="1" applyFill="1" applyBorder="1" applyAlignment="1">
      <alignment horizontal="right" vertical="center"/>
    </xf>
    <xf numFmtId="43" fontId="2" fillId="0" borderId="11" xfId="15" applyFont="1" applyBorder="1" applyAlignment="1">
      <alignment horizontal="right" vertical="center"/>
    </xf>
    <xf numFmtId="168" fontId="2" fillId="0" borderId="11" xfId="15" applyNumberFormat="1" applyFont="1" applyBorder="1" applyAlignment="1">
      <alignment horizontal="right" vertical="center"/>
    </xf>
    <xf numFmtId="43" fontId="2" fillId="0" borderId="11" xfId="15" applyFont="1" applyFill="1" applyBorder="1" applyAlignment="1">
      <alignment horizontal="right" vertical="center"/>
    </xf>
    <xf numFmtId="168" fontId="2" fillId="0" borderId="11" xfId="15" applyNumberFormat="1" applyFont="1" applyFill="1" applyBorder="1" applyAlignment="1">
      <alignment horizontal="right" vertical="center"/>
    </xf>
    <xf numFmtId="168" fontId="2" fillId="0" borderId="29" xfId="15" applyNumberFormat="1" applyFont="1" applyFill="1" applyBorder="1" applyAlignment="1">
      <alignment horizontal="right" vertical="center"/>
    </xf>
    <xf numFmtId="43" fontId="1" fillId="0" borderId="17" xfId="15" applyFont="1" applyBorder="1" applyAlignment="1">
      <alignment horizontal="right" vertical="center"/>
    </xf>
    <xf numFmtId="168" fontId="1" fillId="0" borderId="17" xfId="15" applyNumberFormat="1" applyFont="1" applyBorder="1" applyAlignment="1">
      <alignment horizontal="right" vertical="center"/>
    </xf>
    <xf numFmtId="43" fontId="1" fillId="0" borderId="18" xfId="15" applyFont="1" applyFill="1" applyBorder="1" applyAlignment="1">
      <alignment horizontal="right" vertical="center"/>
    </xf>
    <xf numFmtId="168" fontId="1" fillId="0" borderId="18" xfId="15" applyNumberFormat="1" applyFont="1" applyFill="1" applyBorder="1" applyAlignment="1">
      <alignment horizontal="right" vertical="center"/>
    </xf>
    <xf numFmtId="43" fontId="1" fillId="0" borderId="18" xfId="15" applyNumberFormat="1" applyFont="1" applyFill="1" applyBorder="1" applyAlignment="1">
      <alignment horizontal="right" vertical="center"/>
    </xf>
    <xf numFmtId="168" fontId="1" fillId="0" borderId="26" xfId="15" applyNumberFormat="1" applyFont="1" applyFill="1" applyBorder="1" applyAlignment="1">
      <alignment horizontal="right" vertical="center"/>
    </xf>
    <xf numFmtId="0" fontId="1" fillId="2" borderId="12"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protection/>
    </xf>
    <xf numFmtId="0" fontId="1" fillId="2" borderId="29" xfId="0" applyFont="1" applyFill="1" applyBorder="1" applyAlignment="1" applyProtection="1">
      <alignment horizontal="center" vertical="center"/>
      <protection/>
    </xf>
    <xf numFmtId="168" fontId="2" fillId="0" borderId="9" xfId="0" applyNumberFormat="1" applyFont="1" applyBorder="1" applyAlignment="1" applyProtection="1">
      <alignment vertical="center"/>
      <protection/>
    </xf>
    <xf numFmtId="168" fontId="2" fillId="0" borderId="9" xfId="0" applyNumberFormat="1" applyFont="1" applyFill="1" applyBorder="1" applyAlignment="1" applyProtection="1">
      <alignment vertical="center"/>
      <protection/>
    </xf>
    <xf numFmtId="0" fontId="2" fillId="0" borderId="9" xfId="0" applyFont="1" applyBorder="1" applyAlignment="1">
      <alignment vertical="center"/>
    </xf>
    <xf numFmtId="2" fontId="2" fillId="0" borderId="9" xfId="0" applyNumberFormat="1" applyFont="1" applyBorder="1" applyAlignment="1">
      <alignment vertical="center"/>
    </xf>
    <xf numFmtId="168" fontId="2" fillId="0" borderId="17" xfId="0" applyNumberFormat="1" applyFont="1" applyBorder="1" applyAlignment="1" applyProtection="1">
      <alignment vertical="center"/>
      <protection/>
    </xf>
    <xf numFmtId="168" fontId="2" fillId="0" borderId="17" xfId="0" applyNumberFormat="1" applyFont="1" applyFill="1" applyBorder="1" applyAlignment="1" applyProtection="1">
      <alignment vertical="center"/>
      <protection/>
    </xf>
    <xf numFmtId="0" fontId="2" fillId="0" borderId="17" xfId="0" applyFont="1" applyBorder="1" applyAlignment="1">
      <alignment vertical="center"/>
    </xf>
    <xf numFmtId="2" fontId="2" fillId="0" borderId="17" xfId="0" applyNumberFormat="1" applyFont="1" applyBorder="1" applyAlignment="1">
      <alignment vertical="center"/>
    </xf>
    <xf numFmtId="0" fontId="2" fillId="0" borderId="27" xfId="0" applyFont="1" applyBorder="1" applyAlignment="1" applyProtection="1">
      <alignment horizontal="center" vertical="center"/>
      <protection/>
    </xf>
    <xf numFmtId="0" fontId="2" fillId="0" borderId="27" xfId="0" applyFont="1" applyBorder="1" applyAlignment="1">
      <alignment horizontal="center" vertical="center"/>
    </xf>
    <xf numFmtId="0" fontId="2" fillId="0" borderId="27" xfId="0" applyNumberFormat="1" applyFont="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168" fontId="2" fillId="0" borderId="9" xfId="0" applyNumberFormat="1" applyFont="1" applyBorder="1" applyAlignment="1" applyProtection="1">
      <alignment horizontal="right" vertical="center"/>
      <protection/>
    </xf>
    <xf numFmtId="168" fontId="2" fillId="0" borderId="23" xfId="0" applyNumberFormat="1" applyFont="1" applyBorder="1" applyAlignment="1" applyProtection="1">
      <alignment horizontal="right" vertical="center"/>
      <protection/>
    </xf>
    <xf numFmtId="168" fontId="2" fillId="0" borderId="9" xfId="0" applyNumberFormat="1" applyFont="1" applyBorder="1" applyAlignment="1">
      <alignment horizontal="right" vertical="center"/>
    </xf>
    <xf numFmtId="168" fontId="2" fillId="0" borderId="9" xfId="0" applyNumberFormat="1" applyFont="1" applyFill="1" applyBorder="1" applyAlignment="1">
      <alignment horizontal="right" vertical="center"/>
    </xf>
    <xf numFmtId="168" fontId="2"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21" xfId="0" applyFont="1" applyBorder="1" applyAlignment="1" applyProtection="1">
      <alignment horizontal="left" vertical="center"/>
      <protection/>
    </xf>
    <xf numFmtId="168" fontId="2" fillId="0" borderId="10" xfId="0" applyNumberFormat="1" applyFont="1" applyBorder="1" applyAlignment="1">
      <alignment horizontal="right" vertical="center"/>
    </xf>
    <xf numFmtId="168" fontId="2" fillId="0" borderId="22" xfId="0" applyNumberFormat="1" applyFont="1" applyBorder="1" applyAlignment="1">
      <alignment horizontal="right" vertical="center"/>
    </xf>
    <xf numFmtId="168" fontId="2" fillId="0" borderId="11" xfId="0" applyNumberFormat="1" applyFont="1" applyBorder="1" applyAlignment="1">
      <alignment horizontal="right" vertical="center"/>
    </xf>
    <xf numFmtId="168" fontId="14" fillId="0" borderId="17" xfId="0" applyNumberFormat="1" applyFont="1" applyBorder="1" applyAlignment="1">
      <alignment horizontal="right" vertical="center"/>
    </xf>
    <xf numFmtId="168" fontId="14" fillId="0" borderId="17" xfId="15" applyNumberFormat="1" applyFont="1" applyBorder="1" applyAlignment="1">
      <alignment horizontal="right" vertical="center"/>
    </xf>
    <xf numFmtId="168" fontId="14" fillId="0" borderId="17" xfId="15" applyNumberFormat="1" applyFont="1" applyFill="1" applyBorder="1" applyAlignment="1">
      <alignment horizontal="right" vertical="center"/>
    </xf>
    <xf numFmtId="168" fontId="14" fillId="0" borderId="35" xfId="15" applyNumberFormat="1" applyFont="1" applyFill="1" applyBorder="1" applyAlignment="1">
      <alignment horizontal="right" vertical="center"/>
    </xf>
    <xf numFmtId="168" fontId="2" fillId="0" borderId="0" xfId="0" applyNumberFormat="1" applyFont="1" applyAlignment="1" applyProtection="1" quotePrefix="1">
      <alignment horizontal="left"/>
      <protection/>
    </xf>
    <xf numFmtId="164" fontId="2" fillId="0" borderId="24" xfId="0" applyNumberFormat="1" applyFont="1" applyFill="1" applyBorder="1" applyAlignment="1">
      <alignment/>
    </xf>
    <xf numFmtId="177" fontId="2" fillId="0" borderId="62" xfId="0" applyNumberFormat="1" applyFont="1" applyFill="1" applyBorder="1" applyAlignment="1">
      <alignment/>
    </xf>
    <xf numFmtId="177" fontId="2" fillId="0" borderId="42" xfId="0" applyNumberFormat="1" applyFont="1" applyFill="1" applyBorder="1" applyAlignment="1">
      <alignment/>
    </xf>
    <xf numFmtId="177" fontId="14" fillId="0" borderId="51" xfId="0" applyNumberFormat="1" applyFont="1" applyBorder="1" applyAlignment="1">
      <alignment vertical="center"/>
    </xf>
    <xf numFmtId="177" fontId="14" fillId="0" borderId="51" xfId="0" applyNumberFormat="1" applyFont="1" applyFill="1" applyBorder="1" applyAlignment="1">
      <alignment vertical="center"/>
    </xf>
    <xf numFmtId="177" fontId="14" fillId="0" borderId="52" xfId="0" applyNumberFormat="1" applyFont="1" applyFill="1" applyBorder="1" applyAlignment="1">
      <alignment vertical="center"/>
    </xf>
    <xf numFmtId="177" fontId="14" fillId="0" borderId="85" xfId="0" applyNumberFormat="1" applyFont="1" applyFill="1" applyBorder="1" applyAlignment="1">
      <alignment vertical="center"/>
    </xf>
    <xf numFmtId="177" fontId="2" fillId="0" borderId="3" xfId="0" applyNumberFormat="1" applyFont="1" applyFill="1" applyBorder="1" applyAlignment="1">
      <alignment horizontal="left"/>
    </xf>
    <xf numFmtId="177" fontId="2" fillId="0" borderId="62" xfId="0" applyNumberFormat="1" applyFont="1" applyFill="1" applyBorder="1" applyAlignment="1">
      <alignment horizontal="left"/>
    </xf>
    <xf numFmtId="178" fontId="2" fillId="0" borderId="3" xfId="0" applyNumberFormat="1" applyFont="1" applyBorder="1" applyAlignment="1">
      <alignment/>
    </xf>
    <xf numFmtId="178" fontId="2" fillId="0" borderId="3" xfId="0" applyNumberFormat="1" applyFont="1" applyFill="1" applyBorder="1" applyAlignment="1">
      <alignment horizontal="left"/>
    </xf>
    <xf numFmtId="177" fontId="1" fillId="0" borderId="51" xfId="0" applyNumberFormat="1" applyFont="1" applyFill="1" applyBorder="1" applyAlignment="1">
      <alignment vertical="center"/>
    </xf>
    <xf numFmtId="177" fontId="1" fillId="0" borderId="85" xfId="0" applyNumberFormat="1" applyFont="1" applyFill="1" applyBorder="1" applyAlignment="1">
      <alignment vertical="center"/>
    </xf>
    <xf numFmtId="0" fontId="7" fillId="0" borderId="9" xfId="0" applyFont="1" applyFill="1" applyBorder="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xf>
    <xf numFmtId="0" fontId="1" fillId="2" borderId="63" xfId="0" applyFont="1" applyFill="1" applyBorder="1" applyAlignment="1">
      <alignment horizontal="center" vertical="center" wrapText="1"/>
    </xf>
    <xf numFmtId="0" fontId="2" fillId="0" borderId="20" xfId="0" applyFont="1" applyBorder="1" applyAlignment="1">
      <alignment horizontal="center" vertical="top" wrapText="1"/>
    </xf>
    <xf numFmtId="0" fontId="2" fillId="0" borderId="9" xfId="0" applyFont="1" applyBorder="1" applyAlignment="1">
      <alignment horizontal="left"/>
    </xf>
    <xf numFmtId="0" fontId="2" fillId="0" borderId="9" xfId="0" applyFont="1" applyBorder="1" applyAlignment="1">
      <alignment horizontal="center" vertical="top" wrapText="1"/>
    </xf>
    <xf numFmtId="2" fontId="2" fillId="0" borderId="9" xfId="0" applyNumberFormat="1" applyFont="1" applyBorder="1" applyAlignment="1">
      <alignment horizontal="right" vertical="top" wrapText="1"/>
    </xf>
    <xf numFmtId="0" fontId="2" fillId="0" borderId="23" xfId="0" applyFont="1" applyBorder="1" applyAlignment="1">
      <alignment horizontal="center"/>
    </xf>
    <xf numFmtId="0" fontId="2" fillId="0" borderId="20" xfId="0" applyFont="1" applyBorder="1" applyAlignment="1">
      <alignment horizontal="center"/>
    </xf>
    <xf numFmtId="2" fontId="2" fillId="0" borderId="9" xfId="0" applyNumberFormat="1" applyFont="1" applyBorder="1" applyAlignment="1">
      <alignment vertical="top" wrapText="1"/>
    </xf>
    <xf numFmtId="0" fontId="2" fillId="0" borderId="9" xfId="0" applyFont="1" applyBorder="1" applyAlignment="1">
      <alignment horizontal="left" vertical="top" wrapText="1"/>
    </xf>
    <xf numFmtId="14" fontId="2" fillId="0" borderId="23" xfId="0" applyNumberFormat="1" applyFont="1" applyBorder="1" applyAlignment="1">
      <alignment horizontal="center" vertical="top" wrapText="1"/>
    </xf>
    <xf numFmtId="14" fontId="29" fillId="0" borderId="23" xfId="0" applyNumberFormat="1" applyFont="1" applyFill="1" applyBorder="1" applyAlignment="1" quotePrefix="1">
      <alignment horizontal="center" wrapText="1"/>
    </xf>
    <xf numFmtId="0" fontId="1" fillId="0" borderId="9" xfId="0" applyFont="1" applyBorder="1" applyAlignment="1">
      <alignment/>
    </xf>
    <xf numFmtId="0" fontId="2" fillId="0" borderId="38" xfId="0" applyFont="1" applyBorder="1" applyAlignment="1">
      <alignment/>
    </xf>
    <xf numFmtId="0" fontId="1" fillId="0" borderId="17" xfId="0" applyFont="1" applyBorder="1" applyAlignment="1">
      <alignment/>
    </xf>
    <xf numFmtId="0" fontId="2" fillId="0" borderId="20" xfId="0" applyFont="1" applyFill="1" applyBorder="1" applyAlignment="1">
      <alignment horizontal="center" vertical="center"/>
    </xf>
    <xf numFmtId="0" fontId="2" fillId="0" borderId="9" xfId="0" applyFont="1" applyFill="1" applyBorder="1" applyAlignment="1">
      <alignment horizontal="left" vertical="center"/>
    </xf>
    <xf numFmtId="2" fontId="2" fillId="0" borderId="9" xfId="0" applyNumberFormat="1" applyFont="1" applyFill="1" applyBorder="1" applyAlignment="1">
      <alignment/>
    </xf>
    <xf numFmtId="2" fontId="2" fillId="0" borderId="9" xfId="0" applyNumberFormat="1" applyFont="1" applyFill="1" applyBorder="1" applyAlignment="1">
      <alignment horizontal="right"/>
    </xf>
    <xf numFmtId="15" fontId="2" fillId="0" borderId="23" xfId="0" applyNumberFormat="1" applyFont="1" applyFill="1" applyBorder="1" applyAlignment="1" quotePrefix="1">
      <alignment horizontal="center" vertical="center"/>
    </xf>
    <xf numFmtId="2" fontId="2" fillId="0" borderId="9" xfId="0" applyNumberFormat="1" applyFont="1" applyFill="1" applyBorder="1" applyAlignment="1">
      <alignment vertical="center"/>
    </xf>
    <xf numFmtId="15" fontId="2" fillId="0" borderId="23" xfId="0" applyNumberFormat="1" applyFont="1" applyFill="1" applyBorder="1" applyAlignment="1">
      <alignment horizontal="center" vertical="center"/>
    </xf>
    <xf numFmtId="0" fontId="2" fillId="0" borderId="20" xfId="0" applyFont="1" applyFill="1" applyBorder="1" applyAlignment="1">
      <alignment horizontal="center"/>
    </xf>
    <xf numFmtId="0" fontId="2" fillId="0" borderId="23" xfId="0" applyFont="1" applyFill="1" applyBorder="1" applyAlignment="1">
      <alignment horizontal="center" vertical="center"/>
    </xf>
    <xf numFmtId="0" fontId="1" fillId="0" borderId="9" xfId="0" applyFont="1" applyFill="1" applyBorder="1" applyAlignment="1">
      <alignment horizontal="center" vertical="center"/>
    </xf>
    <xf numFmtId="2" fontId="1" fillId="0" borderId="9" xfId="0" applyNumberFormat="1" applyFont="1" applyFill="1" applyBorder="1" applyAlignment="1">
      <alignment vertical="center"/>
    </xf>
    <xf numFmtId="2" fontId="2" fillId="0" borderId="9" xfId="0" applyNumberFormat="1" applyFont="1" applyFill="1" applyBorder="1" applyAlignment="1">
      <alignment horizontal="right" vertical="center"/>
    </xf>
    <xf numFmtId="0" fontId="1" fillId="2" borderId="11" xfId="0" applyFont="1" applyFill="1" applyBorder="1" applyAlignment="1">
      <alignment horizontal="center" vertical="center"/>
    </xf>
    <xf numFmtId="164" fontId="2" fillId="0" borderId="0" xfId="15" applyNumberFormat="1" applyFont="1" applyFill="1" applyBorder="1" applyAlignment="1">
      <alignment/>
    </xf>
    <xf numFmtId="164" fontId="32" fillId="0" borderId="0" xfId="0" applyNumberFormat="1" applyFont="1" applyFill="1" applyBorder="1" applyAlignment="1">
      <alignment/>
    </xf>
    <xf numFmtId="164" fontId="1" fillId="0" borderId="0" xfId="0" applyNumberFormat="1" applyFont="1" applyFill="1" applyBorder="1" applyAlignment="1">
      <alignment/>
    </xf>
    <xf numFmtId="164" fontId="2" fillId="0" borderId="17" xfId="15" applyNumberFormat="1" applyFont="1" applyFill="1" applyBorder="1" applyAlignment="1">
      <alignment/>
    </xf>
    <xf numFmtId="164" fontId="2" fillId="0" borderId="9" xfId="0" applyNumberFormat="1" applyFont="1" applyFill="1" applyBorder="1" applyAlignment="1" quotePrefix="1">
      <alignment horizontal="right"/>
    </xf>
    <xf numFmtId="164" fontId="2" fillId="0" borderId="23" xfId="0" applyNumberFormat="1" applyFont="1" applyFill="1" applyBorder="1" applyAlignment="1" quotePrefix="1">
      <alignment horizontal="right"/>
    </xf>
    <xf numFmtId="0" fontId="8" fillId="0" borderId="18" xfId="0" applyFont="1" applyFill="1" applyBorder="1" applyAlignment="1">
      <alignment horizontal="center" vertical="center"/>
    </xf>
    <xf numFmtId="0" fontId="1" fillId="2" borderId="29" xfId="0" applyFont="1" applyFill="1" applyBorder="1" applyAlignment="1">
      <alignment horizontal="center" vertical="center" wrapText="1"/>
    </xf>
    <xf numFmtId="164" fontId="25" fillId="2" borderId="6" xfId="0" applyNumberFormat="1" applyFont="1" applyFill="1" applyBorder="1" applyAlignment="1">
      <alignment horizontal="right"/>
    </xf>
    <xf numFmtId="0" fontId="1" fillId="0" borderId="20" xfId="0" applyFont="1" applyBorder="1" applyAlignment="1">
      <alignment horizontal="center"/>
    </xf>
    <xf numFmtId="0" fontId="2" fillId="0" borderId="35" xfId="0" applyFont="1" applyBorder="1" applyAlignment="1">
      <alignment/>
    </xf>
    <xf numFmtId="14" fontId="9" fillId="0" borderId="23" xfId="0" applyNumberFormat="1" applyFont="1" applyFill="1" applyBorder="1" applyAlignment="1" quotePrefix="1">
      <alignment horizontal="center" wrapText="1"/>
    </xf>
    <xf numFmtId="0" fontId="1" fillId="0" borderId="65" xfId="0" applyFont="1" applyFill="1" applyBorder="1" applyAlignment="1">
      <alignment/>
    </xf>
    <xf numFmtId="0" fontId="8" fillId="0" borderId="40" xfId="0" applyFont="1" applyFill="1" applyBorder="1" applyAlignment="1">
      <alignment horizontal="center" vertic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14" xfId="0" applyFont="1" applyFill="1" applyBorder="1" applyAlignment="1">
      <alignment horizontal="center" vertical="center"/>
    </xf>
    <xf numFmtId="0" fontId="8" fillId="0" borderId="26" xfId="0" applyFont="1" applyFill="1" applyBorder="1" applyAlignment="1">
      <alignment vertical="center"/>
    </xf>
    <xf numFmtId="0" fontId="0" fillId="0" borderId="10" xfId="0" applyFont="1" applyFill="1" applyBorder="1" applyAlignment="1">
      <alignment horizontal="center"/>
    </xf>
    <xf numFmtId="0" fontId="0" fillId="0" borderId="13" xfId="0" applyFont="1" applyFill="1" applyBorder="1" applyAlignment="1">
      <alignment/>
    </xf>
    <xf numFmtId="0" fontId="0" fillId="0" borderId="22" xfId="0" applyFont="1" applyFill="1" applyBorder="1" applyAlignment="1">
      <alignment/>
    </xf>
    <xf numFmtId="176" fontId="2" fillId="0" borderId="9" xfId="0" applyNumberFormat="1" applyFont="1" applyFill="1" applyBorder="1" applyAlignment="1" quotePrefix="1">
      <alignment horizontal="center"/>
    </xf>
    <xf numFmtId="176" fontId="2" fillId="0" borderId="9" xfId="0" applyNumberFormat="1" applyFont="1" applyFill="1" applyBorder="1" applyAlignment="1" quotePrefix="1">
      <alignment horizontal="right"/>
    </xf>
    <xf numFmtId="15" fontId="2" fillId="0" borderId="0" xfId="0" applyNumberFormat="1" applyFont="1" applyFill="1" applyBorder="1" applyAlignment="1" quotePrefix="1">
      <alignment horizontal="center" vertical="center"/>
    </xf>
    <xf numFmtId="15"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2" fontId="7" fillId="0" borderId="8" xfId="0" applyNumberFormat="1" applyFont="1" applyFill="1" applyBorder="1" applyAlignment="1">
      <alignment horizontal="center"/>
    </xf>
    <xf numFmtId="2" fontId="7" fillId="0" borderId="9" xfId="0" applyNumberFormat="1" applyFont="1" applyFill="1" applyBorder="1" applyAlignment="1">
      <alignment horizontal="center"/>
    </xf>
    <xf numFmtId="2" fontId="1" fillId="0" borderId="10" xfId="23" applyNumberFormat="1" applyFont="1" applyBorder="1" applyAlignment="1">
      <alignment horizontal="center" vertical="center"/>
      <protection/>
    </xf>
    <xf numFmtId="164" fontId="1" fillId="0" borderId="10" xfId="0" applyNumberFormat="1" applyFont="1" applyBorder="1" applyAlignment="1">
      <alignment horizontal="right" vertical="center"/>
    </xf>
    <xf numFmtId="164" fontId="1" fillId="0" borderId="10" xfId="23" applyNumberFormat="1" applyFont="1" applyBorder="1" applyAlignment="1">
      <alignment vertical="center"/>
      <protection/>
    </xf>
    <xf numFmtId="164" fontId="1" fillId="0" borderId="22" xfId="23" applyNumberFormat="1" applyFont="1" applyBorder="1" applyAlignment="1">
      <alignment vertical="center"/>
      <protection/>
    </xf>
    <xf numFmtId="164" fontId="1" fillId="0" borderId="12" xfId="0" applyNumberFormat="1" applyFont="1" applyBorder="1" applyAlignment="1">
      <alignment horizontal="right" vertical="center"/>
    </xf>
    <xf numFmtId="164" fontId="1" fillId="0" borderId="31" xfId="23" applyNumberFormat="1" applyFont="1" applyBorder="1" applyAlignment="1">
      <alignment vertical="center"/>
      <protection/>
    </xf>
    <xf numFmtId="164" fontId="2" fillId="0" borderId="9" xfId="0" applyNumberFormat="1" applyFont="1" applyBorder="1" applyAlignment="1">
      <alignment horizontal="right" vertical="center"/>
    </xf>
    <xf numFmtId="164" fontId="2" fillId="0" borderId="23" xfId="23" applyNumberFormat="1" applyFont="1" applyBorder="1" applyAlignment="1">
      <alignment vertical="center"/>
      <protection/>
    </xf>
    <xf numFmtId="164" fontId="2" fillId="0" borderId="17" xfId="0" applyNumberFormat="1" applyFont="1" applyBorder="1" applyAlignment="1">
      <alignment horizontal="right" vertical="center"/>
    </xf>
    <xf numFmtId="164" fontId="2" fillId="0" borderId="35" xfId="23" applyNumberFormat="1" applyFont="1" applyBorder="1" applyAlignment="1">
      <alignment vertical="center"/>
      <protection/>
    </xf>
    <xf numFmtId="164" fontId="1" fillId="2" borderId="66" xfId="0" applyNumberFormat="1" applyFont="1" applyFill="1" applyBorder="1" applyAlignment="1">
      <alignment horizontal="center"/>
    </xf>
    <xf numFmtId="164" fontId="1" fillId="2" borderId="86" xfId="0" applyNumberFormat="1" applyFont="1" applyFill="1" applyBorder="1" applyAlignment="1">
      <alignment/>
    </xf>
    <xf numFmtId="164" fontId="1" fillId="0" borderId="13" xfId="0" applyNumberFormat="1" applyFont="1" applyBorder="1" applyAlignment="1">
      <alignment/>
    </xf>
    <xf numFmtId="164" fontId="1" fillId="0" borderId="0" xfId="0" applyNumberFormat="1" applyFont="1" applyAlignment="1">
      <alignment/>
    </xf>
    <xf numFmtId="164" fontId="2" fillId="0" borderId="0" xfId="0" applyNumberFormat="1" applyFont="1" applyFill="1" applyAlignment="1">
      <alignment horizontal="right"/>
    </xf>
    <xf numFmtId="164" fontId="2" fillId="0" borderId="0" xfId="0" applyNumberFormat="1" applyFont="1" applyFill="1" applyAlignment="1">
      <alignment horizontal="center"/>
    </xf>
    <xf numFmtId="164" fontId="2" fillId="0" borderId="0" xfId="0" applyNumberFormat="1" applyFont="1" applyAlignment="1">
      <alignment horizontal="right"/>
    </xf>
    <xf numFmtId="168" fontId="13" fillId="0" borderId="0" xfId="0" applyNumberFormat="1" applyFont="1" applyBorder="1" applyAlignment="1" applyProtection="1">
      <alignment horizontal="left"/>
      <protection/>
    </xf>
    <xf numFmtId="0" fontId="2" fillId="0" borderId="0" xfId="0" applyFont="1" applyFill="1" applyAlignment="1">
      <alignment horizontal="right"/>
    </xf>
    <xf numFmtId="167" fontId="2" fillId="0" borderId="0" xfId="0" applyNumberFormat="1" applyFont="1" applyFill="1" applyAlignment="1">
      <alignment/>
    </xf>
    <xf numFmtId="164" fontId="2" fillId="4" borderId="0" xfId="0" applyNumberFormat="1" applyFont="1" applyFill="1" applyAlignment="1">
      <alignment horizontal="right"/>
    </xf>
    <xf numFmtId="0" fontId="2" fillId="5" borderId="0" xfId="0" applyFont="1" applyFill="1" applyAlignment="1">
      <alignment horizontal="center"/>
    </xf>
    <xf numFmtId="0" fontId="2" fillId="5" borderId="0" xfId="0" applyFont="1" applyFill="1" applyAlignment="1">
      <alignment/>
    </xf>
    <xf numFmtId="164" fontId="2" fillId="5" borderId="0" xfId="0" applyNumberFormat="1" applyFont="1" applyFill="1" applyAlignment="1">
      <alignment/>
    </xf>
    <xf numFmtId="0" fontId="0" fillId="0" borderId="10" xfId="0" applyFont="1" applyFill="1" applyBorder="1" applyAlignment="1">
      <alignment/>
    </xf>
    <xf numFmtId="164" fontId="2" fillId="0" borderId="11" xfId="0" applyNumberFormat="1" applyFont="1" applyBorder="1" applyAlignment="1" quotePrefix="1">
      <alignment horizontal="right"/>
    </xf>
    <xf numFmtId="0" fontId="2" fillId="0" borderId="32" xfId="0" applyFont="1" applyBorder="1" applyAlignment="1">
      <alignment/>
    </xf>
    <xf numFmtId="2" fontId="2" fillId="0" borderId="23" xfId="0" applyNumberFormat="1" applyFont="1" applyFill="1" applyBorder="1" applyAlignment="1">
      <alignment horizontal="center"/>
    </xf>
    <xf numFmtId="0" fontId="1" fillId="0" borderId="9" xfId="0" applyFont="1" applyFill="1" applyBorder="1" applyAlignment="1">
      <alignment horizontal="right" vertical="center"/>
    </xf>
    <xf numFmtId="14" fontId="2" fillId="0" borderId="23" xfId="0" applyNumberFormat="1" applyFont="1" applyFill="1" applyBorder="1" applyAlignment="1" quotePrefix="1">
      <alignment horizontal="center" wrapText="1"/>
    </xf>
    <xf numFmtId="0" fontId="2" fillId="0" borderId="17" xfId="0" applyFont="1" applyBorder="1" applyAlignment="1" quotePrefix="1">
      <alignment horizontal="right" vertical="center"/>
    </xf>
    <xf numFmtId="177" fontId="2" fillId="0" borderId="9" xfId="0" applyNumberFormat="1" applyFont="1" applyFill="1" applyBorder="1" applyAlignment="1" quotePrefix="1">
      <alignment horizontal="center"/>
    </xf>
    <xf numFmtId="177" fontId="2" fillId="0" borderId="9" xfId="0" applyNumberFormat="1" applyFont="1" applyFill="1" applyBorder="1" applyAlignment="1">
      <alignment horizontal="center"/>
    </xf>
    <xf numFmtId="0" fontId="14" fillId="2" borderId="50" xfId="0" applyFont="1" applyFill="1" applyBorder="1" applyAlignment="1" quotePrefix="1">
      <alignment horizontal="center" vertical="center"/>
    </xf>
    <xf numFmtId="0" fontId="14" fillId="2" borderId="50" xfId="0" applyNumberFormat="1" applyFont="1" applyFill="1" applyBorder="1" applyAlignment="1" quotePrefix="1">
      <alignment horizontal="center" vertical="center"/>
    </xf>
    <xf numFmtId="0" fontId="14" fillId="2" borderId="53" xfId="0" applyNumberFormat="1" applyFont="1" applyFill="1" applyBorder="1" applyAlignment="1" quotePrefix="1">
      <alignment horizontal="center" vertical="center"/>
    </xf>
    <xf numFmtId="0" fontId="1" fillId="0" borderId="9" xfId="0" applyFont="1" applyBorder="1" applyAlignment="1">
      <alignment horizontal="left"/>
    </xf>
    <xf numFmtId="2" fontId="1" fillId="0" borderId="9" xfId="0" applyNumberFormat="1" applyFont="1" applyFill="1" applyBorder="1" applyAlignment="1">
      <alignment horizontal="right" vertical="center"/>
    </xf>
    <xf numFmtId="177" fontId="0" fillId="0" borderId="0" xfId="0" applyNumberFormat="1" applyFont="1" applyAlignment="1">
      <alignment/>
    </xf>
    <xf numFmtId="43" fontId="0" fillId="0" borderId="0" xfId="0" applyNumberFormat="1" applyFont="1" applyAlignment="1">
      <alignment/>
    </xf>
    <xf numFmtId="164" fontId="2" fillId="0" borderId="33" xfId="0" applyNumberFormat="1" applyFont="1" applyBorder="1" applyAlignment="1">
      <alignment/>
    </xf>
    <xf numFmtId="164" fontId="2" fillId="0" borderId="18" xfId="0" applyNumberFormat="1" applyFont="1" applyFill="1" applyBorder="1" applyAlignment="1">
      <alignment horizontal="right"/>
    </xf>
    <xf numFmtId="0" fontId="2" fillId="0" borderId="19" xfId="0" applyFont="1" applyBorder="1" applyAlignment="1">
      <alignment horizontal="center"/>
    </xf>
    <xf numFmtId="0" fontId="2" fillId="0" borderId="16" xfId="0" applyFont="1" applyBorder="1" applyAlignment="1">
      <alignment/>
    </xf>
    <xf numFmtId="0" fontId="2" fillId="0" borderId="16" xfId="0" applyFont="1" applyBorder="1" applyAlignment="1">
      <alignment horizontal="center"/>
    </xf>
    <xf numFmtId="2" fontId="2" fillId="0" borderId="16" xfId="0" applyNumberFormat="1" applyFont="1" applyBorder="1" applyAlignment="1">
      <alignment/>
    </xf>
    <xf numFmtId="0" fontId="2" fillId="0" borderId="63" xfId="0" applyFont="1" applyBorder="1" applyAlignment="1">
      <alignment horizontal="center"/>
    </xf>
    <xf numFmtId="0" fontId="2" fillId="0" borderId="27" xfId="0" applyFont="1" applyBorder="1" applyAlignment="1">
      <alignment horizontal="center"/>
    </xf>
    <xf numFmtId="0" fontId="1" fillId="0" borderId="11" xfId="0" applyFont="1" applyBorder="1" applyAlignment="1">
      <alignment/>
    </xf>
    <xf numFmtId="0" fontId="2" fillId="0" borderId="29" xfId="0" applyFont="1" applyBorder="1" applyAlignment="1">
      <alignment/>
    </xf>
    <xf numFmtId="0" fontId="2" fillId="0" borderId="29" xfId="0" applyFont="1" applyBorder="1" applyAlignment="1">
      <alignment horizontal="center"/>
    </xf>
    <xf numFmtId="0" fontId="1" fillId="2" borderId="29" xfId="0" applyFont="1" applyFill="1" applyBorder="1" applyAlignment="1">
      <alignment horizontal="center" vertical="center"/>
    </xf>
    <xf numFmtId="166" fontId="1" fillId="2" borderId="9" xfId="21" applyFont="1" applyFill="1" applyBorder="1" applyAlignment="1">
      <alignment horizontal="center"/>
      <protection/>
    </xf>
    <xf numFmtId="166" fontId="1" fillId="2" borderId="8" xfId="21" applyFont="1" applyFill="1" applyBorder="1" applyAlignment="1">
      <alignment horizontal="center"/>
      <protection/>
    </xf>
    <xf numFmtId="166" fontId="1" fillId="2" borderId="1" xfId="21" applyFont="1" applyFill="1" applyBorder="1" applyAlignment="1" quotePrefix="1">
      <alignment horizontal="centerContinuous"/>
      <protection/>
    </xf>
    <xf numFmtId="167" fontId="1" fillId="2" borderId="9" xfId="21" applyNumberFormat="1" applyFont="1" applyFill="1" applyBorder="1" applyAlignment="1" quotePrefix="1">
      <alignment horizontal="center"/>
      <protection/>
    </xf>
    <xf numFmtId="167" fontId="1" fillId="2" borderId="8" xfId="21" applyNumberFormat="1" applyFont="1" applyFill="1" applyBorder="1" applyAlignment="1" quotePrefix="1">
      <alignment horizontal="center"/>
      <protection/>
    </xf>
    <xf numFmtId="166" fontId="1" fillId="2" borderId="42" xfId="21" applyFont="1" applyFill="1" applyBorder="1" applyAlignment="1" quotePrefix="1">
      <alignment horizontal="centerContinuous"/>
      <protection/>
    </xf>
    <xf numFmtId="166" fontId="1" fillId="2" borderId="9" xfId="21" applyFont="1" applyFill="1" applyBorder="1" applyAlignment="1" quotePrefix="1">
      <alignment horizontal="center"/>
      <protection/>
    </xf>
    <xf numFmtId="166" fontId="1" fillId="2" borderId="11" xfId="21" applyFont="1" applyFill="1" applyBorder="1" applyAlignment="1" quotePrefix="1">
      <alignment horizontal="centerContinuous"/>
      <protection/>
    </xf>
    <xf numFmtId="167" fontId="1" fillId="2" borderId="11" xfId="21" applyNumberFormat="1" applyFont="1" applyFill="1" applyBorder="1" applyAlignment="1" quotePrefix="1">
      <alignment horizontal="center"/>
      <protection/>
    </xf>
    <xf numFmtId="166" fontId="1" fillId="2" borderId="29" xfId="21" applyFont="1" applyFill="1" applyBorder="1" applyAlignment="1" quotePrefix="1">
      <alignment horizontal="centerContinuous"/>
      <protection/>
    </xf>
    <xf numFmtId="166" fontId="9" fillId="0" borderId="9" xfId="0" applyNumberFormat="1" applyFont="1" applyBorder="1" applyAlignment="1" applyProtection="1">
      <alignment horizontal="left" indent="2"/>
      <protection/>
    </xf>
    <xf numFmtId="2" fontId="9" fillId="0" borderId="9" xfId="0" applyNumberFormat="1" applyFont="1" applyBorder="1" applyAlignment="1">
      <alignment/>
    </xf>
    <xf numFmtId="166" fontId="6" fillId="0" borderId="9" xfId="0" applyNumberFormat="1" applyFont="1" applyBorder="1" applyAlignment="1">
      <alignment horizontal="left"/>
    </xf>
    <xf numFmtId="2" fontId="6" fillId="0" borderId="9" xfId="0" applyNumberFormat="1" applyFont="1" applyBorder="1" applyAlignment="1">
      <alignment/>
    </xf>
    <xf numFmtId="166" fontId="9" fillId="0" borderId="9" xfId="0" applyNumberFormat="1" applyFont="1" applyFill="1" applyBorder="1" applyAlignment="1" applyProtection="1">
      <alignment horizontal="left" indent="2"/>
      <protection/>
    </xf>
    <xf numFmtId="2" fontId="9" fillId="0" borderId="9" xfId="0" applyNumberFormat="1" applyFont="1" applyFill="1" applyBorder="1" applyAlignment="1">
      <alignment/>
    </xf>
    <xf numFmtId="0" fontId="9" fillId="0" borderId="20" xfId="0" applyFont="1" applyBorder="1" applyAlignment="1">
      <alignment/>
    </xf>
    <xf numFmtId="2" fontId="9" fillId="0" borderId="23" xfId="0" applyNumberFormat="1" applyFont="1" applyBorder="1" applyAlignment="1">
      <alignment/>
    </xf>
    <xf numFmtId="0" fontId="6" fillId="0" borderId="20" xfId="0" applyFont="1" applyBorder="1" applyAlignment="1">
      <alignment/>
    </xf>
    <xf numFmtId="2" fontId="6" fillId="0" borderId="23" xfId="0" applyNumberFormat="1" applyFont="1" applyBorder="1" applyAlignment="1">
      <alignment/>
    </xf>
    <xf numFmtId="0" fontId="9" fillId="0" borderId="20" xfId="0" applyFont="1" applyFill="1" applyBorder="1" applyAlignment="1">
      <alignment/>
    </xf>
    <xf numFmtId="2" fontId="9" fillId="0" borderId="23" xfId="0" applyNumberFormat="1" applyFont="1" applyFill="1" applyBorder="1" applyAlignment="1">
      <alignment/>
    </xf>
    <xf numFmtId="0" fontId="9" fillId="0" borderId="38" xfId="0" applyFont="1" applyBorder="1" applyAlignment="1">
      <alignment/>
    </xf>
    <xf numFmtId="166" fontId="9" fillId="0" borderId="17" xfId="0" applyNumberFormat="1" applyFont="1" applyBorder="1" applyAlignment="1" applyProtection="1">
      <alignment horizontal="left" indent="2"/>
      <protection/>
    </xf>
    <xf numFmtId="2" fontId="9" fillId="0" borderId="17" xfId="0" applyNumberFormat="1" applyFont="1" applyBorder="1" applyAlignment="1">
      <alignment/>
    </xf>
    <xf numFmtId="2" fontId="9" fillId="0" borderId="35" xfId="0" applyNumberFormat="1" applyFont="1" applyBorder="1" applyAlignment="1">
      <alignment/>
    </xf>
    <xf numFmtId="0" fontId="5" fillId="0" borderId="0" xfId="0" applyFont="1" applyAlignment="1">
      <alignment horizontal="center"/>
    </xf>
    <xf numFmtId="0" fontId="2" fillId="0" borderId="7" xfId="0" applyFont="1" applyFill="1" applyBorder="1" applyAlignment="1" quotePrefix="1">
      <alignment horizontal="left"/>
    </xf>
    <xf numFmtId="166" fontId="2" fillId="0" borderId="7" xfId="0" applyNumberFormat="1" applyFont="1" applyFill="1" applyBorder="1" applyAlignment="1">
      <alignment horizontal="center"/>
    </xf>
    <xf numFmtId="166" fontId="2" fillId="0" borderId="0" xfId="0" applyNumberFormat="1" applyFont="1" applyBorder="1" applyAlignment="1">
      <alignment horizontal="center"/>
    </xf>
    <xf numFmtId="0" fontId="2" fillId="0" borderId="61" xfId="0" applyFont="1" applyFill="1" applyBorder="1" applyAlignment="1" quotePrefix="1">
      <alignment horizontal="left"/>
    </xf>
    <xf numFmtId="166" fontId="2" fillId="0" borderId="61" xfId="0" applyNumberFormat="1" applyFont="1" applyBorder="1" applyAlignment="1">
      <alignment horizontal="center"/>
    </xf>
    <xf numFmtId="166" fontId="2" fillId="0" borderId="61" xfId="0" applyNumberFormat="1" applyFont="1" applyBorder="1" applyAlignment="1">
      <alignment/>
    </xf>
    <xf numFmtId="166" fontId="2" fillId="0" borderId="0" xfId="0" applyNumberFormat="1" applyFont="1" applyBorder="1" applyAlignment="1">
      <alignment/>
    </xf>
    <xf numFmtId="164" fontId="1" fillId="0" borderId="52" xfId="0" applyNumberFormat="1" applyFont="1" applyBorder="1" applyAlignment="1">
      <alignment/>
    </xf>
    <xf numFmtId="164" fontId="1" fillId="0" borderId="85" xfId="0" applyNumberFormat="1" applyFont="1" applyBorder="1" applyAlignment="1">
      <alignment/>
    </xf>
    <xf numFmtId="0" fontId="1" fillId="0" borderId="61"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0" xfId="0" applyNumberFormat="1" applyFont="1" applyFill="1" applyBorder="1" applyAlignment="1">
      <alignment horizontal="center"/>
    </xf>
    <xf numFmtId="0" fontId="17" fillId="0" borderId="0" xfId="0" applyFont="1" applyFill="1" applyBorder="1" applyAlignment="1">
      <alignment horizontal="center"/>
    </xf>
    <xf numFmtId="0" fontId="1" fillId="0" borderId="63" xfId="0" applyNumberFormat="1"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quotePrefix="1">
      <alignment horizontal="center"/>
    </xf>
    <xf numFmtId="0" fontId="1" fillId="0" borderId="29" xfId="0" applyFont="1" applyFill="1" applyBorder="1" applyAlignment="1">
      <alignment horizontal="center"/>
    </xf>
    <xf numFmtId="0" fontId="1" fillId="0" borderId="29" xfId="0" applyFont="1" applyFill="1" applyBorder="1" applyAlignment="1" quotePrefix="1">
      <alignment horizontal="center"/>
    </xf>
    <xf numFmtId="0" fontId="8" fillId="0" borderId="9" xfId="0" applyFont="1" applyFill="1" applyBorder="1" applyAlignment="1">
      <alignment horizontal="center"/>
    </xf>
    <xf numFmtId="0" fontId="8" fillId="0" borderId="23" xfId="0" applyFont="1" applyFill="1" applyBorder="1" applyAlignment="1">
      <alignment horizontal="center"/>
    </xf>
    <xf numFmtId="0" fontId="7" fillId="0" borderId="9" xfId="0" applyFont="1" applyFill="1" applyBorder="1" applyAlignment="1" quotePrefix="1">
      <alignment horizontal="center"/>
    </xf>
    <xf numFmtId="0" fontId="7" fillId="0" borderId="12" xfId="0" applyFont="1" applyFill="1" applyBorder="1" applyAlignment="1">
      <alignment horizontal="center"/>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1" fontId="7" fillId="0" borderId="0" xfId="0" applyNumberFormat="1" applyFont="1" applyAlignment="1">
      <alignment/>
    </xf>
    <xf numFmtId="0" fontId="7" fillId="0" borderId="0" xfId="0" applyFont="1" applyAlignment="1">
      <alignment/>
    </xf>
    <xf numFmtId="0" fontId="7" fillId="0" borderId="0" xfId="0" applyFont="1" applyFill="1" applyAlignment="1">
      <alignment/>
    </xf>
    <xf numFmtId="0" fontId="16" fillId="0" borderId="0" xfId="0" applyFont="1" applyAlignment="1">
      <alignment horizontal="right"/>
    </xf>
    <xf numFmtId="0" fontId="1" fillId="2" borderId="12" xfId="0" applyFont="1" applyFill="1" applyBorder="1" applyAlignment="1" applyProtection="1">
      <alignment horizontal="center"/>
      <protection locked="0"/>
    </xf>
    <xf numFmtId="0" fontId="1" fillId="2" borderId="12" xfId="0" applyFont="1" applyFill="1" applyBorder="1" applyAlignment="1">
      <alignment/>
    </xf>
    <xf numFmtId="0" fontId="1" fillId="0" borderId="8" xfId="0" applyFont="1" applyBorder="1" applyAlignment="1" applyProtection="1">
      <alignment horizontal="left"/>
      <protection locked="0"/>
    </xf>
    <xf numFmtId="166" fontId="1" fillId="0" borderId="13" xfId="0" applyNumberFormat="1" applyFont="1" applyBorder="1" applyAlignment="1" applyProtection="1">
      <alignment horizontal="right"/>
      <protection locked="0"/>
    </xf>
    <xf numFmtId="0" fontId="2" fillId="0" borderId="8" xfId="0" applyFont="1" applyBorder="1" applyAlignment="1" applyProtection="1">
      <alignment horizontal="left"/>
      <protection locked="0"/>
    </xf>
    <xf numFmtId="166" fontId="2" fillId="0" borderId="8" xfId="0" applyNumberFormat="1" applyFont="1" applyBorder="1" applyAlignment="1" applyProtection="1">
      <alignment horizontal="right"/>
      <protection locked="0"/>
    </xf>
    <xf numFmtId="0" fontId="13" fillId="0" borderId="8" xfId="0" applyFont="1" applyBorder="1" applyAlignment="1" applyProtection="1">
      <alignment horizontal="left"/>
      <protection locked="0"/>
    </xf>
    <xf numFmtId="166" fontId="2" fillId="0" borderId="8" xfId="0" applyNumberFormat="1" applyFont="1" applyBorder="1" applyAlignment="1">
      <alignment horizontal="right"/>
    </xf>
    <xf numFmtId="166" fontId="1" fillId="0" borderId="8" xfId="0" applyNumberFormat="1" applyFont="1" applyBorder="1" applyAlignment="1" applyProtection="1">
      <alignment horizontal="right"/>
      <protection locked="0"/>
    </xf>
    <xf numFmtId="166" fontId="2" fillId="0" borderId="8" xfId="0" applyNumberFormat="1" applyFont="1" applyBorder="1" applyAlignment="1" applyProtection="1">
      <alignment horizontal="right"/>
      <protection/>
    </xf>
    <xf numFmtId="166" fontId="1" fillId="0" borderId="8" xfId="0" applyNumberFormat="1" applyFont="1" applyBorder="1" applyAlignment="1" applyProtection="1">
      <alignment horizontal="right"/>
      <protection/>
    </xf>
    <xf numFmtId="0" fontId="9" fillId="0" borderId="8" xfId="0" applyFont="1" applyBorder="1" applyAlignment="1" applyProtection="1">
      <alignment/>
      <protection locked="0"/>
    </xf>
    <xf numFmtId="166" fontId="1" fillId="0" borderId="8" xfId="0" applyNumberFormat="1" applyFont="1" applyBorder="1" applyAlignment="1">
      <alignment horizontal="right"/>
    </xf>
    <xf numFmtId="166" fontId="13" fillId="0" borderId="8" xfId="0" applyNumberFormat="1" applyFont="1" applyBorder="1" applyAlignment="1" applyProtection="1">
      <alignment horizontal="right"/>
      <protection locked="0"/>
    </xf>
    <xf numFmtId="166" fontId="13" fillId="0" borderId="8" xfId="0" applyNumberFormat="1" applyFont="1" applyBorder="1" applyAlignment="1" applyProtection="1">
      <alignment horizontal="right"/>
      <protection/>
    </xf>
    <xf numFmtId="166" fontId="1" fillId="0" borderId="0" xfId="0" applyNumberFormat="1" applyFont="1" applyBorder="1" applyAlignment="1" applyProtection="1">
      <alignment horizontal="right"/>
      <protection/>
    </xf>
    <xf numFmtId="166" fontId="14" fillId="0" borderId="10" xfId="0" applyNumberFormat="1" applyFont="1" applyBorder="1" applyAlignment="1" applyProtection="1">
      <alignment horizontal="right"/>
      <protection locked="0"/>
    </xf>
    <xf numFmtId="166" fontId="7" fillId="0" borderId="9" xfId="0" applyNumberFormat="1" applyFont="1" applyBorder="1" applyAlignment="1" applyProtection="1">
      <alignment horizontal="right"/>
      <protection locked="0"/>
    </xf>
    <xf numFmtId="166" fontId="7" fillId="0" borderId="9" xfId="0" applyNumberFormat="1" applyFont="1" applyBorder="1" applyAlignment="1">
      <alignment horizontal="right"/>
    </xf>
    <xf numFmtId="166" fontId="14" fillId="0" borderId="9" xfId="0" applyNumberFormat="1" applyFont="1" applyBorder="1" applyAlignment="1" applyProtection="1">
      <alignment horizontal="right"/>
      <protection locked="0"/>
    </xf>
    <xf numFmtId="166" fontId="7" fillId="0" borderId="9" xfId="0" applyNumberFormat="1" applyFont="1" applyBorder="1" applyAlignment="1" applyProtection="1">
      <alignment horizontal="right"/>
      <protection/>
    </xf>
    <xf numFmtId="166" fontId="14" fillId="0" borderId="9" xfId="0" applyNumberFormat="1" applyFont="1" applyBorder="1" applyAlignment="1" applyProtection="1">
      <alignment horizontal="right"/>
      <protection/>
    </xf>
    <xf numFmtId="166" fontId="14" fillId="0" borderId="9" xfId="0" applyNumberFormat="1" applyFont="1" applyBorder="1" applyAlignment="1">
      <alignment horizontal="right"/>
    </xf>
    <xf numFmtId="166" fontId="16" fillId="0" borderId="9" xfId="0" applyNumberFormat="1" applyFont="1" applyBorder="1" applyAlignment="1" applyProtection="1">
      <alignment horizontal="right"/>
      <protection/>
    </xf>
    <xf numFmtId="0" fontId="1" fillId="2" borderId="50" xfId="0" applyFont="1" applyFill="1" applyBorder="1" applyAlignment="1">
      <alignment horizontal="center" vertical="center"/>
    </xf>
    <xf numFmtId="1" fontId="1" fillId="0" borderId="20" xfId="0" applyNumberFormat="1" applyFont="1" applyBorder="1" applyAlignment="1" applyProtection="1">
      <alignment horizontal="center"/>
      <protection locked="0"/>
    </xf>
    <xf numFmtId="166" fontId="14" fillId="0" borderId="22" xfId="0" applyNumberFormat="1" applyFont="1" applyBorder="1" applyAlignment="1" applyProtection="1">
      <alignment horizontal="right"/>
      <protection locked="0"/>
    </xf>
    <xf numFmtId="1" fontId="2" fillId="0" borderId="20" xfId="0" applyNumberFormat="1" applyFont="1" applyBorder="1" applyAlignment="1" applyProtection="1">
      <alignment horizontal="center"/>
      <protection locked="0"/>
    </xf>
    <xf numFmtId="166" fontId="7" fillId="0" borderId="23" xfId="0" applyNumberFormat="1" applyFont="1" applyBorder="1" applyAlignment="1" applyProtection="1">
      <alignment horizontal="right"/>
      <protection locked="0"/>
    </xf>
    <xf numFmtId="1" fontId="13" fillId="0" borderId="20" xfId="0" applyNumberFormat="1" applyFont="1" applyBorder="1" applyAlignment="1" applyProtection="1">
      <alignment horizontal="center"/>
      <protection locked="0"/>
    </xf>
    <xf numFmtId="166" fontId="14" fillId="0" borderId="23" xfId="0" applyNumberFormat="1" applyFont="1" applyBorder="1" applyAlignment="1" applyProtection="1">
      <alignment horizontal="right"/>
      <protection locked="0"/>
    </xf>
    <xf numFmtId="1" fontId="2" fillId="0" borderId="20" xfId="0" applyNumberFormat="1" applyFont="1" applyBorder="1" applyAlignment="1" applyProtection="1">
      <alignment/>
      <protection locked="0"/>
    </xf>
    <xf numFmtId="1" fontId="13" fillId="0" borderId="20" xfId="0" applyNumberFormat="1" applyFont="1" applyBorder="1" applyAlignment="1" applyProtection="1">
      <alignment/>
      <protection locked="0"/>
    </xf>
    <xf numFmtId="1" fontId="13" fillId="0" borderId="38" xfId="0" applyNumberFormat="1" applyFont="1" applyBorder="1" applyAlignment="1" applyProtection="1">
      <alignment/>
      <protection locked="0"/>
    </xf>
    <xf numFmtId="0" fontId="13" fillId="0" borderId="33" xfId="0" applyFont="1" applyBorder="1" applyAlignment="1" applyProtection="1">
      <alignment horizontal="left"/>
      <protection locked="0"/>
    </xf>
    <xf numFmtId="166" fontId="2" fillId="0" borderId="17" xfId="0" applyNumberFormat="1" applyFont="1" applyBorder="1" applyAlignment="1">
      <alignment horizontal="right"/>
    </xf>
    <xf numFmtId="0" fontId="0" fillId="0" borderId="17" xfId="0" applyFill="1" applyBorder="1" applyAlignment="1">
      <alignment/>
    </xf>
    <xf numFmtId="166" fontId="2" fillId="0" borderId="35" xfId="0" applyNumberFormat="1" applyFont="1" applyBorder="1" applyAlignment="1">
      <alignment horizontal="right"/>
    </xf>
    <xf numFmtId="0" fontId="8" fillId="0" borderId="11" xfId="0" applyFont="1" applyFill="1" applyBorder="1" applyAlignment="1">
      <alignment horizontal="center"/>
    </xf>
    <xf numFmtId="0" fontId="8" fillId="0" borderId="29" xfId="0" applyFont="1" applyFill="1" applyBorder="1" applyAlignment="1">
      <alignment horizontal="center"/>
    </xf>
    <xf numFmtId="0" fontId="2" fillId="0" borderId="0" xfId="0" applyFont="1" applyFill="1" applyBorder="1" applyAlignment="1" quotePrefix="1">
      <alignment/>
    </xf>
    <xf numFmtId="39" fontId="1" fillId="2" borderId="50" xfId="0" applyNumberFormat="1" applyFont="1" applyFill="1" applyBorder="1" applyAlignment="1" applyProtection="1" quotePrefix="1">
      <alignment horizontal="center"/>
      <protection/>
    </xf>
    <xf numFmtId="39" fontId="1" fillId="2" borderId="53" xfId="0" applyNumberFormat="1" applyFont="1" applyFill="1" applyBorder="1" applyAlignment="1" applyProtection="1" quotePrefix="1">
      <alignment horizontal="center"/>
      <protection/>
    </xf>
    <xf numFmtId="0" fontId="1" fillId="0" borderId="0" xfId="0" applyFont="1" applyFill="1" applyBorder="1" applyAlignment="1">
      <alignment horizontal="center"/>
    </xf>
    <xf numFmtId="39" fontId="5" fillId="0" borderId="0" xfId="0" applyNumberFormat="1" applyFont="1" applyFill="1" applyBorder="1" applyAlignment="1" applyProtection="1">
      <alignment horizontal="center"/>
      <protection/>
    </xf>
    <xf numFmtId="0" fontId="1" fillId="2" borderId="53" xfId="0" applyFont="1" applyFill="1" applyBorder="1" applyAlignment="1" quotePrefix="1">
      <alignment horizontal="center"/>
    </xf>
    <xf numFmtId="0" fontId="2" fillId="0" borderId="0" xfId="0" applyFont="1" applyFill="1" applyBorder="1" applyAlignment="1">
      <alignment horizontal="left"/>
    </xf>
    <xf numFmtId="0" fontId="2" fillId="0" borderId="61" xfId="0" applyFont="1" applyFill="1" applyBorder="1" applyAlignment="1">
      <alignment horizontal="left"/>
    </xf>
    <xf numFmtId="164" fontId="13" fillId="0" borderId="1" xfId="0" applyNumberFormat="1" applyFont="1" applyBorder="1" applyAlignment="1">
      <alignment horizontal="right"/>
    </xf>
    <xf numFmtId="0" fontId="1" fillId="0" borderId="0" xfId="0" applyFont="1" applyBorder="1" applyAlignment="1">
      <alignment horizontal="center"/>
    </xf>
    <xf numFmtId="39" fontId="5" fillId="0" borderId="0" xfId="0" applyNumberFormat="1" applyFont="1" applyBorder="1" applyAlignment="1" applyProtection="1">
      <alignment horizontal="center"/>
      <protection/>
    </xf>
    <xf numFmtId="0" fontId="1" fillId="2" borderId="47" xfId="0" applyFont="1" applyFill="1" applyBorder="1" applyAlignment="1">
      <alignment horizontal="center"/>
    </xf>
    <xf numFmtId="0" fontId="1" fillId="2" borderId="87" xfId="0" applyFont="1" applyFill="1" applyBorder="1" applyAlignment="1">
      <alignment horizontal="center"/>
    </xf>
    <xf numFmtId="0" fontId="1" fillId="2" borderId="50" xfId="0" applyFont="1" applyFill="1" applyBorder="1" applyAlignment="1" quotePrefix="1">
      <alignment horizontal="center"/>
    </xf>
    <xf numFmtId="0" fontId="1" fillId="0" borderId="0" xfId="0" applyFont="1" applyAlignment="1">
      <alignment horizontal="center" vertical="center"/>
    </xf>
    <xf numFmtId="0" fontId="5" fillId="0" borderId="0" xfId="0" applyFont="1" applyAlignment="1" applyProtection="1">
      <alignment horizontal="center" vertical="center"/>
      <protection/>
    </xf>
    <xf numFmtId="0" fontId="1" fillId="2" borderId="19" xfId="0" applyFont="1" applyFill="1" applyBorder="1" applyAlignment="1">
      <alignment horizontal="left" vertical="center"/>
    </xf>
    <xf numFmtId="0" fontId="0" fillId="2" borderId="36" xfId="0" applyFont="1" applyFill="1" applyBorder="1" applyAlignment="1">
      <alignment horizontal="left" vertical="center"/>
    </xf>
    <xf numFmtId="0" fontId="1" fillId="2" borderId="10" xfId="0" applyFont="1" applyFill="1" applyBorder="1" applyAlignment="1">
      <alignment horizontal="center"/>
    </xf>
    <xf numFmtId="0" fontId="1" fillId="2" borderId="22" xfId="0" applyFont="1" applyFill="1" applyBorder="1" applyAlignment="1">
      <alignment horizontal="center"/>
    </xf>
    <xf numFmtId="164" fontId="13" fillId="0" borderId="0" xfId="0" applyNumberFormat="1" applyFont="1" applyBorder="1" applyAlignment="1">
      <alignment horizontal="right"/>
    </xf>
    <xf numFmtId="164" fontId="1" fillId="2" borderId="14" xfId="0" applyNumberFormat="1" applyFont="1" applyFill="1" applyBorder="1" applyAlignment="1" quotePrefix="1">
      <alignment horizontal="center"/>
    </xf>
    <xf numFmtId="164" fontId="1" fillId="2" borderId="6" xfId="0" applyNumberFormat="1" applyFont="1" applyFill="1" applyBorder="1" applyAlignment="1" quotePrefix="1">
      <alignment horizontal="center"/>
    </xf>
    <xf numFmtId="164" fontId="1" fillId="2" borderId="1" xfId="0" applyNumberFormat="1" applyFont="1" applyFill="1" applyBorder="1" applyAlignment="1" quotePrefix="1">
      <alignment horizontal="center"/>
    </xf>
    <xf numFmtId="164" fontId="1" fillId="2" borderId="42" xfId="0" applyNumberFormat="1" applyFont="1" applyFill="1" applyBorder="1" applyAlignment="1" quotePrefix="1">
      <alignment horizontal="center"/>
    </xf>
    <xf numFmtId="164" fontId="1" fillId="0" borderId="0" xfId="0" applyNumberFormat="1" applyFont="1" applyFill="1" applyBorder="1" applyAlignment="1">
      <alignment horizontal="center"/>
    </xf>
    <xf numFmtId="164" fontId="5" fillId="0" borderId="0" xfId="0" applyNumberFormat="1" applyFont="1" applyFill="1" applyBorder="1" applyAlignment="1" applyProtection="1">
      <alignment horizontal="center"/>
      <protection/>
    </xf>
    <xf numFmtId="164" fontId="13" fillId="0" borderId="39" xfId="0" applyNumberFormat="1" applyFont="1" applyFill="1" applyBorder="1" applyAlignment="1">
      <alignment horizontal="right"/>
    </xf>
    <xf numFmtId="0" fontId="1" fillId="2" borderId="67" xfId="0" applyFont="1" applyFill="1" applyBorder="1" applyAlignment="1">
      <alignment horizontal="center"/>
    </xf>
    <xf numFmtId="164" fontId="14" fillId="2" borderId="67" xfId="15" applyNumberFormat="1" applyFont="1" applyFill="1" applyBorder="1" applyAlignment="1" quotePrefix="1">
      <alignment horizontal="center"/>
    </xf>
    <xf numFmtId="164" fontId="14" fillId="2" borderId="47" xfId="15" applyNumberFormat="1" applyFont="1" applyFill="1" applyBorder="1" applyAlignment="1" quotePrefix="1">
      <alignment horizontal="center"/>
    </xf>
    <xf numFmtId="164" fontId="14" fillId="2" borderId="87" xfId="15" applyNumberFormat="1" applyFont="1" applyFill="1" applyBorder="1" applyAlignment="1" quotePrefix="1">
      <alignment horizontal="center"/>
    </xf>
    <xf numFmtId="164" fontId="1" fillId="2" borderId="14" xfId="15" applyNumberFormat="1" applyFont="1" applyFill="1" applyBorder="1" applyAlignment="1" quotePrefix="1">
      <alignment horizontal="center"/>
    </xf>
    <xf numFmtId="164" fontId="1" fillId="2" borderId="6" xfId="15" applyNumberFormat="1" applyFont="1" applyFill="1" applyBorder="1" applyAlignment="1">
      <alignment horizontal="center"/>
    </xf>
    <xf numFmtId="164" fontId="1" fillId="2" borderId="66" xfId="15" applyNumberFormat="1" applyFont="1" applyFill="1" applyBorder="1" applyAlignment="1">
      <alignment horizontal="center"/>
    </xf>
    <xf numFmtId="0" fontId="14" fillId="2" borderId="67" xfId="0" applyFont="1" applyFill="1" applyBorder="1" applyAlignment="1">
      <alignment horizontal="center"/>
    </xf>
    <xf numFmtId="0" fontId="14" fillId="2" borderId="47" xfId="0" applyFont="1" applyFill="1" applyBorder="1" applyAlignment="1">
      <alignment horizontal="center"/>
    </xf>
    <xf numFmtId="0" fontId="14" fillId="2" borderId="87" xfId="0" applyFont="1" applyFill="1" applyBorder="1" applyAlignment="1">
      <alignment horizontal="center"/>
    </xf>
    <xf numFmtId="0" fontId="1" fillId="2" borderId="13" xfId="0" applyFont="1" applyFill="1" applyBorder="1" applyAlignment="1">
      <alignment horizontal="center"/>
    </xf>
    <xf numFmtId="0" fontId="1" fillId="2" borderId="2" xfId="0" applyFont="1" applyFill="1" applyBorder="1" applyAlignment="1">
      <alignment horizontal="center"/>
    </xf>
    <xf numFmtId="0" fontId="1" fillId="2" borderId="44" xfId="0" applyFont="1" applyFill="1" applyBorder="1" applyAlignment="1">
      <alignment horizontal="center"/>
    </xf>
    <xf numFmtId="0" fontId="1" fillId="0" borderId="0" xfId="0" applyFont="1" applyFill="1" applyAlignment="1">
      <alignment horizontal="center"/>
    </xf>
    <xf numFmtId="0" fontId="5" fillId="0" borderId="0" xfId="0" applyFont="1" applyFill="1" applyAlignment="1">
      <alignment horizontal="center"/>
    </xf>
    <xf numFmtId="0" fontId="14" fillId="2" borderId="50" xfId="0" applyFont="1" applyFill="1" applyBorder="1" applyAlignment="1">
      <alignment horizontal="center"/>
    </xf>
    <xf numFmtId="0" fontId="14" fillId="2" borderId="53" xfId="0" applyFont="1" applyFill="1" applyBorder="1" applyAlignment="1">
      <alignment horizontal="center"/>
    </xf>
    <xf numFmtId="1" fontId="1" fillId="2" borderId="16" xfId="15" applyNumberFormat="1" applyFont="1" applyFill="1" applyBorder="1" applyAlignment="1" quotePrefix="1">
      <alignment horizontal="center"/>
    </xf>
    <xf numFmtId="1" fontId="1" fillId="2" borderId="9" xfId="15" applyNumberFormat="1" applyFont="1" applyFill="1" applyBorder="1" applyAlignment="1" quotePrefix="1">
      <alignment horizontal="center"/>
    </xf>
    <xf numFmtId="164" fontId="5" fillId="0" borderId="0" xfId="0" applyNumberFormat="1" applyFont="1" applyFill="1" applyBorder="1" applyAlignment="1">
      <alignment horizontal="center"/>
    </xf>
    <xf numFmtId="164" fontId="1" fillId="2" borderId="6" xfId="0" applyNumberFormat="1" applyFont="1" applyFill="1" applyBorder="1" applyAlignment="1">
      <alignment horizontal="center"/>
    </xf>
    <xf numFmtId="164" fontId="13"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 fontId="1" fillId="2" borderId="6" xfId="0" applyNumberFormat="1" applyFont="1" applyFill="1" applyBorder="1" applyAlignment="1" applyProtection="1" quotePrefix="1">
      <alignment horizontal="center" vertical="center"/>
      <protection/>
    </xf>
    <xf numFmtId="0" fontId="1" fillId="2" borderId="20" xfId="0" applyFont="1" applyFill="1" applyBorder="1" applyAlignment="1">
      <alignment horizontal="center" vertical="center"/>
    </xf>
    <xf numFmtId="0" fontId="1" fillId="2" borderId="36" xfId="0" applyFont="1" applyFill="1" applyBorder="1" applyAlignment="1">
      <alignment horizontal="center" vertical="center"/>
    </xf>
    <xf numFmtId="1" fontId="1" fillId="2" borderId="16"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12" xfId="0" applyFont="1" applyBorder="1" applyAlignment="1">
      <alignment/>
    </xf>
    <xf numFmtId="0" fontId="22" fillId="0" borderId="0" xfId="0" applyFont="1" applyBorder="1" applyAlignment="1">
      <alignment horizontal="center"/>
    </xf>
    <xf numFmtId="0" fontId="19" fillId="0" borderId="0" xfId="0" applyFont="1" applyBorder="1" applyAlignment="1">
      <alignment horizontal="center"/>
    </xf>
    <xf numFmtId="164" fontId="1" fillId="0" borderId="0" xfId="0" applyNumberFormat="1" applyFont="1" applyAlignment="1">
      <alignment horizontal="center"/>
    </xf>
    <xf numFmtId="164" fontId="5" fillId="0" borderId="0" xfId="0" applyNumberFormat="1" applyFont="1" applyFill="1" applyAlignment="1">
      <alignment horizontal="center"/>
    </xf>
    <xf numFmtId="164" fontId="1" fillId="2" borderId="50" xfId="0" applyNumberFormat="1" applyFont="1" applyFill="1" applyBorder="1" applyAlignment="1">
      <alignment horizontal="center"/>
    </xf>
    <xf numFmtId="164" fontId="1" fillId="2" borderId="53" xfId="0" applyNumberFormat="1" applyFont="1" applyFill="1" applyBorder="1" applyAlignment="1">
      <alignment horizontal="center"/>
    </xf>
    <xf numFmtId="164" fontId="1" fillId="2" borderId="12" xfId="0" applyNumberFormat="1" applyFont="1" applyFill="1" applyBorder="1" applyAlignment="1" quotePrefix="1">
      <alignment horizontal="center"/>
    </xf>
    <xf numFmtId="164" fontId="1" fillId="2" borderId="12" xfId="0" applyNumberFormat="1" applyFont="1" applyFill="1" applyBorder="1" applyAlignment="1">
      <alignment horizontal="center"/>
    </xf>
    <xf numFmtId="164" fontId="13" fillId="0" borderId="39" xfId="0" applyNumberFormat="1" applyFont="1" applyBorder="1" applyAlignment="1">
      <alignment horizontal="right"/>
    </xf>
    <xf numFmtId="164" fontId="1" fillId="0" borderId="0" xfId="0" applyNumberFormat="1" applyFont="1" applyFill="1" applyAlignment="1">
      <alignment horizontal="center"/>
    </xf>
    <xf numFmtId="164" fontId="1" fillId="2" borderId="67" xfId="0" applyNumberFormat="1" applyFont="1" applyFill="1" applyBorder="1" applyAlignment="1">
      <alignment horizontal="center"/>
    </xf>
    <xf numFmtId="164" fontId="1" fillId="2" borderId="47" xfId="0" applyNumberFormat="1" applyFont="1" applyFill="1" applyBorder="1" applyAlignment="1">
      <alignment horizontal="center"/>
    </xf>
    <xf numFmtId="164" fontId="1" fillId="2" borderId="87"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66" xfId="0" applyNumberFormat="1" applyFont="1" applyFill="1" applyBorder="1" applyAlignment="1">
      <alignment horizontal="center"/>
    </xf>
    <xf numFmtId="1" fontId="1" fillId="2" borderId="14" xfId="0" applyNumberFormat="1" applyFont="1" applyFill="1" applyBorder="1" applyAlignment="1" applyProtection="1" quotePrefix="1">
      <alignment horizontal="center" vertical="center"/>
      <protection/>
    </xf>
    <xf numFmtId="1" fontId="1" fillId="2" borderId="5" xfId="0" applyNumberFormat="1" applyFont="1" applyFill="1" applyBorder="1" applyAlignment="1" applyProtection="1" quotePrefix="1">
      <alignment horizontal="center" vertical="center"/>
      <protection/>
    </xf>
    <xf numFmtId="1" fontId="1" fillId="2" borderId="66" xfId="0" applyNumberFormat="1" applyFont="1" applyFill="1" applyBorder="1" applyAlignment="1" applyProtection="1" quotePrefix="1">
      <alignment horizontal="center" vertical="center"/>
      <protection/>
    </xf>
    <xf numFmtId="1" fontId="1" fillId="2" borderId="13" xfId="0" applyNumberFormat="1" applyFont="1" applyFill="1" applyBorder="1" applyAlignment="1" applyProtection="1">
      <alignment horizontal="center" vertical="center"/>
      <protection/>
    </xf>
    <xf numFmtId="1" fontId="1" fillId="2" borderId="2" xfId="0" applyNumberFormat="1" applyFont="1" applyFill="1" applyBorder="1" applyAlignment="1" applyProtection="1">
      <alignment horizontal="center" vertical="center"/>
      <protection/>
    </xf>
    <xf numFmtId="0" fontId="1" fillId="0" borderId="0" xfId="0" applyFont="1" applyAlignment="1">
      <alignment horizontal="center"/>
    </xf>
    <xf numFmtId="164" fontId="5" fillId="0" borderId="0" xfId="0" applyNumberFormat="1" applyFont="1" applyBorder="1" applyAlignment="1">
      <alignment horizontal="center"/>
    </xf>
    <xf numFmtId="0" fontId="1" fillId="2" borderId="19" xfId="0" applyFont="1" applyFill="1" applyBorder="1" applyAlignment="1">
      <alignment horizontal="center" vertical="center"/>
    </xf>
    <xf numFmtId="39" fontId="1" fillId="2" borderId="67" xfId="0" applyNumberFormat="1" applyFont="1" applyFill="1" applyBorder="1" applyAlignment="1" applyProtection="1" quotePrefix="1">
      <alignment horizontal="center"/>
      <protection/>
    </xf>
    <xf numFmtId="39" fontId="1" fillId="2" borderId="47" xfId="0" applyNumberFormat="1" applyFont="1" applyFill="1" applyBorder="1" applyAlignment="1" applyProtection="1" quotePrefix="1">
      <alignment horizontal="center"/>
      <protection/>
    </xf>
    <xf numFmtId="39" fontId="1" fillId="2" borderId="87" xfId="0" applyNumberFormat="1" applyFont="1" applyFill="1" applyBorder="1" applyAlignment="1" applyProtection="1" quotePrefix="1">
      <alignment horizontal="center"/>
      <protection/>
    </xf>
    <xf numFmtId="39" fontId="1" fillId="2" borderId="46" xfId="0" applyNumberFormat="1" applyFont="1" applyFill="1" applyBorder="1" applyAlignment="1" applyProtection="1" quotePrefix="1">
      <alignment horizontal="center"/>
      <protection/>
    </xf>
    <xf numFmtId="0" fontId="13" fillId="0" borderId="39" xfId="0" applyFont="1" applyBorder="1" applyAlignment="1">
      <alignment horizontal="right"/>
    </xf>
    <xf numFmtId="39" fontId="1" fillId="2" borderId="47" xfId="0" applyNumberFormat="1" applyFont="1" applyFill="1" applyBorder="1" applyAlignment="1" quotePrefix="1">
      <alignment horizontal="center"/>
    </xf>
    <xf numFmtId="0" fontId="1" fillId="2" borderId="46" xfId="0" applyFont="1" applyFill="1" applyBorder="1" applyAlignment="1" quotePrefix="1">
      <alignment horizontal="center"/>
    </xf>
    <xf numFmtId="39" fontId="1" fillId="2" borderId="67" xfId="0" applyNumberFormat="1" applyFont="1" applyFill="1" applyBorder="1" applyAlignment="1" quotePrefix="1">
      <alignment horizontal="center"/>
    </xf>
    <xf numFmtId="0" fontId="1" fillId="2" borderId="87" xfId="0" applyFont="1" applyFill="1" applyBorder="1" applyAlignment="1" quotePrefix="1">
      <alignment horizontal="center"/>
    </xf>
    <xf numFmtId="0" fontId="5" fillId="0" borderId="0" xfId="0" applyFont="1" applyFill="1" applyAlignment="1" applyProtection="1">
      <alignment horizontal="center" vertical="center"/>
      <protection/>
    </xf>
    <xf numFmtId="0" fontId="1" fillId="2" borderId="36" xfId="0" applyFont="1" applyFill="1" applyBorder="1" applyAlignment="1">
      <alignment horizontal="center"/>
    </xf>
    <xf numFmtId="0" fontId="1" fillId="2" borderId="11" xfId="0" applyFont="1" applyFill="1" applyBorder="1" applyAlignment="1">
      <alignment horizontal="center"/>
    </xf>
    <xf numFmtId="0" fontId="1" fillId="0" borderId="0" xfId="0" applyFont="1" applyFill="1" applyAlignment="1">
      <alignment horizontal="center" vertical="center"/>
    </xf>
    <xf numFmtId="0" fontId="1" fillId="0" borderId="0" xfId="0" applyFont="1" applyFill="1" applyBorder="1" applyAlignment="1">
      <alignment horizontal="right"/>
    </xf>
    <xf numFmtId="0" fontId="2" fillId="0" borderId="0" xfId="0" applyFont="1" applyFill="1" applyBorder="1" applyAlignment="1">
      <alignment horizontal="center"/>
    </xf>
    <xf numFmtId="0" fontId="1" fillId="2" borderId="19" xfId="0" applyFont="1" applyFill="1" applyBorder="1" applyAlignment="1">
      <alignment horizontal="center"/>
    </xf>
    <xf numFmtId="0" fontId="1" fillId="2" borderId="16" xfId="0" applyFont="1" applyFill="1" applyBorder="1" applyAlignment="1">
      <alignment horizontal="center"/>
    </xf>
    <xf numFmtId="0" fontId="1" fillId="0" borderId="0" xfId="0" applyFont="1" applyFill="1" applyBorder="1" applyAlignment="1">
      <alignment horizontal="center" wrapText="1"/>
    </xf>
    <xf numFmtId="0" fontId="0" fillId="0" borderId="0" xfId="0" applyFill="1" applyBorder="1" applyAlignment="1">
      <alignment/>
    </xf>
    <xf numFmtId="0" fontId="2" fillId="0" borderId="13" xfId="0" applyFont="1" applyFill="1" applyBorder="1" applyAlignment="1">
      <alignment horizontal="center"/>
    </xf>
    <xf numFmtId="0" fontId="2" fillId="0" borderId="7" xfId="0" applyFont="1"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2" fillId="0" borderId="1" xfId="0" applyFont="1" applyFill="1" applyBorder="1" applyAlignment="1">
      <alignment horizontal="center"/>
    </xf>
    <xf numFmtId="0" fontId="2" fillId="0" borderId="4" xfId="0" applyFont="1" applyFill="1" applyBorder="1" applyAlignment="1">
      <alignment horizontal="center"/>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2" borderId="47" xfId="0" applyFont="1" applyFill="1" applyBorder="1" applyAlignment="1" applyProtection="1">
      <alignment horizontal="center" vertical="center"/>
      <protection/>
    </xf>
    <xf numFmtId="0" fontId="1" fillId="2" borderId="46"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1" fillId="2" borderId="19" xfId="0" applyFont="1" applyFill="1" applyBorder="1" applyAlignment="1" applyProtection="1">
      <alignment horizontal="center" vertical="center"/>
      <protection/>
    </xf>
    <xf numFmtId="0" fontId="1" fillId="2" borderId="28" xfId="0" applyFont="1" applyFill="1" applyBorder="1" applyAlignment="1" applyProtection="1">
      <alignment horizontal="center" vertical="center"/>
      <protection/>
    </xf>
    <xf numFmtId="0" fontId="1" fillId="2" borderId="67" xfId="0" applyFont="1" applyFill="1" applyBorder="1" applyAlignment="1" applyProtection="1">
      <alignment horizontal="center" vertical="center"/>
      <protection/>
    </xf>
    <xf numFmtId="0" fontId="13" fillId="0" borderId="39" xfId="0" applyFont="1" applyFill="1" applyBorder="1" applyAlignment="1">
      <alignment horizontal="right" vertical="center"/>
    </xf>
    <xf numFmtId="0" fontId="5" fillId="0" borderId="0" xfId="0" applyFont="1" applyAlignment="1">
      <alignment horizontal="center" vertical="center"/>
    </xf>
    <xf numFmtId="0" fontId="1" fillId="0" borderId="30" xfId="0" applyFont="1" applyBorder="1" applyAlignment="1">
      <alignment horizontal="left" vertical="center" wrapText="1"/>
    </xf>
    <xf numFmtId="0" fontId="1" fillId="0" borderId="5" xfId="0" applyFont="1" applyBorder="1" applyAlignment="1">
      <alignment horizontal="left" vertical="center" wrapText="1"/>
    </xf>
    <xf numFmtId="0" fontId="1" fillId="0" borderId="66" xfId="0" applyFont="1" applyBorder="1" applyAlignment="1">
      <alignment horizontal="left" vertical="center" wrapText="1"/>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5" fillId="0" borderId="0" xfId="0" applyFont="1" applyFill="1" applyBorder="1" applyAlignment="1">
      <alignment horizontal="center"/>
    </xf>
    <xf numFmtId="0" fontId="1" fillId="2" borderId="50" xfId="0" applyFont="1" applyFill="1" applyBorder="1" applyAlignment="1">
      <alignment horizontal="center" vertical="center"/>
    </xf>
    <xf numFmtId="0" fontId="1" fillId="2" borderId="53" xfId="0" applyFont="1" applyFill="1" applyBorder="1" applyAlignment="1">
      <alignment horizontal="center" vertical="center"/>
    </xf>
    <xf numFmtId="0" fontId="5" fillId="0" borderId="39" xfId="0" applyFont="1" applyBorder="1" applyAlignment="1">
      <alignment horizontal="center"/>
    </xf>
    <xf numFmtId="0" fontId="5" fillId="0" borderId="0" xfId="0" applyFont="1" applyBorder="1" applyAlignment="1">
      <alignment horizontal="center"/>
    </xf>
    <xf numFmtId="0" fontId="2" fillId="2" borderId="19" xfId="0" applyFont="1" applyFill="1" applyBorder="1" applyAlignment="1">
      <alignment horizontal="center"/>
    </xf>
    <xf numFmtId="0" fontId="2" fillId="2" borderId="36" xfId="0" applyFont="1" applyFill="1" applyBorder="1" applyAlignment="1">
      <alignment horizontal="center"/>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67"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87"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45"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42" xfId="0" applyFont="1" applyFill="1" applyBorder="1" applyAlignment="1">
      <alignment horizontal="center" vertical="center"/>
    </xf>
    <xf numFmtId="0" fontId="5" fillId="0" borderId="39"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 fillId="2" borderId="81" xfId="0" applyFont="1" applyFill="1" applyBorder="1" applyAlignment="1">
      <alignment horizontal="center" wrapText="1"/>
    </xf>
    <xf numFmtId="0" fontId="2" fillId="2" borderId="78" xfId="0" applyFont="1" applyFill="1" applyBorder="1" applyAlignment="1">
      <alignment horizontal="center" wrapText="1"/>
    </xf>
    <xf numFmtId="0" fontId="1" fillId="0" borderId="0" xfId="0" applyFont="1" applyAlignment="1">
      <alignment horizontal="center" wrapText="1"/>
    </xf>
    <xf numFmtId="0" fontId="5" fillId="0" borderId="0" xfId="0" applyFont="1" applyAlignment="1">
      <alignment horizontal="center" wrapText="1"/>
    </xf>
    <xf numFmtId="0" fontId="1" fillId="0" borderId="88" xfId="0" applyFont="1" applyBorder="1" applyAlignment="1">
      <alignment horizontal="center" wrapText="1"/>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2" borderId="92" xfId="0" applyFont="1" applyFill="1" applyBorder="1" applyAlignment="1">
      <alignment horizontal="center" vertical="center" wrapText="1"/>
    </xf>
    <xf numFmtId="0" fontId="1" fillId="2" borderId="93"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1" fillId="2" borderId="95" xfId="0" applyFont="1" applyFill="1" applyBorder="1" applyAlignment="1">
      <alignment horizontal="center" vertical="center" wrapText="1"/>
    </xf>
    <xf numFmtId="165" fontId="14" fillId="2" borderId="19" xfId="22" applyNumberFormat="1" applyFont="1" applyFill="1" applyBorder="1" applyAlignment="1" applyProtection="1">
      <alignment horizontal="center" vertical="center"/>
      <protection/>
    </xf>
    <xf numFmtId="165" fontId="14" fillId="2" borderId="36" xfId="22" applyFont="1" applyFill="1" applyBorder="1" applyAlignment="1">
      <alignment horizontal="center" vertical="center"/>
      <protection/>
    </xf>
    <xf numFmtId="165" fontId="14" fillId="2" borderId="50" xfId="22" applyNumberFormat="1" applyFont="1" applyFill="1" applyBorder="1" applyAlignment="1" applyProtection="1">
      <alignment horizontal="center" vertical="center"/>
      <protection/>
    </xf>
    <xf numFmtId="165" fontId="14" fillId="2" borderId="53" xfId="22" applyNumberFormat="1" applyFont="1" applyFill="1" applyBorder="1" applyAlignment="1" applyProtection="1">
      <alignment horizontal="center" vertical="center"/>
      <protection/>
    </xf>
    <xf numFmtId="165" fontId="14" fillId="0" borderId="39" xfId="22" applyNumberFormat="1" applyFont="1" applyFill="1" applyBorder="1" applyAlignment="1" applyProtection="1">
      <alignment horizontal="center" vertical="center"/>
      <protection/>
    </xf>
    <xf numFmtId="165" fontId="1" fillId="0" borderId="0" xfId="26" applyFont="1" applyAlignment="1">
      <alignment horizontal="center"/>
      <protection/>
    </xf>
    <xf numFmtId="165" fontId="5" fillId="0" borderId="0" xfId="26" applyNumberFormat="1" applyFont="1" applyAlignment="1" applyProtection="1">
      <alignment horizontal="center"/>
      <protection/>
    </xf>
    <xf numFmtId="165" fontId="1" fillId="0" borderId="0" xfId="26" applyFont="1" applyBorder="1" applyAlignment="1">
      <alignment horizontal="center"/>
      <protection/>
    </xf>
    <xf numFmtId="165" fontId="1" fillId="0" borderId="0" xfId="26" applyFont="1" applyBorder="1" applyAlignment="1" quotePrefix="1">
      <alignment horizontal="center"/>
      <protection/>
    </xf>
    <xf numFmtId="0" fontId="2" fillId="2" borderId="67" xfId="23" applyFont="1" applyFill="1" applyBorder="1" applyAlignment="1">
      <alignment horizontal="center" vertical="center"/>
      <protection/>
    </xf>
    <xf numFmtId="0" fontId="2" fillId="2" borderId="47" xfId="23" applyFont="1" applyFill="1" applyBorder="1" applyAlignment="1">
      <alignment horizontal="center" vertical="center"/>
      <protection/>
    </xf>
    <xf numFmtId="0" fontId="2" fillId="2" borderId="87" xfId="23" applyFont="1" applyFill="1" applyBorder="1" applyAlignment="1">
      <alignment horizontal="center" vertical="center"/>
      <protection/>
    </xf>
    <xf numFmtId="0" fontId="14" fillId="0" borderId="0" xfId="23" applyFont="1" applyAlignment="1">
      <alignment horizontal="center"/>
      <protection/>
    </xf>
    <xf numFmtId="0" fontId="1" fillId="2" borderId="41" xfId="23" applyNumberFormat="1" applyFont="1" applyFill="1" applyBorder="1" applyAlignment="1">
      <alignment horizontal="center" vertical="center"/>
      <protection/>
    </xf>
    <xf numFmtId="0" fontId="1" fillId="2" borderId="28" xfId="23" applyFont="1" applyFill="1" applyBorder="1" applyAlignment="1">
      <alignment horizontal="center" vertical="center"/>
      <protection/>
    </xf>
    <xf numFmtId="0" fontId="2" fillId="2" borderId="16" xfId="23" applyFont="1" applyFill="1" applyBorder="1" applyAlignment="1">
      <alignment horizontal="center" vertical="center"/>
      <protection/>
    </xf>
    <xf numFmtId="0" fontId="2" fillId="2" borderId="11" xfId="23" applyFont="1" applyFill="1" applyBorder="1" applyAlignment="1">
      <alignment horizontal="center" vertical="center"/>
      <protection/>
    </xf>
    <xf numFmtId="0" fontId="2" fillId="2" borderId="67" xfId="0" applyFont="1" applyFill="1" applyBorder="1" applyAlignment="1" applyProtection="1" quotePrefix="1">
      <alignment horizontal="center" vertical="center"/>
      <protection/>
    </xf>
    <xf numFmtId="0" fontId="2" fillId="2" borderId="46" xfId="0" applyFont="1" applyFill="1" applyBorder="1" applyAlignment="1" applyProtection="1" quotePrefix="1">
      <alignment horizontal="center" vertical="center"/>
      <protection/>
    </xf>
    <xf numFmtId="0" fontId="2" fillId="2" borderId="47" xfId="0" applyFont="1" applyFill="1" applyBorder="1" applyAlignment="1" applyProtection="1" quotePrefix="1">
      <alignment horizontal="center" vertical="center"/>
      <protection/>
    </xf>
    <xf numFmtId="0" fontId="5" fillId="0" borderId="0" xfId="23" applyFont="1" applyAlignment="1">
      <alignment horizontal="center"/>
      <protection/>
    </xf>
    <xf numFmtId="0" fontId="7" fillId="0" borderId="0" xfId="23" applyFont="1" applyAlignment="1">
      <alignment horizontal="center"/>
      <protection/>
    </xf>
    <xf numFmtId="165" fontId="1" fillId="0" borderId="0" xfId="26" applyNumberFormat="1" applyFont="1" applyAlignment="1" applyProtection="1">
      <alignment horizontal="center"/>
      <protection/>
    </xf>
    <xf numFmtId="0" fontId="1" fillId="0" borderId="0" xfId="23" applyFont="1" applyAlignment="1">
      <alignment horizontal="center"/>
      <protection/>
    </xf>
    <xf numFmtId="0" fontId="1" fillId="2" borderId="16" xfId="23" applyFont="1" applyFill="1" applyBorder="1" applyAlignment="1">
      <alignment horizontal="center" vertical="center"/>
      <protection/>
    </xf>
    <xf numFmtId="0" fontId="1" fillId="2" borderId="11" xfId="23" applyFont="1" applyFill="1" applyBorder="1" applyAlignment="1">
      <alignment horizontal="center" vertical="center"/>
      <protection/>
    </xf>
    <xf numFmtId="0" fontId="1" fillId="2" borderId="67" xfId="0" applyFont="1" applyFill="1" applyBorder="1" applyAlignment="1" applyProtection="1" quotePrefix="1">
      <alignment horizontal="center" vertical="center"/>
      <protection/>
    </xf>
    <xf numFmtId="0" fontId="1" fillId="2" borderId="46" xfId="0" applyFont="1" applyFill="1" applyBorder="1" applyAlignment="1" applyProtection="1" quotePrefix="1">
      <alignment horizontal="center" vertical="center"/>
      <protection/>
    </xf>
    <xf numFmtId="0" fontId="1" fillId="2" borderId="47" xfId="0" applyFont="1" applyFill="1" applyBorder="1" applyAlignment="1" applyProtection="1" quotePrefix="1">
      <alignment horizontal="center" vertical="center"/>
      <protection/>
    </xf>
    <xf numFmtId="0" fontId="1" fillId="2" borderId="19" xfId="23" applyFont="1" applyFill="1" applyBorder="1" applyAlignment="1">
      <alignment horizontal="center" vertical="center"/>
      <protection/>
    </xf>
    <xf numFmtId="0" fontId="1" fillId="2" borderId="20" xfId="23" applyFont="1" applyFill="1" applyBorder="1" applyAlignment="1">
      <alignment horizontal="center" vertical="center"/>
      <protection/>
    </xf>
    <xf numFmtId="0" fontId="1" fillId="2" borderId="67" xfId="23" applyFont="1" applyFill="1" applyBorder="1" applyAlignment="1">
      <alignment horizontal="center" vertical="center"/>
      <protection/>
    </xf>
    <xf numFmtId="0" fontId="1" fillId="2" borderId="47" xfId="23" applyFont="1" applyFill="1" applyBorder="1" applyAlignment="1">
      <alignment horizontal="center" vertical="center"/>
      <protection/>
    </xf>
    <xf numFmtId="0" fontId="1" fillId="2" borderId="87" xfId="23" applyFont="1" applyFill="1" applyBorder="1" applyAlignment="1">
      <alignment horizontal="center" vertical="center"/>
      <protection/>
    </xf>
    <xf numFmtId="164" fontId="1" fillId="2" borderId="10" xfId="23" applyNumberFormat="1" applyFont="1" applyFill="1" applyBorder="1" applyAlignment="1">
      <alignment horizontal="center" vertical="center"/>
      <protection/>
    </xf>
    <xf numFmtId="0" fontId="1" fillId="2" borderId="9" xfId="23" applyFont="1" applyFill="1" applyBorder="1" applyAlignment="1">
      <alignment horizontal="center" vertical="center"/>
      <protection/>
    </xf>
    <xf numFmtId="164" fontId="1" fillId="2" borderId="22" xfId="23" applyNumberFormat="1" applyFont="1" applyFill="1" applyBorder="1" applyAlignment="1">
      <alignment horizontal="center" vertical="center"/>
      <protection/>
    </xf>
    <xf numFmtId="0" fontId="1" fillId="2" borderId="29" xfId="23" applyFont="1" applyFill="1" applyBorder="1" applyAlignment="1">
      <alignment horizontal="center" vertical="center"/>
      <protection/>
    </xf>
    <xf numFmtId="0" fontId="16" fillId="0" borderId="39" xfId="0" applyFont="1" applyBorder="1" applyAlignment="1">
      <alignment horizontal="right"/>
    </xf>
    <xf numFmtId="0" fontId="1" fillId="2" borderId="46" xfId="0" applyFont="1" applyFill="1" applyBorder="1" applyAlignment="1">
      <alignment horizontal="center"/>
    </xf>
    <xf numFmtId="0" fontId="1" fillId="2" borderId="61" xfId="0" applyFont="1" applyFill="1" applyBorder="1" applyAlignment="1">
      <alignment horizontal="center"/>
    </xf>
    <xf numFmtId="0" fontId="1" fillId="2" borderId="54" xfId="0" applyFont="1" applyFill="1" applyBorder="1" applyAlignment="1">
      <alignment horizontal="center"/>
    </xf>
    <xf numFmtId="0" fontId="33" fillId="0" borderId="0" xfId="0" applyFont="1" applyBorder="1" applyAlignment="1" applyProtection="1">
      <alignment horizontal="left" vertical="center" wrapText="1"/>
      <protection/>
    </xf>
    <xf numFmtId="0" fontId="5" fillId="0" borderId="0" xfId="0" applyFont="1" applyAlignment="1">
      <alignment horizontal="center"/>
    </xf>
    <xf numFmtId="0" fontId="1" fillId="2" borderId="63" xfId="0" applyFont="1" applyFill="1" applyBorder="1" applyAlignment="1">
      <alignment horizontal="center"/>
    </xf>
    <xf numFmtId="1" fontId="1" fillId="2" borderId="19" xfId="0" applyNumberFormat="1" applyFont="1" applyFill="1" applyBorder="1" applyAlignment="1" applyProtection="1">
      <alignment horizontal="center" vertical="center" wrapText="1"/>
      <protection locked="0"/>
    </xf>
    <xf numFmtId="1" fontId="1" fillId="2" borderId="20" xfId="0" applyNumberFormat="1" applyFont="1" applyFill="1" applyBorder="1" applyAlignment="1" applyProtection="1">
      <alignment horizontal="center" vertical="center" wrapText="1"/>
      <protection locked="0"/>
    </xf>
    <xf numFmtId="1" fontId="1" fillId="2" borderId="36" xfId="0" applyNumberFormat="1"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166" fontId="1" fillId="0" borderId="37" xfId="27" applyNumberFormat="1" applyFont="1" applyBorder="1" applyAlignment="1" applyProtection="1" quotePrefix="1">
      <alignment/>
      <protection/>
    </xf>
    <xf numFmtId="166" fontId="26" fillId="0" borderId="12" xfId="30" applyFont="1" applyBorder="1" applyAlignment="1">
      <alignment/>
      <protection/>
    </xf>
    <xf numFmtId="166" fontId="26" fillId="0" borderId="31" xfId="30" applyFont="1" applyBorder="1" applyAlignment="1">
      <alignment/>
      <protection/>
    </xf>
    <xf numFmtId="4" fontId="1" fillId="0" borderId="0" xfId="27" applyNumberFormat="1" applyFont="1" applyFill="1" applyAlignment="1">
      <alignment horizontal="center"/>
      <protection/>
    </xf>
    <xf numFmtId="166" fontId="1" fillId="0" borderId="12" xfId="27" applyNumberFormat="1" applyFont="1" applyBorder="1" applyAlignment="1" applyProtection="1" quotePrefix="1">
      <alignment/>
      <protection/>
    </xf>
    <xf numFmtId="166" fontId="1" fillId="0" borderId="31" xfId="27" applyNumberFormat="1" applyFont="1" applyBorder="1" applyAlignment="1" applyProtection="1" quotePrefix="1">
      <alignment/>
      <protection/>
    </xf>
    <xf numFmtId="0" fontId="1" fillId="0" borderId="0" xfId="27" applyFont="1" applyAlignment="1">
      <alignment horizontal="center"/>
      <protection/>
    </xf>
    <xf numFmtId="0" fontId="5" fillId="0" borderId="0" xfId="27" applyFont="1" applyAlignment="1">
      <alignment horizontal="center"/>
      <protection/>
    </xf>
    <xf numFmtId="0" fontId="2" fillId="2" borderId="41" xfId="27" applyFont="1" applyFill="1" applyBorder="1" applyAlignment="1">
      <alignment horizontal="center" vertical="center"/>
      <protection/>
    </xf>
    <xf numFmtId="0" fontId="2" fillId="2" borderId="28" xfId="27" applyFont="1" applyFill="1" applyBorder="1" applyAlignment="1">
      <alignment horizontal="center" vertical="center"/>
      <protection/>
    </xf>
    <xf numFmtId="0" fontId="1" fillId="2" borderId="16" xfId="27" applyFont="1" applyFill="1" applyBorder="1" applyAlignment="1" applyProtection="1">
      <alignment horizontal="center" vertical="center"/>
      <protection/>
    </xf>
    <xf numFmtId="0" fontId="1" fillId="2" borderId="11" xfId="27" applyFont="1" applyFill="1" applyBorder="1" applyAlignment="1" applyProtection="1">
      <alignment horizontal="center" vertical="center"/>
      <protection/>
    </xf>
    <xf numFmtId="0" fontId="1" fillId="2" borderId="46" xfId="27" applyFont="1" applyFill="1" applyBorder="1" applyAlignment="1" applyProtection="1">
      <alignment horizontal="center"/>
      <protection/>
    </xf>
    <xf numFmtId="0" fontId="1" fillId="2" borderId="53" xfId="27" applyFont="1" applyFill="1" applyBorder="1" applyAlignment="1" applyProtection="1">
      <alignment horizontal="center"/>
      <protection/>
    </xf>
    <xf numFmtId="0" fontId="1" fillId="0" borderId="3"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166" fontId="5" fillId="0" borderId="3" xfId="29" applyFont="1" applyBorder="1" applyAlignment="1" applyProtection="1">
      <alignment horizontal="center"/>
      <protection/>
    </xf>
    <xf numFmtId="166" fontId="5" fillId="0" borderId="9" xfId="29" applyFont="1" applyBorder="1" applyAlignment="1" applyProtection="1">
      <alignment horizontal="center"/>
      <protection/>
    </xf>
    <xf numFmtId="166" fontId="5" fillId="0" borderId="8" xfId="29" applyFont="1" applyBorder="1" applyAlignment="1" applyProtection="1">
      <alignment horizontal="center"/>
      <protection/>
    </xf>
    <xf numFmtId="166" fontId="16" fillId="0" borderId="34" xfId="29" applyFont="1" applyBorder="1" applyAlignment="1" applyProtection="1">
      <alignment horizontal="right"/>
      <protection/>
    </xf>
    <xf numFmtId="166" fontId="16" fillId="0" borderId="17" xfId="29" applyFont="1" applyBorder="1" applyAlignment="1" applyProtection="1">
      <alignment horizontal="right"/>
      <protection/>
    </xf>
    <xf numFmtId="166" fontId="16" fillId="0" borderId="33" xfId="29" applyFont="1" applyBorder="1" applyAlignment="1" applyProtection="1">
      <alignment horizontal="right"/>
      <protection/>
    </xf>
    <xf numFmtId="166" fontId="14" fillId="2" borderId="11" xfId="29" applyFont="1" applyFill="1" applyBorder="1" applyAlignment="1" applyProtection="1">
      <alignment horizontal="center" wrapText="1"/>
      <protection hidden="1"/>
    </xf>
    <xf numFmtId="166" fontId="14" fillId="2" borderId="11" xfId="29" applyFont="1" applyFill="1" applyBorder="1" applyAlignment="1">
      <alignment horizontal="center"/>
      <protection/>
    </xf>
    <xf numFmtId="166" fontId="14" fillId="2" borderId="29" xfId="29" applyFont="1" applyFill="1" applyBorder="1" applyAlignment="1">
      <alignment horizontal="center"/>
      <protection/>
    </xf>
    <xf numFmtId="166" fontId="5" fillId="0" borderId="0" xfId="29" applyFont="1" applyAlignment="1" applyProtection="1">
      <alignment horizontal="center"/>
      <protection/>
    </xf>
    <xf numFmtId="166" fontId="13" fillId="0" borderId="0" xfId="29" applyFont="1" applyAlignment="1" applyProtection="1">
      <alignment horizontal="right"/>
      <protection/>
    </xf>
    <xf numFmtId="166" fontId="1" fillId="2" borderId="50" xfId="29" applyFont="1" applyFill="1" applyBorder="1" applyAlignment="1" applyProtection="1">
      <alignment horizontal="center"/>
      <protection/>
    </xf>
    <xf numFmtId="166" fontId="1" fillId="2" borderId="50" xfId="29" applyFont="1" applyFill="1" applyBorder="1" applyAlignment="1">
      <alignment horizontal="center"/>
      <protection/>
    </xf>
    <xf numFmtId="166" fontId="1" fillId="2" borderId="53" xfId="29" applyFont="1" applyFill="1" applyBorder="1" applyAlignment="1">
      <alignment horizontal="center"/>
      <protection/>
    </xf>
    <xf numFmtId="166" fontId="1" fillId="2" borderId="46" xfId="29" applyFont="1" applyFill="1" applyBorder="1" applyAlignment="1">
      <alignment horizontal="center"/>
      <protection/>
    </xf>
    <xf numFmtId="166" fontId="16" fillId="0" borderId="0" xfId="29" applyFont="1" applyAlignment="1" applyProtection="1">
      <alignment horizontal="right"/>
      <protection/>
    </xf>
    <xf numFmtId="166" fontId="1" fillId="2" borderId="46" xfId="29" applyFont="1" applyFill="1" applyBorder="1" applyAlignment="1" applyProtection="1">
      <alignment horizontal="center"/>
      <protection/>
    </xf>
    <xf numFmtId="166" fontId="1" fillId="2" borderId="96" xfId="29" applyFont="1" applyFill="1" applyBorder="1" applyAlignment="1" applyProtection="1">
      <alignment horizontal="center"/>
      <protection/>
    </xf>
    <xf numFmtId="0" fontId="2" fillId="2" borderId="41"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5" xfId="0" applyFont="1" applyFill="1" applyBorder="1" applyAlignment="1">
      <alignment horizontal="center"/>
    </xf>
    <xf numFmtId="0" fontId="2" fillId="2" borderId="54" xfId="0" applyFont="1" applyFill="1" applyBorder="1" applyAlignment="1">
      <alignment horizontal="center"/>
    </xf>
    <xf numFmtId="0" fontId="2" fillId="2" borderId="15" xfId="0" applyFont="1" applyFill="1" applyBorder="1" applyAlignment="1">
      <alignment horizontal="center"/>
    </xf>
    <xf numFmtId="0" fontId="2" fillId="2" borderId="42" xfId="0" applyFont="1" applyFill="1" applyBorder="1" applyAlignment="1">
      <alignment horizontal="center"/>
    </xf>
    <xf numFmtId="0" fontId="13" fillId="0" borderId="39" xfId="0" applyFont="1" applyFill="1" applyBorder="1" applyAlignment="1">
      <alignment horizontal="right"/>
    </xf>
    <xf numFmtId="0" fontId="13" fillId="0" borderId="0" xfId="0" applyFont="1" applyBorder="1" applyAlignment="1">
      <alignment horizontal="right"/>
    </xf>
    <xf numFmtId="0" fontId="13" fillId="0" borderId="0" xfId="0" applyFont="1" applyAlignment="1">
      <alignment horizontal="right"/>
    </xf>
    <xf numFmtId="0" fontId="2" fillId="2" borderId="20" xfId="0" applyFont="1" applyFill="1" applyBorder="1" applyAlignment="1">
      <alignment horizontal="center"/>
    </xf>
    <xf numFmtId="0" fontId="1" fillId="2" borderId="50" xfId="28" applyFont="1" applyFill="1" applyBorder="1" applyAlignment="1">
      <alignment horizontal="center" vertical="center"/>
      <protection/>
    </xf>
    <xf numFmtId="0" fontId="1" fillId="2" borderId="12" xfId="28" applyFont="1" applyFill="1" applyBorder="1" applyAlignment="1">
      <alignment horizontal="center" vertical="center"/>
      <protection/>
    </xf>
    <xf numFmtId="0" fontId="1" fillId="2" borderId="50" xfId="0" applyFont="1" applyFill="1" applyBorder="1" applyAlignment="1">
      <alignment horizontal="center"/>
    </xf>
    <xf numFmtId="0" fontId="1" fillId="2" borderId="53" xfId="0" applyFont="1" applyFill="1" applyBorder="1" applyAlignment="1">
      <alignment horizontal="center"/>
    </xf>
    <xf numFmtId="0" fontId="1" fillId="2" borderId="12" xfId="0" applyFont="1" applyFill="1" applyBorder="1" applyAlignment="1">
      <alignment horizontal="center"/>
    </xf>
    <xf numFmtId="0" fontId="1" fillId="2" borderId="12" xfId="28" applyFont="1" applyFill="1" applyBorder="1" applyAlignment="1">
      <alignment horizontal="center"/>
      <protection/>
    </xf>
    <xf numFmtId="0" fontId="1" fillId="2" borderId="31" xfId="28" applyFont="1" applyFill="1" applyBorder="1" applyAlignment="1">
      <alignment horizontal="center"/>
      <protection/>
    </xf>
    <xf numFmtId="166" fontId="5" fillId="0" borderId="0" xfId="0" applyNumberFormat="1" applyFont="1" applyAlignment="1" applyProtection="1">
      <alignment horizontal="center" wrapText="1"/>
      <protection/>
    </xf>
    <xf numFmtId="166" fontId="5" fillId="0" borderId="0" xfId="0" applyNumberFormat="1" applyFont="1" applyAlignment="1" applyProtection="1">
      <alignment horizontal="center"/>
      <protection/>
    </xf>
    <xf numFmtId="0" fontId="1" fillId="2" borderId="1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3" xfId="0" applyFont="1" applyFill="1" applyBorder="1" applyAlignment="1">
      <alignment horizontal="center" vertical="center"/>
    </xf>
  </cellXfs>
  <cellStyles count="18">
    <cellStyle name="Normal" xfId="0"/>
    <cellStyle name="Comma" xfId="15"/>
    <cellStyle name="Comma [0]" xfId="16"/>
    <cellStyle name="Currency" xfId="17"/>
    <cellStyle name="Currency [0]" xfId="18"/>
    <cellStyle name="Followed Hyperlink" xfId="19"/>
    <cellStyle name="Hyperlink" xfId="20"/>
    <cellStyle name="Normal_Assets &amp; Liabilities of Banking Sector new" xfId="21"/>
    <cellStyle name="Normal_bartaman point" xfId="22"/>
    <cellStyle name="Normal_Bartamane_Book1" xfId="23"/>
    <cellStyle name="Normal_Book1" xfId="24"/>
    <cellStyle name="Normal_Comm_wt" xfId="25"/>
    <cellStyle name="Normal_CPI" xfId="26"/>
    <cellStyle name="Normal_Direction of Trade_BartamanFormat 2063-64" xfId="27"/>
    <cellStyle name="Normal_gold and oil price" xfId="28"/>
    <cellStyle name="Normal_Sheet1" xfId="29"/>
    <cellStyle name="Normal_Sheet2"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rb\My%20Documents\Government%20Finance%20Division\INDICATORS\Bartaman\2067_68\06%20Month%202067_68\Monetary\monetary_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nrb\My%20Documents\Government%20Finance%20Division\INDICATORS\Bartaman\2067_68\07%20Month%202067_68\Monetary\Seventh%20month%20table%202067-%20Mag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vernment%20Finance\GOVERNMENT%20FINANCE%20DIVISION\Current%20Macroeconomic%20Situation(CMES)\CMES%202067_68\11%20Month%202067_68\Monetary\Monthly%20reporting%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ata inputs for Bartamane"/>
      <sheetName val="MS"/>
      <sheetName val="MAC"/>
      <sheetName val="RM"/>
      <sheetName val="A&amp;L of Coms"/>
      <sheetName val="Deposits"/>
      <sheetName val="Sect Com"/>
      <sheetName val="Secu Com"/>
      <sheetName val="Claim Govt Int"/>
      <sheetName val="Outright Sales"/>
      <sheetName val="Repos"/>
      <sheetName val="InterventionRs"/>
      <sheetName val="Intervention$s"/>
      <sheetName val="IC Purchases"/>
      <sheetName val="LSF Int Trans"/>
      <sheetName val="Interest Rate"/>
      <sheetName val="TRB_91"/>
      <sheetName val="TB_364"/>
      <sheetName val="Intbank Rate"/>
      <sheetName val="Fresh TBs"/>
      <sheetName val="M_India$"/>
    </sheetNames>
    <sheetDataSet>
      <sheetData sheetId="1">
        <row r="4">
          <cell r="B4">
            <v>2009</v>
          </cell>
          <cell r="C4">
            <v>2010</v>
          </cell>
          <cell r="D4">
            <v>2010</v>
          </cell>
          <cell r="E4">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ata inputs for Bartamane"/>
      <sheetName val="MS"/>
      <sheetName val="MAC"/>
      <sheetName val="RM"/>
      <sheetName val="A&amp;L of Coms"/>
      <sheetName val="Deposits"/>
      <sheetName val="Sect Com"/>
      <sheetName val="Secu Com"/>
      <sheetName val="Claim Govt Int"/>
      <sheetName val="Outright Sales"/>
      <sheetName val="Repos"/>
      <sheetName val="InterventionRs"/>
      <sheetName val="Intervention$s"/>
      <sheetName val="IC Purchases"/>
      <sheetName val="LSF Int Trans"/>
      <sheetName val="Interest Rate"/>
      <sheetName val="TRB_91"/>
      <sheetName val="TB_364"/>
      <sheetName val="Intbank Rate"/>
      <sheetName val="Fresh TBs"/>
      <sheetName val="M_India$"/>
    </sheetNames>
    <sheetDataSet>
      <sheetData sheetId="5">
        <row r="5">
          <cell r="D5">
            <v>2010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Data inputs for Bartamane"/>
      <sheetName val="MS"/>
      <sheetName val="MAC"/>
      <sheetName val="RM"/>
      <sheetName val="A&amp;L of Coms"/>
      <sheetName val="Deposits"/>
      <sheetName val="Sect Com"/>
      <sheetName val="Secu Com"/>
      <sheetName val="Claim Govt Int"/>
      <sheetName val="Outright Sales"/>
      <sheetName val="Repos"/>
      <sheetName val="InterventionRs"/>
      <sheetName val="Intervention$s"/>
      <sheetName val="IC Purchases"/>
      <sheetName val="LSF Int Trans"/>
      <sheetName val="Interest Rate"/>
      <sheetName val="TRB_91"/>
      <sheetName val="TB_364"/>
      <sheetName val="Intbank Rate"/>
      <sheetName val="Fresh TBs"/>
      <sheetName val="M_India$"/>
    </sheetNames>
    <sheetDataSet>
      <sheetData sheetId="1">
        <row r="5">
          <cell r="B5" t="str">
            <v>Jul</v>
          </cell>
          <cell r="C5" t="str">
            <v>June</v>
          </cell>
          <cell r="D5" t="str">
            <v>Jul  (p)</v>
          </cell>
          <cell r="E5" t="str">
            <v>June  (e)</v>
          </cell>
        </row>
      </sheetData>
      <sheetData sheetId="2">
        <row r="6">
          <cell r="B6" t="str">
            <v>Jul</v>
          </cell>
          <cell r="C6" t="str">
            <v>June</v>
          </cell>
          <cell r="D6" t="str">
            <v>Jul  (p)</v>
          </cell>
          <cell r="E6" t="str">
            <v>June  (e)</v>
          </cell>
        </row>
      </sheetData>
      <sheetData sheetId="3">
        <row r="6">
          <cell r="B6" t="str">
            <v>Jul</v>
          </cell>
          <cell r="C6" t="str">
            <v>June</v>
          </cell>
          <cell r="D6" t="str">
            <v>Jul  (p)</v>
          </cell>
          <cell r="E6" t="str">
            <v>June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85"/>
  <sheetViews>
    <sheetView tabSelected="1" workbookViewId="0" topLeftCell="A1">
      <selection activeCell="A1" sqref="A1:G1"/>
    </sheetView>
  </sheetViews>
  <sheetFormatPr defaultColWidth="9.140625" defaultRowHeight="12.75"/>
  <cols>
    <col min="1" max="1" width="10.421875" style="36" bestFit="1" customWidth="1"/>
    <col min="2" max="16384" width="9.140625" style="36" customWidth="1"/>
  </cols>
  <sheetData>
    <row r="1" spans="1:7" ht="15.75" customHeight="1">
      <c r="A1" s="1418" t="s">
        <v>1778</v>
      </c>
      <c r="B1" s="1418"/>
      <c r="C1" s="1418"/>
      <c r="D1" s="1418"/>
      <c r="E1" s="1418"/>
      <c r="F1" s="1418"/>
      <c r="G1" s="1418"/>
    </row>
    <row r="2" spans="1:7" s="82" customFormat="1" ht="15.75">
      <c r="A2" s="1417" t="s">
        <v>179</v>
      </c>
      <c r="B2" s="1417"/>
      <c r="C2" s="1417"/>
      <c r="D2" s="1417"/>
      <c r="E2" s="1417"/>
      <c r="F2" s="1417"/>
      <c r="G2" s="1417"/>
    </row>
    <row r="3" spans="1:5" ht="15.75">
      <c r="A3" s="40" t="s">
        <v>1395</v>
      </c>
      <c r="B3" s="71" t="s">
        <v>987</v>
      </c>
      <c r="C3" s="35"/>
      <c r="D3" s="35"/>
      <c r="E3" s="35"/>
    </row>
    <row r="4" spans="1:5" ht="15.75">
      <c r="A4" s="44">
        <v>1</v>
      </c>
      <c r="B4" s="38" t="s">
        <v>1779</v>
      </c>
      <c r="C4" s="38"/>
      <c r="D4" s="38"/>
      <c r="E4" s="38"/>
    </row>
    <row r="5" spans="1:5" ht="15.75">
      <c r="A5" s="44">
        <v>2</v>
      </c>
      <c r="B5" s="38" t="s">
        <v>1780</v>
      </c>
      <c r="C5" s="38"/>
      <c r="D5" s="38"/>
      <c r="E5" s="38"/>
    </row>
    <row r="6" spans="1:5" ht="15.75">
      <c r="A6" s="44">
        <v>3</v>
      </c>
      <c r="B6" s="36" t="s">
        <v>111</v>
      </c>
      <c r="C6" s="38"/>
      <c r="D6" s="38"/>
      <c r="E6" s="38"/>
    </row>
    <row r="7" spans="1:5" ht="15.75">
      <c r="A7" s="44">
        <v>4</v>
      </c>
      <c r="B7" s="36" t="s">
        <v>1782</v>
      </c>
      <c r="C7" s="38"/>
      <c r="D7" s="38"/>
      <c r="E7" s="38"/>
    </row>
    <row r="8" spans="1:5" ht="15.75">
      <c r="A8" s="44">
        <v>5</v>
      </c>
      <c r="B8" s="36" t="s">
        <v>460</v>
      </c>
      <c r="C8" s="38"/>
      <c r="D8" s="38"/>
      <c r="E8" s="38"/>
    </row>
    <row r="9" spans="1:5" ht="15.75">
      <c r="A9" s="44">
        <v>6</v>
      </c>
      <c r="B9" s="36" t="s">
        <v>462</v>
      </c>
      <c r="C9" s="38"/>
      <c r="D9" s="38"/>
      <c r="E9" s="38"/>
    </row>
    <row r="10" spans="1:5" ht="15.75">
      <c r="A10" s="44">
        <v>7</v>
      </c>
      <c r="B10" s="36" t="s">
        <v>463</v>
      </c>
      <c r="C10" s="38"/>
      <c r="D10" s="38"/>
      <c r="E10" s="38"/>
    </row>
    <row r="11" spans="1:5" ht="15.75">
      <c r="A11" s="44">
        <v>8</v>
      </c>
      <c r="B11" s="36" t="s">
        <v>1345</v>
      </c>
      <c r="C11" s="38"/>
      <c r="D11" s="38"/>
      <c r="E11" s="38"/>
    </row>
    <row r="12" spans="1:5" ht="15.75">
      <c r="A12" s="44" t="s">
        <v>1297</v>
      </c>
      <c r="B12" s="40" t="s">
        <v>690</v>
      </c>
      <c r="C12" s="38"/>
      <c r="D12" s="38"/>
      <c r="E12" s="38"/>
    </row>
    <row r="13" spans="1:5" ht="15.75">
      <c r="A13" s="44">
        <v>9</v>
      </c>
      <c r="B13" s="36" t="s">
        <v>691</v>
      </c>
      <c r="C13" s="38"/>
      <c r="D13" s="38"/>
      <c r="E13" s="38"/>
    </row>
    <row r="14" spans="1:5" ht="15.75">
      <c r="A14" s="44">
        <v>10</v>
      </c>
      <c r="B14" s="36" t="s">
        <v>692</v>
      </c>
      <c r="C14" s="38"/>
      <c r="D14" s="38"/>
      <c r="E14" s="38"/>
    </row>
    <row r="15" spans="1:5" ht="15.75">
      <c r="A15" s="44">
        <v>11</v>
      </c>
      <c r="B15" s="36" t="s">
        <v>693</v>
      </c>
      <c r="C15" s="38"/>
      <c r="D15" s="38"/>
      <c r="E15" s="38"/>
    </row>
    <row r="16" spans="1:5" ht="15.75">
      <c r="A16" s="44">
        <v>12</v>
      </c>
      <c r="B16" s="36" t="s">
        <v>694</v>
      </c>
      <c r="C16" s="38"/>
      <c r="D16" s="38"/>
      <c r="E16" s="38"/>
    </row>
    <row r="17" spans="1:5" ht="15.75">
      <c r="A17" s="44">
        <v>13</v>
      </c>
      <c r="B17" s="36" t="s">
        <v>695</v>
      </c>
      <c r="C17" s="38"/>
      <c r="D17" s="38"/>
      <c r="E17" s="38"/>
    </row>
    <row r="18" spans="1:5" ht="15.75">
      <c r="A18" s="44">
        <v>14</v>
      </c>
      <c r="B18" s="36" t="s">
        <v>717</v>
      </c>
      <c r="C18" s="38"/>
      <c r="D18" s="38"/>
      <c r="E18" s="38"/>
    </row>
    <row r="19" spans="1:5" ht="15.75">
      <c r="A19" s="44">
        <v>15</v>
      </c>
      <c r="B19" s="36" t="s">
        <v>696</v>
      </c>
      <c r="C19" s="38"/>
      <c r="D19" s="38"/>
      <c r="E19" s="38"/>
    </row>
    <row r="20" spans="1:5" s="40" customFormat="1" ht="15.75">
      <c r="A20" s="44">
        <v>16</v>
      </c>
      <c r="B20" s="36" t="s">
        <v>697</v>
      </c>
      <c r="C20" s="37"/>
      <c r="D20" s="37"/>
      <c r="E20" s="37"/>
    </row>
    <row r="21" spans="1:5" ht="15.75">
      <c r="A21" s="44" t="s">
        <v>1297</v>
      </c>
      <c r="B21" s="40" t="s">
        <v>698</v>
      </c>
      <c r="C21" s="38"/>
      <c r="D21" s="38"/>
      <c r="E21" s="38"/>
    </row>
    <row r="22" spans="1:5" ht="15.75">
      <c r="A22" s="44">
        <v>17</v>
      </c>
      <c r="B22" s="36" t="s">
        <v>418</v>
      </c>
      <c r="C22" s="38"/>
      <c r="D22" s="38"/>
      <c r="E22" s="38"/>
    </row>
    <row r="23" spans="1:5" ht="15.75">
      <c r="A23" s="44">
        <v>18</v>
      </c>
      <c r="B23" s="36" t="s">
        <v>420</v>
      </c>
      <c r="C23" s="38"/>
      <c r="D23" s="38"/>
      <c r="E23" s="38"/>
    </row>
    <row r="24" spans="1:5" ht="15.75">
      <c r="A24" s="44">
        <v>19</v>
      </c>
      <c r="B24" s="36" t="s">
        <v>543</v>
      </c>
      <c r="C24" s="38"/>
      <c r="D24" s="38"/>
      <c r="E24" s="38"/>
    </row>
    <row r="25" spans="1:5" ht="15.75">
      <c r="A25" s="44">
        <v>20</v>
      </c>
      <c r="B25" s="36" t="s">
        <v>1294</v>
      </c>
      <c r="C25" s="38"/>
      <c r="D25" s="38"/>
      <c r="E25" s="38"/>
    </row>
    <row r="26" spans="1:5" ht="15.75">
      <c r="A26" s="44">
        <v>21</v>
      </c>
      <c r="B26" s="36" t="s">
        <v>699</v>
      </c>
      <c r="C26" s="38"/>
      <c r="D26" s="38"/>
      <c r="E26" s="38"/>
    </row>
    <row r="27" spans="1:7" ht="15.75">
      <c r="A27" s="44" t="s">
        <v>1297</v>
      </c>
      <c r="B27" s="40" t="s">
        <v>700</v>
      </c>
      <c r="C27" s="38"/>
      <c r="D27" s="38"/>
      <c r="E27" s="38"/>
      <c r="G27" s="38"/>
    </row>
    <row r="28" spans="1:5" ht="15.75">
      <c r="A28" s="44">
        <v>22</v>
      </c>
      <c r="B28" s="36" t="s">
        <v>98</v>
      </c>
      <c r="C28" s="38"/>
      <c r="D28" s="38"/>
      <c r="E28" s="38"/>
    </row>
    <row r="29" spans="1:2" ht="15.75">
      <c r="A29" s="44">
        <v>23</v>
      </c>
      <c r="B29" s="36" t="s">
        <v>877</v>
      </c>
    </row>
    <row r="30" spans="1:5" ht="15.75">
      <c r="A30" s="44">
        <v>24</v>
      </c>
      <c r="B30" s="36" t="s">
        <v>1454</v>
      </c>
      <c r="C30" s="38"/>
      <c r="D30" s="38"/>
      <c r="E30" s="38"/>
    </row>
    <row r="31" spans="1:5" ht="15.75">
      <c r="A31" s="44">
        <v>25</v>
      </c>
      <c r="B31" s="36" t="s">
        <v>104</v>
      </c>
      <c r="C31" s="38"/>
      <c r="D31" s="38"/>
      <c r="E31" s="38"/>
    </row>
    <row r="32" spans="1:5" ht="15.75">
      <c r="A32" s="44" t="s">
        <v>1297</v>
      </c>
      <c r="B32" s="40" t="s">
        <v>701</v>
      </c>
      <c r="C32" s="38"/>
      <c r="D32" s="38"/>
      <c r="E32" s="38"/>
    </row>
    <row r="33" spans="1:5" ht="15.75" customHeight="1">
      <c r="A33" s="44">
        <v>26</v>
      </c>
      <c r="B33" s="36" t="s">
        <v>1346</v>
      </c>
      <c r="C33" s="38"/>
      <c r="D33" s="38"/>
      <c r="E33" s="38"/>
    </row>
    <row r="34" spans="1:5" ht="15.75" customHeight="1">
      <c r="A34" s="44">
        <v>27</v>
      </c>
      <c r="B34" s="36" t="s">
        <v>1426</v>
      </c>
      <c r="C34" s="38"/>
      <c r="D34" s="38"/>
      <c r="E34" s="38"/>
    </row>
    <row r="35" spans="1:5" ht="15.75">
      <c r="A35" s="44">
        <v>28</v>
      </c>
      <c r="B35" s="38" t="s">
        <v>1504</v>
      </c>
      <c r="C35" s="38"/>
      <c r="D35" s="38"/>
      <c r="E35" s="38"/>
    </row>
    <row r="36" spans="1:5" ht="15.75">
      <c r="A36" s="44">
        <v>29</v>
      </c>
      <c r="B36" s="38" t="s">
        <v>702</v>
      </c>
      <c r="C36" s="38"/>
      <c r="D36" s="38"/>
      <c r="E36" s="38"/>
    </row>
    <row r="37" spans="1:5" ht="15.75">
      <c r="A37" s="44">
        <v>30</v>
      </c>
      <c r="B37" s="38" t="s">
        <v>1536</v>
      </c>
      <c r="C37" s="38"/>
      <c r="D37" s="38"/>
      <c r="E37" s="38"/>
    </row>
    <row r="38" spans="1:5" ht="15.75">
      <c r="A38" s="44"/>
      <c r="B38" s="37" t="s">
        <v>703</v>
      </c>
      <c r="C38" s="38"/>
      <c r="D38" s="38"/>
      <c r="E38" s="38"/>
    </row>
    <row r="39" spans="1:5" ht="15.75">
      <c r="A39" s="44">
        <v>31</v>
      </c>
      <c r="B39" s="38" t="s">
        <v>1783</v>
      </c>
      <c r="C39" s="38"/>
      <c r="D39" s="38"/>
      <c r="E39" s="38"/>
    </row>
    <row r="40" spans="1:5" ht="15.75">
      <c r="A40" s="44">
        <v>32</v>
      </c>
      <c r="B40" s="38" t="s">
        <v>461</v>
      </c>
      <c r="C40" s="38"/>
      <c r="D40" s="38"/>
      <c r="E40" s="38"/>
    </row>
    <row r="41" spans="1:6" ht="15.75">
      <c r="A41" s="44">
        <v>33</v>
      </c>
      <c r="B41" s="36" t="s">
        <v>1293</v>
      </c>
      <c r="C41" s="38"/>
      <c r="D41" s="38"/>
      <c r="E41" s="38"/>
      <c r="F41" s="36" t="s">
        <v>1297</v>
      </c>
    </row>
    <row r="42" spans="1:5" ht="15.75">
      <c r="A42" s="44">
        <v>34</v>
      </c>
      <c r="B42" s="38" t="s">
        <v>105</v>
      </c>
      <c r="C42" s="38"/>
      <c r="D42" s="38"/>
      <c r="E42" s="38"/>
    </row>
    <row r="43" spans="1:5" ht="15.75">
      <c r="A43" s="44"/>
      <c r="B43" s="37" t="s">
        <v>704</v>
      </c>
      <c r="C43" s="38"/>
      <c r="D43" s="38"/>
      <c r="E43" s="38"/>
    </row>
    <row r="44" spans="1:5" ht="15.75">
      <c r="A44" s="44">
        <v>35</v>
      </c>
      <c r="B44" s="38" t="s">
        <v>1784</v>
      </c>
      <c r="C44" s="38"/>
      <c r="D44" s="38"/>
      <c r="E44" s="38"/>
    </row>
    <row r="45" spans="1:5" ht="15.75">
      <c r="A45" s="44">
        <v>36</v>
      </c>
      <c r="B45" s="38" t="s">
        <v>977</v>
      </c>
      <c r="C45" s="38"/>
      <c r="D45" s="38"/>
      <c r="E45" s="38"/>
    </row>
    <row r="46" spans="1:5" ht="15.75">
      <c r="A46" s="44">
        <v>37</v>
      </c>
      <c r="B46" s="38" t="s">
        <v>978</v>
      </c>
      <c r="C46" s="38"/>
      <c r="D46" s="38"/>
      <c r="E46" s="38"/>
    </row>
    <row r="47" spans="1:5" ht="15.75">
      <c r="A47" s="44">
        <v>38</v>
      </c>
      <c r="B47" s="38" t="s">
        <v>1373</v>
      </c>
      <c r="C47" s="38"/>
      <c r="D47" s="38"/>
      <c r="E47" s="38"/>
    </row>
    <row r="48" spans="1:5" ht="15.75">
      <c r="A48" s="44">
        <v>39</v>
      </c>
      <c r="B48" s="38" t="s">
        <v>1374</v>
      </c>
      <c r="C48" s="38"/>
      <c r="D48" s="38"/>
      <c r="E48" s="38"/>
    </row>
    <row r="49" spans="1:5" ht="15.75">
      <c r="A49" s="44">
        <v>40</v>
      </c>
      <c r="B49" s="38" t="s">
        <v>1296</v>
      </c>
      <c r="C49" s="38"/>
      <c r="D49" s="38"/>
      <c r="E49" s="38"/>
    </row>
    <row r="50" spans="1:5" ht="15.75">
      <c r="A50" s="44">
        <v>41</v>
      </c>
      <c r="B50" s="38" t="s">
        <v>705</v>
      </c>
      <c r="C50" s="38"/>
      <c r="D50" s="38"/>
      <c r="E50" s="38"/>
    </row>
    <row r="51" spans="1:5" ht="15.75">
      <c r="A51" s="44">
        <v>42</v>
      </c>
      <c r="B51" s="38" t="s">
        <v>1785</v>
      </c>
      <c r="C51" s="38"/>
      <c r="D51" s="38"/>
      <c r="E51" s="38"/>
    </row>
    <row r="52" spans="1:5" ht="15.75">
      <c r="A52" s="44">
        <v>43</v>
      </c>
      <c r="B52" s="38" t="s">
        <v>706</v>
      </c>
      <c r="C52" s="38"/>
      <c r="D52" s="38"/>
      <c r="E52" s="38"/>
    </row>
    <row r="53" spans="1:5" ht="15.75">
      <c r="A53" s="44">
        <v>44</v>
      </c>
      <c r="B53" s="72" t="s">
        <v>24</v>
      </c>
      <c r="C53" s="38"/>
      <c r="D53" s="38"/>
      <c r="E53" s="38"/>
    </row>
    <row r="54" spans="1:2" ht="15.75">
      <c r="A54" s="44">
        <v>45</v>
      </c>
      <c r="B54" s="72" t="s">
        <v>17</v>
      </c>
    </row>
    <row r="55" spans="1:5" ht="15.75">
      <c r="A55" s="38"/>
      <c r="B55" s="38"/>
      <c r="C55" s="38"/>
      <c r="D55" s="38"/>
      <c r="E55" s="38"/>
    </row>
    <row r="56" spans="1:5" ht="15.75">
      <c r="A56" s="38"/>
      <c r="B56" s="38"/>
      <c r="C56" s="38"/>
      <c r="D56" s="38"/>
      <c r="E56" s="38"/>
    </row>
    <row r="57" spans="1:5" ht="15.75">
      <c r="A57" s="38"/>
      <c r="B57" s="38"/>
      <c r="C57" s="38"/>
      <c r="D57" s="38"/>
      <c r="E57" s="38"/>
    </row>
    <row r="58" spans="1:5" ht="15.75">
      <c r="A58" s="38"/>
      <c r="B58" s="38"/>
      <c r="C58" s="38"/>
      <c r="D58" s="38"/>
      <c r="E58" s="38"/>
    </row>
    <row r="59" spans="1:5" ht="15.75">
      <c r="A59" s="38"/>
      <c r="B59" s="38"/>
      <c r="C59" s="38"/>
      <c r="D59" s="38"/>
      <c r="E59" s="38"/>
    </row>
    <row r="60" spans="1:5" ht="15.75">
      <c r="A60" s="38"/>
      <c r="B60" s="38"/>
      <c r="C60" s="38"/>
      <c r="D60" s="38"/>
      <c r="E60" s="38"/>
    </row>
    <row r="61" spans="1:5" ht="15.75">
      <c r="A61" s="38"/>
      <c r="B61" s="38"/>
      <c r="C61" s="38"/>
      <c r="D61" s="38"/>
      <c r="E61" s="38"/>
    </row>
    <row r="62" spans="1:5" ht="15.75">
      <c r="A62" s="38"/>
      <c r="B62" s="38"/>
      <c r="C62" s="38"/>
      <c r="D62" s="38"/>
      <c r="E62" s="38"/>
    </row>
    <row r="63" spans="1:5" ht="15.75">
      <c r="A63" s="38"/>
      <c r="B63" s="38"/>
      <c r="C63" s="38"/>
      <c r="D63" s="38"/>
      <c r="E63" s="38"/>
    </row>
    <row r="64" spans="1:5" ht="15.75">
      <c r="A64" s="38"/>
      <c r="B64" s="38"/>
      <c r="C64" s="38"/>
      <c r="D64" s="38"/>
      <c r="E64" s="38"/>
    </row>
    <row r="65" spans="1:5" ht="15.75">
      <c r="A65" s="38"/>
      <c r="B65" s="38"/>
      <c r="C65" s="38"/>
      <c r="D65" s="38"/>
      <c r="E65" s="38"/>
    </row>
    <row r="66" spans="1:5" ht="15.75">
      <c r="A66" s="38"/>
      <c r="B66" s="38"/>
      <c r="C66" s="38"/>
      <c r="D66" s="38"/>
      <c r="E66" s="38"/>
    </row>
    <row r="67" spans="1:5" ht="15.75">
      <c r="A67" s="38"/>
      <c r="B67" s="38"/>
      <c r="C67" s="38"/>
      <c r="D67" s="38"/>
      <c r="E67" s="38"/>
    </row>
    <row r="68" spans="1:5" ht="15.75">
      <c r="A68" s="38"/>
      <c r="B68" s="38"/>
      <c r="C68" s="38"/>
      <c r="D68" s="38"/>
      <c r="E68" s="38"/>
    </row>
    <row r="69" spans="1:5" ht="15.75">
      <c r="A69" s="38"/>
      <c r="B69" s="38"/>
      <c r="C69" s="38"/>
      <c r="D69" s="38"/>
      <c r="E69" s="38"/>
    </row>
    <row r="70" spans="1:5" ht="15.75">
      <c r="A70" s="38"/>
      <c r="B70" s="38"/>
      <c r="C70" s="38"/>
      <c r="D70" s="38"/>
      <c r="E70" s="38"/>
    </row>
    <row r="71" spans="1:5" ht="15.75">
      <c r="A71" s="38"/>
      <c r="B71" s="38"/>
      <c r="C71" s="38"/>
      <c r="D71" s="38"/>
      <c r="E71" s="38"/>
    </row>
    <row r="72" spans="1:5" ht="15.75">
      <c r="A72" s="38"/>
      <c r="B72" s="38"/>
      <c r="C72" s="38"/>
      <c r="D72" s="38"/>
      <c r="E72" s="38"/>
    </row>
    <row r="73" spans="1:5" ht="15.75">
      <c r="A73" s="38"/>
      <c r="B73" s="38"/>
      <c r="C73" s="38"/>
      <c r="D73" s="38"/>
      <c r="E73" s="38"/>
    </row>
    <row r="74" spans="1:5" ht="15.75">
      <c r="A74" s="38"/>
      <c r="B74" s="38"/>
      <c r="C74" s="38"/>
      <c r="D74" s="38"/>
      <c r="E74" s="38"/>
    </row>
    <row r="75" spans="1:5" ht="15.75">
      <c r="A75" s="38"/>
      <c r="B75" s="38"/>
      <c r="C75" s="38"/>
      <c r="D75" s="38"/>
      <c r="E75" s="38"/>
    </row>
    <row r="76" spans="1:5" ht="15.75">
      <c r="A76" s="38"/>
      <c r="B76" s="38"/>
      <c r="C76" s="38"/>
      <c r="D76" s="38"/>
      <c r="E76" s="38"/>
    </row>
    <row r="77" spans="1:5" ht="15.75">
      <c r="A77" s="38"/>
      <c r="B77" s="38"/>
      <c r="C77" s="38"/>
      <c r="D77" s="38"/>
      <c r="E77" s="38"/>
    </row>
    <row r="78" spans="1:5" ht="15.75">
      <c r="A78" s="38"/>
      <c r="B78" s="38"/>
      <c r="C78" s="38"/>
      <c r="D78" s="38"/>
      <c r="E78" s="38"/>
    </row>
    <row r="79" spans="1:5" ht="15.75">
      <c r="A79" s="38"/>
      <c r="B79" s="38"/>
      <c r="C79" s="38"/>
      <c r="D79" s="38"/>
      <c r="E79" s="38"/>
    </row>
    <row r="80" spans="1:5" ht="15.75">
      <c r="A80" s="38"/>
      <c r="B80" s="38"/>
      <c r="C80" s="38"/>
      <c r="D80" s="38"/>
      <c r="E80" s="38"/>
    </row>
    <row r="81" spans="1:5" ht="15.75">
      <c r="A81" s="38"/>
      <c r="B81" s="38"/>
      <c r="C81" s="38"/>
      <c r="D81" s="38"/>
      <c r="E81" s="38"/>
    </row>
    <row r="82" spans="1:5" ht="15.75">
      <c r="A82" s="38"/>
      <c r="B82" s="38"/>
      <c r="C82" s="38"/>
      <c r="D82" s="38"/>
      <c r="E82" s="38"/>
    </row>
    <row r="83" spans="1:5" ht="15.75">
      <c r="A83" s="38"/>
      <c r="B83" s="38"/>
      <c r="C83" s="38"/>
      <c r="D83" s="38"/>
      <c r="E83" s="38"/>
    </row>
    <row r="84" spans="1:5" ht="15.75">
      <c r="A84" s="38"/>
      <c r="B84" s="38"/>
      <c r="C84" s="38"/>
      <c r="D84" s="38"/>
      <c r="E84" s="38"/>
    </row>
    <row r="85" spans="1:5" ht="15.75">
      <c r="A85" s="38"/>
      <c r="B85" s="38"/>
      <c r="C85" s="38"/>
      <c r="D85" s="38"/>
      <c r="E85" s="38"/>
    </row>
    <row r="86" spans="1:5" ht="15.75">
      <c r="A86" s="38"/>
      <c r="B86" s="38"/>
      <c r="C86" s="38"/>
      <c r="D86" s="38"/>
      <c r="E86" s="38"/>
    </row>
    <row r="87" spans="1:5" ht="15.75">
      <c r="A87" s="38"/>
      <c r="B87" s="38"/>
      <c r="C87" s="38"/>
      <c r="D87" s="38"/>
      <c r="E87" s="38"/>
    </row>
    <row r="88" spans="1:5" ht="15.75">
      <c r="A88" s="38"/>
      <c r="B88" s="38"/>
      <c r="C88" s="38"/>
      <c r="D88" s="38"/>
      <c r="E88" s="38"/>
    </row>
    <row r="89" spans="1:5" ht="15.75">
      <c r="A89" s="38"/>
      <c r="B89" s="38"/>
      <c r="C89" s="38"/>
      <c r="D89" s="38"/>
      <c r="E89" s="38"/>
    </row>
    <row r="90" spans="1:5" ht="15.75">
      <c r="A90" s="38"/>
      <c r="B90" s="38"/>
      <c r="C90" s="38"/>
      <c r="D90" s="38"/>
      <c r="E90" s="38"/>
    </row>
    <row r="91" spans="1:5" ht="15.75">
      <c r="A91" s="38"/>
      <c r="B91" s="38"/>
      <c r="C91" s="38"/>
      <c r="D91" s="38"/>
      <c r="E91" s="38"/>
    </row>
    <row r="92" spans="1:5" ht="15.75">
      <c r="A92" s="38"/>
      <c r="B92" s="38"/>
      <c r="C92" s="38"/>
      <c r="D92" s="38"/>
      <c r="E92" s="38"/>
    </row>
    <row r="93" spans="1:5" ht="15.75">
      <c r="A93" s="38"/>
      <c r="B93" s="38"/>
      <c r="C93" s="38"/>
      <c r="D93" s="38"/>
      <c r="E93" s="38"/>
    </row>
    <row r="94" spans="1:5" ht="15.75">
      <c r="A94" s="38"/>
      <c r="B94" s="38"/>
      <c r="C94" s="38"/>
      <c r="D94" s="38"/>
      <c r="E94" s="38"/>
    </row>
    <row r="95" spans="1:5" ht="15.75">
      <c r="A95" s="38"/>
      <c r="B95" s="38"/>
      <c r="C95" s="38"/>
      <c r="D95" s="38"/>
      <c r="E95" s="38"/>
    </row>
    <row r="96" spans="1:5" ht="15.75">
      <c r="A96" s="38"/>
      <c r="B96" s="38"/>
      <c r="C96" s="38"/>
      <c r="D96" s="38"/>
      <c r="E96" s="38"/>
    </row>
    <row r="97" spans="1:5" ht="15.75">
      <c r="A97" s="38"/>
      <c r="B97" s="38"/>
      <c r="C97" s="38"/>
      <c r="D97" s="38"/>
      <c r="E97" s="38"/>
    </row>
    <row r="98" spans="1:5" ht="15.75">
      <c r="A98" s="38"/>
      <c r="B98" s="38"/>
      <c r="C98" s="38"/>
      <c r="D98" s="38"/>
      <c r="E98" s="38"/>
    </row>
    <row r="99" spans="1:5" ht="15.75">
      <c r="A99" s="38"/>
      <c r="B99" s="38"/>
      <c r="C99" s="38"/>
      <c r="D99" s="38"/>
      <c r="E99" s="38"/>
    </row>
    <row r="100" spans="1:5" ht="15.75">
      <c r="A100" s="38"/>
      <c r="B100" s="38"/>
      <c r="C100" s="38"/>
      <c r="D100" s="38"/>
      <c r="E100" s="38"/>
    </row>
    <row r="101" spans="1:5" ht="15.75">
      <c r="A101" s="38"/>
      <c r="B101" s="38"/>
      <c r="C101" s="38"/>
      <c r="D101" s="38"/>
      <c r="E101" s="38"/>
    </row>
    <row r="102" spans="1:5" ht="15.75">
      <c r="A102" s="38"/>
      <c r="B102" s="38"/>
      <c r="C102" s="38"/>
      <c r="D102" s="38"/>
      <c r="E102" s="38"/>
    </row>
    <row r="103" spans="1:5" ht="15.75">
      <c r="A103" s="38"/>
      <c r="B103" s="38"/>
      <c r="C103" s="38"/>
      <c r="D103" s="38"/>
      <c r="E103" s="38"/>
    </row>
    <row r="104" spans="1:5" ht="15.75">
      <c r="A104" s="38"/>
      <c r="B104" s="38"/>
      <c r="C104" s="38"/>
      <c r="D104" s="38"/>
      <c r="E104" s="38"/>
    </row>
    <row r="105" spans="1:5" ht="15.75">
      <c r="A105" s="38"/>
      <c r="B105" s="38"/>
      <c r="C105" s="38"/>
      <c r="D105" s="38"/>
      <c r="E105" s="38"/>
    </row>
    <row r="106" spans="1:5" ht="15.75">
      <c r="A106" s="38"/>
      <c r="B106" s="38"/>
      <c r="C106" s="38"/>
      <c r="D106" s="38"/>
      <c r="E106" s="38"/>
    </row>
    <row r="107" spans="1:5" ht="15.75">
      <c r="A107" s="38"/>
      <c r="B107" s="38"/>
      <c r="C107" s="38"/>
      <c r="D107" s="38"/>
      <c r="E107" s="38"/>
    </row>
    <row r="108" spans="1:5" ht="15.75">
      <c r="A108" s="38"/>
      <c r="B108" s="38"/>
      <c r="C108" s="38"/>
      <c r="D108" s="38"/>
      <c r="E108" s="38"/>
    </row>
    <row r="109" spans="1:5" ht="15.75">
      <c r="A109" s="38"/>
      <c r="B109" s="38"/>
      <c r="C109" s="38"/>
      <c r="D109" s="38"/>
      <c r="E109" s="38"/>
    </row>
    <row r="110" spans="1:5" ht="15.75">
      <c r="A110" s="38"/>
      <c r="B110" s="38"/>
      <c r="C110" s="38"/>
      <c r="D110" s="38"/>
      <c r="E110" s="38"/>
    </row>
    <row r="111" spans="1:5" ht="15.75">
      <c r="A111" s="38"/>
      <c r="B111" s="38"/>
      <c r="C111" s="38"/>
      <c r="D111" s="38"/>
      <c r="E111" s="38"/>
    </row>
    <row r="112" spans="1:5" ht="15.75">
      <c r="A112" s="38"/>
      <c r="B112" s="38"/>
      <c r="C112" s="38"/>
      <c r="D112" s="38"/>
      <c r="E112" s="38"/>
    </row>
    <row r="113" spans="1:5" ht="15.75">
      <c r="A113" s="38"/>
      <c r="B113" s="38"/>
      <c r="C113" s="38"/>
      <c r="D113" s="38"/>
      <c r="E113" s="38"/>
    </row>
    <row r="114" spans="1:5" ht="15.75">
      <c r="A114" s="38"/>
      <c r="B114" s="38"/>
      <c r="C114" s="38"/>
      <c r="D114" s="38"/>
      <c r="E114" s="38"/>
    </row>
    <row r="115" spans="1:5" ht="15.75">
      <c r="A115" s="38"/>
      <c r="B115" s="38"/>
      <c r="C115" s="38"/>
      <c r="D115" s="38"/>
      <c r="E115" s="38"/>
    </row>
    <row r="116" spans="1:5" ht="15.75">
      <c r="A116" s="38"/>
      <c r="B116" s="38"/>
      <c r="C116" s="38"/>
      <c r="D116" s="38"/>
      <c r="E116" s="38"/>
    </row>
    <row r="117" spans="1:5" ht="15.75">
      <c r="A117" s="38"/>
      <c r="B117" s="38"/>
      <c r="C117" s="38"/>
      <c r="D117" s="38"/>
      <c r="E117" s="38"/>
    </row>
    <row r="118" spans="1:5" ht="15.75">
      <c r="A118" s="38"/>
      <c r="B118" s="38"/>
      <c r="C118" s="38"/>
      <c r="D118" s="38"/>
      <c r="E118" s="38"/>
    </row>
    <row r="119" spans="1:5" ht="15.75">
      <c r="A119" s="38"/>
      <c r="B119" s="38"/>
      <c r="C119" s="38"/>
      <c r="D119" s="38"/>
      <c r="E119" s="38"/>
    </row>
    <row r="120" spans="1:5" ht="15.75">
      <c r="A120" s="38"/>
      <c r="B120" s="38"/>
      <c r="C120" s="38"/>
      <c r="D120" s="38"/>
      <c r="E120" s="38"/>
    </row>
    <row r="121" spans="1:5" ht="15.75">
      <c r="A121" s="38"/>
      <c r="B121" s="38"/>
      <c r="C121" s="38"/>
      <c r="D121" s="38"/>
      <c r="E121" s="38"/>
    </row>
    <row r="122" spans="1:5" ht="15.75">
      <c r="A122" s="38"/>
      <c r="B122" s="38"/>
      <c r="C122" s="38"/>
      <c r="D122" s="38"/>
      <c r="E122" s="38"/>
    </row>
    <row r="123" spans="1:5" ht="15.75">
      <c r="A123" s="38"/>
      <c r="B123" s="38"/>
      <c r="C123" s="38"/>
      <c r="D123" s="38"/>
      <c r="E123" s="38"/>
    </row>
    <row r="124" spans="1:5" ht="15.75">
      <c r="A124" s="38"/>
      <c r="B124" s="38"/>
      <c r="C124" s="38"/>
      <c r="D124" s="38"/>
      <c r="E124" s="38"/>
    </row>
    <row r="125" spans="1:5" ht="15.75">
      <c r="A125" s="38"/>
      <c r="B125" s="38"/>
      <c r="C125" s="38"/>
      <c r="D125" s="38"/>
      <c r="E125" s="38"/>
    </row>
    <row r="126" spans="1:5" ht="15.75">
      <c r="A126" s="38"/>
      <c r="B126" s="38"/>
      <c r="C126" s="38"/>
      <c r="D126" s="38"/>
      <c r="E126" s="38"/>
    </row>
    <row r="127" spans="1:5" ht="15.75">
      <c r="A127" s="38"/>
      <c r="B127" s="38"/>
      <c r="C127" s="38"/>
      <c r="D127" s="38"/>
      <c r="E127" s="38"/>
    </row>
    <row r="128" spans="1:5" ht="15.75">
      <c r="A128" s="38"/>
      <c r="B128" s="38"/>
      <c r="C128" s="38"/>
      <c r="D128" s="38"/>
      <c r="E128" s="38"/>
    </row>
    <row r="129" spans="1:5" ht="15.75">
      <c r="A129" s="38"/>
      <c r="B129" s="38"/>
      <c r="C129" s="38"/>
      <c r="D129" s="38"/>
      <c r="E129" s="38"/>
    </row>
    <row r="130" spans="1:5" ht="15.75">
      <c r="A130" s="38"/>
      <c r="B130" s="38"/>
      <c r="C130" s="38"/>
      <c r="D130" s="38"/>
      <c r="E130" s="38"/>
    </row>
    <row r="131" spans="1:5" ht="15.75">
      <c r="A131" s="38"/>
      <c r="B131" s="38"/>
      <c r="C131" s="38"/>
      <c r="D131" s="38"/>
      <c r="E131" s="38"/>
    </row>
    <row r="132" spans="1:5" ht="15.75">
      <c r="A132" s="38"/>
      <c r="B132" s="38"/>
      <c r="C132" s="38"/>
      <c r="D132" s="38"/>
      <c r="E132" s="38"/>
    </row>
    <row r="133" spans="1:5" ht="15.75">
      <c r="A133" s="38"/>
      <c r="B133" s="38"/>
      <c r="C133" s="38"/>
      <c r="D133" s="38"/>
      <c r="E133" s="38"/>
    </row>
    <row r="134" spans="1:5" ht="15.75">
      <c r="A134" s="38"/>
      <c r="B134" s="38"/>
      <c r="C134" s="38"/>
      <c r="D134" s="38"/>
      <c r="E134" s="38"/>
    </row>
    <row r="135" spans="1:5" ht="15.75">
      <c r="A135" s="38"/>
      <c r="B135" s="38"/>
      <c r="C135" s="38"/>
      <c r="D135" s="38"/>
      <c r="E135" s="38"/>
    </row>
    <row r="136" spans="1:5" ht="15.75">
      <c r="A136" s="38"/>
      <c r="B136" s="38"/>
      <c r="C136" s="38"/>
      <c r="D136" s="38"/>
      <c r="E136" s="38"/>
    </row>
    <row r="137" spans="1:5" ht="15.75">
      <c r="A137" s="38"/>
      <c r="B137" s="38"/>
      <c r="C137" s="38"/>
      <c r="D137" s="38"/>
      <c r="E137" s="38"/>
    </row>
    <row r="138" spans="1:5" ht="15.75">
      <c r="A138" s="38"/>
      <c r="B138" s="38"/>
      <c r="C138" s="38"/>
      <c r="D138" s="38"/>
      <c r="E138" s="38"/>
    </row>
    <row r="139" spans="1:5" ht="15.75">
      <c r="A139" s="38"/>
      <c r="B139" s="38"/>
      <c r="C139" s="38"/>
      <c r="D139" s="38"/>
      <c r="E139" s="38"/>
    </row>
    <row r="140" spans="1:5" ht="15.75">
      <c r="A140" s="38"/>
      <c r="B140" s="38"/>
      <c r="C140" s="38"/>
      <c r="D140" s="38"/>
      <c r="E140" s="38"/>
    </row>
    <row r="141" spans="1:5" ht="15.75">
      <c r="A141" s="38"/>
      <c r="B141" s="38"/>
      <c r="C141" s="38"/>
      <c r="D141" s="38"/>
      <c r="E141" s="38"/>
    </row>
    <row r="142" spans="1:5" ht="15.75">
      <c r="A142" s="38"/>
      <c r="B142" s="38"/>
      <c r="C142" s="38"/>
      <c r="D142" s="38"/>
      <c r="E142" s="38"/>
    </row>
    <row r="143" spans="1:5" ht="15.75">
      <c r="A143" s="38"/>
      <c r="B143" s="38"/>
      <c r="C143" s="38"/>
      <c r="D143" s="38"/>
      <c r="E143" s="38"/>
    </row>
    <row r="144" spans="1:5" ht="15.75">
      <c r="A144" s="38"/>
      <c r="B144" s="38"/>
      <c r="C144" s="38"/>
      <c r="D144" s="38"/>
      <c r="E144" s="38"/>
    </row>
    <row r="145" spans="1:5" ht="15.75">
      <c r="A145" s="38"/>
      <c r="B145" s="38"/>
      <c r="C145" s="38"/>
      <c r="D145" s="38"/>
      <c r="E145" s="38"/>
    </row>
    <row r="146" spans="1:5" ht="15.75">
      <c r="A146" s="38"/>
      <c r="B146" s="38"/>
      <c r="C146" s="38"/>
      <c r="D146" s="38"/>
      <c r="E146" s="38"/>
    </row>
    <row r="147" spans="1:5" ht="15.75">
      <c r="A147" s="38"/>
      <c r="B147" s="38"/>
      <c r="C147" s="38"/>
      <c r="D147" s="38"/>
      <c r="E147" s="38"/>
    </row>
    <row r="148" spans="1:5" ht="15.75">
      <c r="A148" s="38"/>
      <c r="B148" s="38"/>
      <c r="C148" s="38"/>
      <c r="D148" s="38"/>
      <c r="E148" s="38"/>
    </row>
    <row r="149" spans="1:5" ht="15.75">
      <c r="A149" s="38"/>
      <c r="B149" s="38"/>
      <c r="C149" s="38"/>
      <c r="D149" s="38"/>
      <c r="E149" s="38"/>
    </row>
    <row r="150" spans="1:5" ht="15.75">
      <c r="A150" s="38"/>
      <c r="B150" s="38"/>
      <c r="C150" s="38"/>
      <c r="D150" s="38"/>
      <c r="E150" s="38"/>
    </row>
    <row r="151" spans="1:5" ht="15.75">
      <c r="A151" s="38"/>
      <c r="B151" s="38"/>
      <c r="C151" s="38"/>
      <c r="D151" s="38"/>
      <c r="E151" s="38"/>
    </row>
    <row r="152" spans="1:5" ht="15.75">
      <c r="A152" s="38"/>
      <c r="B152" s="38"/>
      <c r="C152" s="38"/>
      <c r="D152" s="38"/>
      <c r="E152" s="38"/>
    </row>
    <row r="153" spans="1:5" ht="15.75">
      <c r="A153" s="38"/>
      <c r="B153" s="38"/>
      <c r="C153" s="38"/>
      <c r="D153" s="38"/>
      <c r="E153" s="38"/>
    </row>
    <row r="154" spans="1:5" ht="15.75">
      <c r="A154" s="38"/>
      <c r="B154" s="38"/>
      <c r="C154" s="38"/>
      <c r="D154" s="38"/>
      <c r="E154" s="38"/>
    </row>
    <row r="155" spans="1:5" ht="15.75">
      <c r="A155" s="38"/>
      <c r="B155" s="38"/>
      <c r="C155" s="38"/>
      <c r="D155" s="38"/>
      <c r="E155" s="38"/>
    </row>
    <row r="156" spans="1:5" ht="15.75">
      <c r="A156" s="38"/>
      <c r="B156" s="38"/>
      <c r="C156" s="38"/>
      <c r="D156" s="38"/>
      <c r="E156" s="38"/>
    </row>
    <row r="157" spans="1:5" ht="15.75">
      <c r="A157" s="38"/>
      <c r="B157" s="38"/>
      <c r="C157" s="38"/>
      <c r="D157" s="38"/>
      <c r="E157" s="38"/>
    </row>
    <row r="158" spans="1:5" ht="15.75">
      <c r="A158" s="38"/>
      <c r="B158" s="38"/>
      <c r="C158" s="38"/>
      <c r="D158" s="38"/>
      <c r="E158" s="38"/>
    </row>
    <row r="159" spans="1:5" ht="15.75">
      <c r="A159" s="38"/>
      <c r="B159" s="38"/>
      <c r="C159" s="38"/>
      <c r="D159" s="38"/>
      <c r="E159" s="38"/>
    </row>
    <row r="160" spans="1:5" ht="15.75">
      <c r="A160" s="38"/>
      <c r="B160" s="38"/>
      <c r="C160" s="38"/>
      <c r="D160" s="38"/>
      <c r="E160" s="38"/>
    </row>
    <row r="161" spans="1:5" ht="15.75">
      <c r="A161" s="38"/>
      <c r="B161" s="38"/>
      <c r="C161" s="38"/>
      <c r="D161" s="38"/>
      <c r="E161" s="38"/>
    </row>
    <row r="162" spans="1:5" ht="15.75">
      <c r="A162" s="38"/>
      <c r="B162" s="38"/>
      <c r="C162" s="38"/>
      <c r="D162" s="38"/>
      <c r="E162" s="38"/>
    </row>
    <row r="163" spans="1:5" ht="15.75">
      <c r="A163" s="38"/>
      <c r="B163" s="38"/>
      <c r="C163" s="38"/>
      <c r="D163" s="38"/>
      <c r="E163" s="38"/>
    </row>
    <row r="164" spans="1:5" ht="15.75">
      <c r="A164" s="38"/>
      <c r="B164" s="38"/>
      <c r="C164" s="38"/>
      <c r="D164" s="38"/>
      <c r="E164" s="38"/>
    </row>
    <row r="165" spans="1:5" ht="15.75">
      <c r="A165" s="38"/>
      <c r="B165" s="38"/>
      <c r="C165" s="38"/>
      <c r="D165" s="38"/>
      <c r="E165" s="38"/>
    </row>
    <row r="166" spans="1:5" ht="15.75">
      <c r="A166" s="38"/>
      <c r="B166" s="38"/>
      <c r="C166" s="38"/>
      <c r="D166" s="38"/>
      <c r="E166" s="38"/>
    </row>
    <row r="167" spans="1:5" ht="15.75">
      <c r="A167" s="38"/>
      <c r="B167" s="38"/>
      <c r="C167" s="38"/>
      <c r="D167" s="38"/>
      <c r="E167" s="38"/>
    </row>
    <row r="168" spans="1:5" ht="15.75">
      <c r="A168" s="38"/>
      <c r="B168" s="38"/>
      <c r="C168" s="38"/>
      <c r="D168" s="38"/>
      <c r="E168" s="38"/>
    </row>
    <row r="169" spans="1:5" ht="15.75">
      <c r="A169" s="38"/>
      <c r="B169" s="38"/>
      <c r="C169" s="38"/>
      <c r="D169" s="38"/>
      <c r="E169" s="38"/>
    </row>
    <row r="170" spans="1:5" ht="15.75">
      <c r="A170" s="38"/>
      <c r="B170" s="38"/>
      <c r="C170" s="38"/>
      <c r="D170" s="38"/>
      <c r="E170" s="38"/>
    </row>
    <row r="171" spans="1:5" ht="15.75">
      <c r="A171" s="38"/>
      <c r="B171" s="38"/>
      <c r="C171" s="38"/>
      <c r="D171" s="38"/>
      <c r="E171" s="38"/>
    </row>
    <row r="172" spans="1:5" ht="15.75">
      <c r="A172" s="38"/>
      <c r="B172" s="38"/>
      <c r="C172" s="38"/>
      <c r="D172" s="38"/>
      <c r="E172" s="38"/>
    </row>
    <row r="173" spans="1:5" ht="15.75">
      <c r="A173" s="38"/>
      <c r="B173" s="38"/>
      <c r="C173" s="38"/>
      <c r="D173" s="38"/>
      <c r="E173" s="38"/>
    </row>
    <row r="174" spans="1:5" ht="15.75">
      <c r="A174" s="38"/>
      <c r="B174" s="38"/>
      <c r="C174" s="38"/>
      <c r="D174" s="38"/>
      <c r="E174" s="38"/>
    </row>
    <row r="175" spans="1:5" ht="15.75">
      <c r="A175" s="38"/>
      <c r="B175" s="38"/>
      <c r="C175" s="38"/>
      <c r="D175" s="38"/>
      <c r="E175" s="38"/>
    </row>
    <row r="176" spans="1:5" ht="15.75">
      <c r="A176" s="38"/>
      <c r="B176" s="38"/>
      <c r="C176" s="38"/>
      <c r="D176" s="38"/>
      <c r="E176" s="38"/>
    </row>
    <row r="177" spans="1:5" ht="15.75">
      <c r="A177" s="38"/>
      <c r="B177" s="38"/>
      <c r="C177" s="38"/>
      <c r="D177" s="38"/>
      <c r="E177" s="38"/>
    </row>
    <row r="178" spans="1:5" ht="15.75">
      <c r="A178" s="38"/>
      <c r="B178" s="38"/>
      <c r="C178" s="38"/>
      <c r="D178" s="38"/>
      <c r="E178" s="38"/>
    </row>
    <row r="179" spans="1:5" ht="15.75">
      <c r="A179" s="38"/>
      <c r="B179" s="38"/>
      <c r="C179" s="38"/>
      <c r="D179" s="38"/>
      <c r="E179" s="38"/>
    </row>
    <row r="180" spans="1:5" ht="15.75">
      <c r="A180" s="38"/>
      <c r="B180" s="38"/>
      <c r="C180" s="38"/>
      <c r="D180" s="38"/>
      <c r="E180" s="38"/>
    </row>
    <row r="181" spans="1:5" ht="15.75">
      <c r="A181" s="38"/>
      <c r="B181" s="38"/>
      <c r="C181" s="38"/>
      <c r="D181" s="38"/>
      <c r="E181" s="38"/>
    </row>
    <row r="182" spans="1:5" ht="15.75">
      <c r="A182" s="38"/>
      <c r="B182" s="38"/>
      <c r="C182" s="38"/>
      <c r="D182" s="38"/>
      <c r="E182" s="38"/>
    </row>
    <row r="183" spans="1:5" ht="15.75">
      <c r="A183" s="38"/>
      <c r="B183" s="38"/>
      <c r="C183" s="38"/>
      <c r="D183" s="38"/>
      <c r="E183" s="38"/>
    </row>
    <row r="184" spans="1:5" ht="15.75">
      <c r="A184" s="38"/>
      <c r="B184" s="38"/>
      <c r="C184" s="38"/>
      <c r="D184" s="38"/>
      <c r="E184" s="38"/>
    </row>
    <row r="185" spans="1:5" ht="15.75">
      <c r="A185" s="38"/>
      <c r="B185" s="38"/>
      <c r="C185" s="38"/>
      <c r="D185" s="38"/>
      <c r="E185" s="38"/>
    </row>
  </sheetData>
  <mergeCells count="2">
    <mergeCell ref="A2:G2"/>
    <mergeCell ref="A1:G1"/>
  </mergeCells>
  <printOptions/>
  <pageMargins left="1" right="0.75" top="0.75" bottom="0.5" header="0.5" footer="0.5"/>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23" sqref="A23:M23"/>
    </sheetView>
  </sheetViews>
  <sheetFormatPr defaultColWidth="9.140625" defaultRowHeight="12.75"/>
  <cols>
    <col min="1" max="1" width="11.00390625" style="0" customWidth="1"/>
    <col min="3" max="3" width="8.7109375" style="0" customWidth="1"/>
    <col min="5" max="5" width="8.140625" style="0" customWidth="1"/>
    <col min="9" max="9" width="9.7109375" style="0" customWidth="1"/>
    <col min="13" max="13" width="8.421875" style="0" customWidth="1"/>
  </cols>
  <sheetData>
    <row r="1" spans="1:13" ht="12.75">
      <c r="A1" s="1374" t="s">
        <v>1502</v>
      </c>
      <c r="B1" s="1374"/>
      <c r="C1" s="1374"/>
      <c r="D1" s="1374"/>
      <c r="E1" s="1374"/>
      <c r="F1" s="1374"/>
      <c r="G1" s="1374"/>
      <c r="H1" s="1374"/>
      <c r="I1" s="1374"/>
      <c r="J1" s="1374"/>
      <c r="K1" s="1374"/>
      <c r="L1" s="1374"/>
      <c r="M1" s="1374"/>
    </row>
    <row r="2" spans="1:13" ht="15.75">
      <c r="A2" s="1375" t="s">
        <v>464</v>
      </c>
      <c r="B2" s="1375"/>
      <c r="C2" s="1375"/>
      <c r="D2" s="1375"/>
      <c r="E2" s="1375"/>
      <c r="F2" s="1375"/>
      <c r="G2" s="1375"/>
      <c r="H2" s="1375"/>
      <c r="I2" s="1375"/>
      <c r="J2" s="1375"/>
      <c r="K2" s="1375"/>
      <c r="L2" s="1375"/>
      <c r="M2" s="1375"/>
    </row>
    <row r="3" spans="1:13" ht="13.5" thickBot="1">
      <c r="A3" s="15"/>
      <c r="B3" s="55"/>
      <c r="C3" s="26"/>
      <c r="D3" s="55"/>
      <c r="E3" s="26"/>
      <c r="F3" s="55"/>
      <c r="G3" s="54"/>
      <c r="H3" s="54"/>
      <c r="I3" s="26"/>
      <c r="J3" s="54"/>
      <c r="K3" s="173"/>
      <c r="L3" s="1425" t="s">
        <v>1096</v>
      </c>
      <c r="M3" s="1425"/>
    </row>
    <row r="4" spans="1:13" ht="13.5" thickTop="1">
      <c r="A4" s="1376" t="s">
        <v>10</v>
      </c>
      <c r="B4" s="1373" t="s">
        <v>1298</v>
      </c>
      <c r="C4" s="1373"/>
      <c r="D4" s="1373" t="s">
        <v>1299</v>
      </c>
      <c r="E4" s="1373"/>
      <c r="F4" s="1373" t="s">
        <v>27</v>
      </c>
      <c r="G4" s="1373"/>
      <c r="H4" s="1373" t="s">
        <v>984</v>
      </c>
      <c r="I4" s="1373"/>
      <c r="J4" s="1373" t="s">
        <v>198</v>
      </c>
      <c r="K4" s="1373"/>
      <c r="L4" s="1373" t="s">
        <v>50</v>
      </c>
      <c r="M4" s="1365"/>
    </row>
    <row r="5" spans="1:13" ht="33" customHeight="1">
      <c r="A5" s="1377"/>
      <c r="B5" s="200" t="s">
        <v>1301</v>
      </c>
      <c r="C5" s="1070" t="s">
        <v>391</v>
      </c>
      <c r="D5" s="200" t="s">
        <v>1301</v>
      </c>
      <c r="E5" s="1070" t="s">
        <v>391</v>
      </c>
      <c r="F5" s="200" t="s">
        <v>1301</v>
      </c>
      <c r="G5" s="1071" t="s">
        <v>391</v>
      </c>
      <c r="H5" s="200" t="s">
        <v>1301</v>
      </c>
      <c r="I5" s="1071" t="s">
        <v>391</v>
      </c>
      <c r="J5" s="200" t="s">
        <v>1301</v>
      </c>
      <c r="K5" s="1071" t="s">
        <v>391</v>
      </c>
      <c r="L5" s="200" t="s">
        <v>1301</v>
      </c>
      <c r="M5" s="1072" t="s">
        <v>391</v>
      </c>
    </row>
    <row r="6" spans="1:13" ht="15" customHeight="1">
      <c r="A6" s="231" t="s">
        <v>392</v>
      </c>
      <c r="B6" s="731">
        <v>1440</v>
      </c>
      <c r="C6" s="367">
        <v>3.4685</v>
      </c>
      <c r="D6" s="731">
        <v>1000</v>
      </c>
      <c r="E6" s="367">
        <v>2.506</v>
      </c>
      <c r="F6" s="733">
        <v>0</v>
      </c>
      <c r="G6" s="368">
        <v>0</v>
      </c>
      <c r="H6" s="733">
        <v>3500</v>
      </c>
      <c r="I6" s="368">
        <v>4.94</v>
      </c>
      <c r="J6" s="733">
        <v>7440</v>
      </c>
      <c r="K6" s="368">
        <v>2.17</v>
      </c>
      <c r="L6" s="733">
        <v>0</v>
      </c>
      <c r="M6" s="1141">
        <v>0</v>
      </c>
    </row>
    <row r="7" spans="1:13" ht="15" customHeight="1">
      <c r="A7" s="231" t="s">
        <v>393</v>
      </c>
      <c r="B7" s="377">
        <v>0</v>
      </c>
      <c r="C7" s="367">
        <v>0</v>
      </c>
      <c r="D7" s="377">
        <v>1250</v>
      </c>
      <c r="E7" s="367">
        <v>3.0606</v>
      </c>
      <c r="F7" s="379">
        <v>0</v>
      </c>
      <c r="G7" s="368">
        <v>0</v>
      </c>
      <c r="H7" s="410">
        <v>0</v>
      </c>
      <c r="I7" s="368">
        <v>0</v>
      </c>
      <c r="J7" s="410">
        <v>0</v>
      </c>
      <c r="K7" s="368">
        <v>0</v>
      </c>
      <c r="L7" s="410">
        <v>0</v>
      </c>
      <c r="M7" s="1141">
        <v>0</v>
      </c>
    </row>
    <row r="8" spans="1:13" ht="15" customHeight="1">
      <c r="A8" s="231" t="s">
        <v>394</v>
      </c>
      <c r="B8" s="377">
        <v>2000</v>
      </c>
      <c r="C8" s="367">
        <v>3.8467</v>
      </c>
      <c r="D8" s="377">
        <v>1020</v>
      </c>
      <c r="E8" s="367">
        <v>3.3775</v>
      </c>
      <c r="F8" s="379">
        <v>0</v>
      </c>
      <c r="G8" s="368">
        <v>0</v>
      </c>
      <c r="H8" s="379">
        <v>0</v>
      </c>
      <c r="I8" s="368">
        <v>0</v>
      </c>
      <c r="J8" s="379">
        <v>0</v>
      </c>
      <c r="K8" s="368">
        <v>0</v>
      </c>
      <c r="L8" s="379">
        <v>2000</v>
      </c>
      <c r="M8" s="1141">
        <v>5.56</v>
      </c>
    </row>
    <row r="9" spans="1:13" ht="15" customHeight="1">
      <c r="A9" s="231" t="s">
        <v>395</v>
      </c>
      <c r="B9" s="377">
        <v>300</v>
      </c>
      <c r="C9" s="367">
        <v>3.0207</v>
      </c>
      <c r="D9" s="377">
        <v>0</v>
      </c>
      <c r="E9" s="367">
        <v>0</v>
      </c>
      <c r="F9" s="379">
        <v>500</v>
      </c>
      <c r="G9" s="368">
        <v>3.4401</v>
      </c>
      <c r="H9" s="379">
        <v>2000</v>
      </c>
      <c r="I9" s="368">
        <v>5.2</v>
      </c>
      <c r="J9" s="379">
        <v>0</v>
      </c>
      <c r="K9" s="368">
        <v>0</v>
      </c>
      <c r="L9" s="410">
        <v>0</v>
      </c>
      <c r="M9" s="1141">
        <v>0</v>
      </c>
    </row>
    <row r="10" spans="1:13" ht="15" customHeight="1">
      <c r="A10" s="231" t="s">
        <v>396</v>
      </c>
      <c r="B10" s="377">
        <v>830</v>
      </c>
      <c r="C10" s="367">
        <v>1.9046</v>
      </c>
      <c r="D10" s="377">
        <v>2620</v>
      </c>
      <c r="E10" s="367">
        <v>1.5936</v>
      </c>
      <c r="F10" s="379">
        <v>740</v>
      </c>
      <c r="G10" s="368">
        <v>4.3315</v>
      </c>
      <c r="H10" s="379">
        <v>1960</v>
      </c>
      <c r="I10" s="368">
        <v>4.95</v>
      </c>
      <c r="J10" s="379">
        <v>0</v>
      </c>
      <c r="K10" s="368">
        <v>0</v>
      </c>
      <c r="L10" s="410">
        <v>0</v>
      </c>
      <c r="M10" s="1141">
        <v>0</v>
      </c>
    </row>
    <row r="11" spans="1:13" ht="15" customHeight="1">
      <c r="A11" s="231" t="s">
        <v>397</v>
      </c>
      <c r="B11" s="377">
        <v>0</v>
      </c>
      <c r="C11" s="367">
        <v>0</v>
      </c>
      <c r="D11" s="377">
        <v>0</v>
      </c>
      <c r="E11" s="367">
        <v>0</v>
      </c>
      <c r="F11" s="379">
        <v>0</v>
      </c>
      <c r="G11" s="368">
        <v>0</v>
      </c>
      <c r="H11" s="379">
        <v>0</v>
      </c>
      <c r="I11" s="368">
        <v>0</v>
      </c>
      <c r="J11" s="379">
        <v>0</v>
      </c>
      <c r="K11" s="368">
        <v>0</v>
      </c>
      <c r="L11" s="410">
        <v>0</v>
      </c>
      <c r="M11" s="1141">
        <v>0</v>
      </c>
    </row>
    <row r="12" spans="1:13" ht="15" customHeight="1">
      <c r="A12" s="231" t="s">
        <v>398</v>
      </c>
      <c r="B12" s="377">
        <v>0</v>
      </c>
      <c r="C12" s="367">
        <v>0</v>
      </c>
      <c r="D12" s="377">
        <v>0</v>
      </c>
      <c r="E12" s="367">
        <v>0</v>
      </c>
      <c r="F12" s="379">
        <v>0</v>
      </c>
      <c r="G12" s="368">
        <v>0</v>
      </c>
      <c r="H12" s="379">
        <v>0</v>
      </c>
      <c r="I12" s="368">
        <v>0</v>
      </c>
      <c r="J12" s="379">
        <v>0</v>
      </c>
      <c r="K12" s="368">
        <v>0</v>
      </c>
      <c r="L12" s="410">
        <v>0</v>
      </c>
      <c r="M12" s="1141">
        <v>0</v>
      </c>
    </row>
    <row r="13" spans="1:13" ht="15" customHeight="1">
      <c r="A13" s="231" t="s">
        <v>399</v>
      </c>
      <c r="B13" s="377">
        <v>470</v>
      </c>
      <c r="C13" s="368">
        <v>3.7437</v>
      </c>
      <c r="D13" s="377">
        <v>2000</v>
      </c>
      <c r="E13" s="368">
        <v>2.9419</v>
      </c>
      <c r="F13" s="379">
        <v>2460</v>
      </c>
      <c r="G13" s="368">
        <v>4.871</v>
      </c>
      <c r="H13" s="379">
        <v>0</v>
      </c>
      <c r="I13" s="368">
        <v>0</v>
      </c>
      <c r="J13" s="379">
        <v>0</v>
      </c>
      <c r="K13" s="368">
        <v>0</v>
      </c>
      <c r="L13" s="410">
        <v>0</v>
      </c>
      <c r="M13" s="1141">
        <v>0</v>
      </c>
    </row>
    <row r="14" spans="1:13" ht="15" customHeight="1">
      <c r="A14" s="231" t="s">
        <v>400</v>
      </c>
      <c r="B14" s="377">
        <v>930</v>
      </c>
      <c r="C14" s="368">
        <v>4.006</v>
      </c>
      <c r="D14" s="377">
        <v>1010</v>
      </c>
      <c r="E14" s="368">
        <v>2.5443</v>
      </c>
      <c r="F14" s="379">
        <v>770</v>
      </c>
      <c r="G14" s="368">
        <v>4.049</v>
      </c>
      <c r="H14" s="379">
        <v>0</v>
      </c>
      <c r="I14" s="368">
        <v>0</v>
      </c>
      <c r="J14" s="379">
        <v>0</v>
      </c>
      <c r="K14" s="368">
        <v>0</v>
      </c>
      <c r="L14" s="1204">
        <v>0</v>
      </c>
      <c r="M14" s="1141">
        <v>0</v>
      </c>
    </row>
    <row r="15" spans="1:13" ht="15" customHeight="1">
      <c r="A15" s="231" t="s">
        <v>1747</v>
      </c>
      <c r="B15" s="377">
        <v>0</v>
      </c>
      <c r="C15" s="368">
        <v>0</v>
      </c>
      <c r="D15" s="379">
        <v>1300</v>
      </c>
      <c r="E15" s="368">
        <v>3.3656</v>
      </c>
      <c r="F15" s="379">
        <v>2000</v>
      </c>
      <c r="G15" s="368">
        <v>5.38</v>
      </c>
      <c r="H15" s="379">
        <v>0</v>
      </c>
      <c r="I15" s="368">
        <v>0</v>
      </c>
      <c r="J15" s="379">
        <v>0</v>
      </c>
      <c r="K15" s="368">
        <v>0</v>
      </c>
      <c r="L15" s="379">
        <v>0</v>
      </c>
      <c r="M15" s="1141">
        <v>0</v>
      </c>
    </row>
    <row r="16" spans="1:13" ht="15" customHeight="1">
      <c r="A16" s="231" t="s">
        <v>1748</v>
      </c>
      <c r="B16" s="377">
        <v>3390</v>
      </c>
      <c r="C16" s="368">
        <v>3.5012</v>
      </c>
      <c r="D16" s="379">
        <v>6050</v>
      </c>
      <c r="E16" s="368">
        <v>2.7965</v>
      </c>
      <c r="F16" s="379">
        <v>3430</v>
      </c>
      <c r="G16" s="368">
        <v>5.98</v>
      </c>
      <c r="H16" s="379">
        <v>0</v>
      </c>
      <c r="I16" s="368">
        <v>0</v>
      </c>
      <c r="J16" s="379">
        <v>0</v>
      </c>
      <c r="K16" s="368">
        <v>0</v>
      </c>
      <c r="L16" s="379">
        <v>0</v>
      </c>
      <c r="M16" s="1141">
        <v>0</v>
      </c>
    </row>
    <row r="17" spans="1:13" ht="15" customHeight="1">
      <c r="A17" s="286" t="s">
        <v>1749</v>
      </c>
      <c r="B17" s="385">
        <v>4150</v>
      </c>
      <c r="C17" s="370">
        <v>3.6783</v>
      </c>
      <c r="D17" s="385">
        <v>2150</v>
      </c>
      <c r="E17" s="370">
        <v>4.513486046511628</v>
      </c>
      <c r="F17" s="385">
        <v>4950</v>
      </c>
      <c r="G17" s="370">
        <v>5.652</v>
      </c>
      <c r="H17" s="385">
        <v>0</v>
      </c>
      <c r="I17" s="370">
        <v>0</v>
      </c>
      <c r="J17" s="385">
        <v>0</v>
      </c>
      <c r="K17" s="370">
        <v>0</v>
      </c>
      <c r="L17" s="385"/>
      <c r="M17" s="1142"/>
    </row>
    <row r="18" spans="1:13" ht="15" customHeight="1" thickBot="1">
      <c r="A18" s="371" t="s">
        <v>1752</v>
      </c>
      <c r="B18" s="1073">
        <v>13510</v>
      </c>
      <c r="C18" s="1143"/>
      <c r="D18" s="1074">
        <v>18400</v>
      </c>
      <c r="E18" s="1144"/>
      <c r="F18" s="1074">
        <v>14850</v>
      </c>
      <c r="G18" s="1145">
        <v>4.814</v>
      </c>
      <c r="H18" s="1074">
        <v>7460</v>
      </c>
      <c r="I18" s="1144">
        <v>0</v>
      </c>
      <c r="J18" s="1074">
        <v>7440</v>
      </c>
      <c r="K18" s="1144">
        <v>2.17</v>
      </c>
      <c r="L18" s="1074">
        <v>2000</v>
      </c>
      <c r="M18" s="1146"/>
    </row>
    <row r="19" spans="1:13" ht="13.5" thickTop="1">
      <c r="A19" s="42" t="s">
        <v>401</v>
      </c>
      <c r="B19" s="56"/>
      <c r="C19" s="56"/>
      <c r="D19" s="56"/>
      <c r="E19" s="56"/>
      <c r="F19" s="56"/>
      <c r="G19" s="56"/>
      <c r="H19" s="56"/>
      <c r="I19" s="56"/>
      <c r="J19" s="56"/>
      <c r="K19" s="56"/>
      <c r="L19" s="56"/>
      <c r="M19" s="56"/>
    </row>
    <row r="20" spans="1:13" ht="12.75">
      <c r="A20" s="1366" t="s">
        <v>1252</v>
      </c>
      <c r="B20" s="1366"/>
      <c r="C20" s="1366"/>
      <c r="D20" s="1366"/>
      <c r="E20" s="1366"/>
      <c r="F20" s="1366"/>
      <c r="G20" s="1366"/>
      <c r="H20" s="1366"/>
      <c r="I20" s="1366"/>
      <c r="J20" s="1366"/>
      <c r="K20" s="1366"/>
      <c r="L20" s="1366"/>
      <c r="M20" s="1366"/>
    </row>
    <row r="21" spans="6:13" ht="12.75">
      <c r="F21" s="54"/>
      <c r="G21" s="54"/>
      <c r="H21" s="54"/>
      <c r="I21" s="54"/>
      <c r="J21" s="54"/>
      <c r="K21" s="54"/>
      <c r="L21" s="54"/>
      <c r="M21" s="54"/>
    </row>
    <row r="22" spans="1:13" ht="12.75">
      <c r="A22" s="42"/>
      <c r="B22" s="54"/>
      <c r="C22" s="1250"/>
      <c r="D22" s="1251"/>
      <c r="E22" s="54"/>
      <c r="F22" s="54"/>
      <c r="G22" s="1250"/>
      <c r="H22" s="1251"/>
      <c r="I22" s="54"/>
      <c r="J22" s="54"/>
      <c r="K22" s="54"/>
      <c r="L22" s="54"/>
      <c r="M22" s="54"/>
    </row>
    <row r="23" spans="1:13" ht="12.75">
      <c r="A23" s="1374" t="s">
        <v>1535</v>
      </c>
      <c r="B23" s="1374"/>
      <c r="C23" s="1374"/>
      <c r="D23" s="1374"/>
      <c r="E23" s="1374"/>
      <c r="F23" s="1374"/>
      <c r="G23" s="1374"/>
      <c r="H23" s="1374"/>
      <c r="I23" s="1374"/>
      <c r="J23" s="1374"/>
      <c r="K23" s="1374"/>
      <c r="L23" s="1374"/>
      <c r="M23" s="1374"/>
    </row>
    <row r="24" spans="1:13" ht="15.75">
      <c r="A24" s="1375" t="s">
        <v>475</v>
      </c>
      <c r="B24" s="1375"/>
      <c r="C24" s="1375"/>
      <c r="D24" s="1375"/>
      <c r="E24" s="1375"/>
      <c r="F24" s="1375"/>
      <c r="G24" s="1375"/>
      <c r="H24" s="1375"/>
      <c r="I24" s="1375"/>
      <c r="J24" s="1375"/>
      <c r="K24" s="1375"/>
      <c r="L24" s="1375"/>
      <c r="M24" s="1375"/>
    </row>
    <row r="25" spans="1:13" ht="13.5" thickBot="1">
      <c r="A25" s="15"/>
      <c r="B25" s="55"/>
      <c r="C25" s="26"/>
      <c r="D25" s="55"/>
      <c r="E25" s="26"/>
      <c r="F25" s="55"/>
      <c r="G25" s="54"/>
      <c r="H25" s="54"/>
      <c r="I25" s="26"/>
      <c r="J25" s="54"/>
      <c r="K25" s="173"/>
      <c r="L25" s="1425" t="s">
        <v>1096</v>
      </c>
      <c r="M25" s="1425"/>
    </row>
    <row r="26" spans="1:13" ht="13.5" thickTop="1">
      <c r="A26" s="1376" t="s">
        <v>10</v>
      </c>
      <c r="B26" s="1373" t="s">
        <v>1298</v>
      </c>
      <c r="C26" s="1373"/>
      <c r="D26" s="1373" t="s">
        <v>1299</v>
      </c>
      <c r="E26" s="1373"/>
      <c r="F26" s="1373" t="s">
        <v>27</v>
      </c>
      <c r="G26" s="1373"/>
      <c r="H26" s="1373" t="s">
        <v>984</v>
      </c>
      <c r="I26" s="1373"/>
      <c r="J26" s="1373" t="s">
        <v>198</v>
      </c>
      <c r="K26" s="1373"/>
      <c r="L26" s="1373" t="s">
        <v>50</v>
      </c>
      <c r="M26" s="1365"/>
    </row>
    <row r="27" spans="1:13" ht="38.25">
      <c r="A27" s="1377"/>
      <c r="B27" s="200" t="s">
        <v>1301</v>
      </c>
      <c r="C27" s="1070" t="s">
        <v>391</v>
      </c>
      <c r="D27" s="200" t="s">
        <v>1301</v>
      </c>
      <c r="E27" s="1070" t="s">
        <v>391</v>
      </c>
      <c r="F27" s="200" t="s">
        <v>1301</v>
      </c>
      <c r="G27" s="1071" t="s">
        <v>391</v>
      </c>
      <c r="H27" s="200" t="s">
        <v>1301</v>
      </c>
      <c r="I27" s="1071" t="s">
        <v>391</v>
      </c>
      <c r="J27" s="200" t="s">
        <v>1301</v>
      </c>
      <c r="K27" s="1071" t="s">
        <v>391</v>
      </c>
      <c r="L27" s="200" t="s">
        <v>1301</v>
      </c>
      <c r="M27" s="1072" t="s">
        <v>391</v>
      </c>
    </row>
    <row r="28" spans="1:13" ht="15" customHeight="1">
      <c r="A28" s="231" t="s">
        <v>392</v>
      </c>
      <c r="B28" s="377">
        <v>0</v>
      </c>
      <c r="C28" s="367">
        <v>0</v>
      </c>
      <c r="D28" s="409">
        <v>0</v>
      </c>
      <c r="E28" s="367">
        <v>0</v>
      </c>
      <c r="F28" s="410">
        <v>0</v>
      </c>
      <c r="G28" s="1147">
        <v>0</v>
      </c>
      <c r="H28" s="410">
        <v>0</v>
      </c>
      <c r="I28" s="1147">
        <v>0</v>
      </c>
      <c r="J28" s="410">
        <v>0</v>
      </c>
      <c r="K28" s="1147">
        <v>0</v>
      </c>
      <c r="L28" s="410">
        <v>0</v>
      </c>
      <c r="M28" s="1148">
        <v>0</v>
      </c>
    </row>
    <row r="29" spans="1:13" ht="15" customHeight="1">
      <c r="A29" s="231" t="s">
        <v>393</v>
      </c>
      <c r="B29" s="377">
        <v>0</v>
      </c>
      <c r="C29" s="367">
        <v>0</v>
      </c>
      <c r="D29" s="409">
        <v>0</v>
      </c>
      <c r="E29" s="367">
        <v>0</v>
      </c>
      <c r="F29" s="410">
        <v>0</v>
      </c>
      <c r="G29" s="1147">
        <v>0</v>
      </c>
      <c r="H29" s="410">
        <v>0</v>
      </c>
      <c r="I29" s="1147">
        <v>0</v>
      </c>
      <c r="J29" s="410">
        <v>0</v>
      </c>
      <c r="K29" s="1147">
        <v>0</v>
      </c>
      <c r="L29" s="410">
        <v>0</v>
      </c>
      <c r="M29" s="1148">
        <v>0</v>
      </c>
    </row>
    <row r="30" spans="1:13" ht="15" customHeight="1">
      <c r="A30" s="231" t="s">
        <v>394</v>
      </c>
      <c r="B30" s="377">
        <v>530</v>
      </c>
      <c r="C30" s="367">
        <v>4.9897</v>
      </c>
      <c r="D30" s="409">
        <v>0</v>
      </c>
      <c r="E30" s="1149">
        <v>0</v>
      </c>
      <c r="F30" s="410">
        <v>0</v>
      </c>
      <c r="G30" s="1150">
        <v>0</v>
      </c>
      <c r="H30" s="410">
        <v>0</v>
      </c>
      <c r="I30" s="1150">
        <v>0</v>
      </c>
      <c r="J30" s="410">
        <v>0</v>
      </c>
      <c r="K30" s="1150">
        <v>0</v>
      </c>
      <c r="L30" s="410">
        <v>0</v>
      </c>
      <c r="M30" s="1148">
        <v>0</v>
      </c>
    </row>
    <row r="31" spans="1:13" ht="15" customHeight="1">
      <c r="A31" s="231" t="s">
        <v>395</v>
      </c>
      <c r="B31" s="377">
        <v>300</v>
      </c>
      <c r="C31" s="367">
        <v>3.516</v>
      </c>
      <c r="D31" s="409">
        <v>0</v>
      </c>
      <c r="E31" s="1149">
        <v>0</v>
      </c>
      <c r="F31" s="410">
        <v>0</v>
      </c>
      <c r="G31" s="1150">
        <v>0</v>
      </c>
      <c r="H31" s="410">
        <v>0</v>
      </c>
      <c r="I31" s="1150">
        <v>0</v>
      </c>
      <c r="J31" s="410">
        <v>0</v>
      </c>
      <c r="K31" s="1150">
        <v>0</v>
      </c>
      <c r="L31" s="410">
        <v>0</v>
      </c>
      <c r="M31" s="1148">
        <v>0</v>
      </c>
    </row>
    <row r="32" spans="1:13" ht="15" customHeight="1">
      <c r="A32" s="231" t="s">
        <v>396</v>
      </c>
      <c r="B32" s="377">
        <v>0</v>
      </c>
      <c r="C32" s="367">
        <v>0</v>
      </c>
      <c r="D32" s="409">
        <v>0</v>
      </c>
      <c r="E32" s="367">
        <v>0</v>
      </c>
      <c r="F32" s="410">
        <v>0</v>
      </c>
      <c r="G32" s="1147">
        <v>0</v>
      </c>
      <c r="H32" s="410">
        <v>0</v>
      </c>
      <c r="I32" s="1147">
        <v>0</v>
      </c>
      <c r="J32" s="410">
        <v>0</v>
      </c>
      <c r="K32" s="1147">
        <v>0</v>
      </c>
      <c r="L32" s="410">
        <v>0</v>
      </c>
      <c r="M32" s="1148">
        <v>0</v>
      </c>
    </row>
    <row r="33" spans="1:13" ht="15" customHeight="1">
      <c r="A33" s="231" t="s">
        <v>397</v>
      </c>
      <c r="B33" s="377">
        <v>0</v>
      </c>
      <c r="C33" s="367">
        <v>0</v>
      </c>
      <c r="D33" s="409">
        <v>0</v>
      </c>
      <c r="E33" s="367">
        <v>0</v>
      </c>
      <c r="F33" s="410">
        <v>0</v>
      </c>
      <c r="G33" s="1147">
        <v>0</v>
      </c>
      <c r="H33" s="410">
        <v>0</v>
      </c>
      <c r="I33" s="1147">
        <v>0</v>
      </c>
      <c r="J33" s="410">
        <v>3381.73</v>
      </c>
      <c r="K33" s="1147">
        <v>4.51</v>
      </c>
      <c r="L33" s="410">
        <v>0</v>
      </c>
      <c r="M33" s="1148">
        <v>0</v>
      </c>
    </row>
    <row r="34" spans="1:13" ht="15" customHeight="1">
      <c r="A34" s="231" t="s">
        <v>398</v>
      </c>
      <c r="B34" s="377">
        <v>0</v>
      </c>
      <c r="C34" s="367">
        <v>0</v>
      </c>
      <c r="D34" s="409">
        <v>0</v>
      </c>
      <c r="E34" s="367">
        <v>0</v>
      </c>
      <c r="F34" s="410">
        <v>0</v>
      </c>
      <c r="G34" s="1147">
        <v>0</v>
      </c>
      <c r="H34" s="410">
        <v>0</v>
      </c>
      <c r="I34" s="1147">
        <v>0</v>
      </c>
      <c r="J34" s="410">
        <v>0</v>
      </c>
      <c r="K34" s="1147">
        <v>0</v>
      </c>
      <c r="L34" s="410">
        <v>0</v>
      </c>
      <c r="M34" s="1148">
        <v>0</v>
      </c>
    </row>
    <row r="35" spans="1:13" ht="15" customHeight="1">
      <c r="A35" s="231" t="s">
        <v>399</v>
      </c>
      <c r="B35" s="377">
        <v>0</v>
      </c>
      <c r="C35" s="367">
        <v>0</v>
      </c>
      <c r="D35" s="409">
        <v>0</v>
      </c>
      <c r="E35" s="367">
        <v>0</v>
      </c>
      <c r="F35" s="410">
        <v>0</v>
      </c>
      <c r="G35" s="1147">
        <v>0</v>
      </c>
      <c r="H35" s="410">
        <v>0</v>
      </c>
      <c r="I35" s="1147">
        <v>0</v>
      </c>
      <c r="J35" s="410">
        <v>0</v>
      </c>
      <c r="K35" s="1147">
        <v>0</v>
      </c>
      <c r="L35" s="410">
        <v>0</v>
      </c>
      <c r="M35" s="1148">
        <v>0</v>
      </c>
    </row>
    <row r="36" spans="1:13" ht="15" customHeight="1">
      <c r="A36" s="231" t="s">
        <v>400</v>
      </c>
      <c r="B36" s="377">
        <v>0</v>
      </c>
      <c r="C36" s="367">
        <v>0</v>
      </c>
      <c r="D36" s="409">
        <v>0</v>
      </c>
      <c r="E36" s="367">
        <v>0</v>
      </c>
      <c r="F36" s="410">
        <v>0</v>
      </c>
      <c r="G36" s="1147">
        <v>0</v>
      </c>
      <c r="H36" s="410">
        <v>0</v>
      </c>
      <c r="I36" s="1147">
        <v>0</v>
      </c>
      <c r="J36" s="410">
        <v>0</v>
      </c>
      <c r="K36" s="1147">
        <v>0</v>
      </c>
      <c r="L36" s="410">
        <v>0</v>
      </c>
      <c r="M36" s="1148">
        <v>0</v>
      </c>
    </row>
    <row r="37" spans="1:13" ht="15" customHeight="1">
      <c r="A37" s="231" t="s">
        <v>1747</v>
      </c>
      <c r="B37" s="377">
        <v>0</v>
      </c>
      <c r="C37" s="367">
        <v>0</v>
      </c>
      <c r="D37" s="410">
        <v>0</v>
      </c>
      <c r="E37" s="368">
        <v>0</v>
      </c>
      <c r="F37" s="410">
        <v>0</v>
      </c>
      <c r="G37" s="1147">
        <v>0</v>
      </c>
      <c r="H37" s="410">
        <v>0</v>
      </c>
      <c r="I37" s="1147">
        <v>0</v>
      </c>
      <c r="J37" s="410">
        <v>0</v>
      </c>
      <c r="K37" s="1147">
        <v>0</v>
      </c>
      <c r="L37" s="410">
        <v>0</v>
      </c>
      <c r="M37" s="1148">
        <v>0</v>
      </c>
    </row>
    <row r="38" spans="1:13" ht="15" customHeight="1">
      <c r="A38" s="231" t="s">
        <v>1748</v>
      </c>
      <c r="B38" s="377">
        <v>0</v>
      </c>
      <c r="C38" s="367">
        <v>0</v>
      </c>
      <c r="D38" s="410">
        <v>0</v>
      </c>
      <c r="E38" s="368">
        <v>0</v>
      </c>
      <c r="F38" s="410">
        <v>0</v>
      </c>
      <c r="G38" s="1147">
        <v>0</v>
      </c>
      <c r="H38" s="410">
        <v>0</v>
      </c>
      <c r="I38" s="1147">
        <v>0</v>
      </c>
      <c r="J38" s="410">
        <v>0</v>
      </c>
      <c r="K38" s="1147">
        <v>0</v>
      </c>
      <c r="L38" s="410">
        <v>0</v>
      </c>
      <c r="M38" s="1148">
        <v>0</v>
      </c>
    </row>
    <row r="39" spans="1:13" ht="15" customHeight="1">
      <c r="A39" s="286" t="s">
        <v>1749</v>
      </c>
      <c r="B39" s="385">
        <v>0</v>
      </c>
      <c r="C39" s="370">
        <v>0</v>
      </c>
      <c r="D39" s="413">
        <v>0</v>
      </c>
      <c r="E39" s="370">
        <v>0</v>
      </c>
      <c r="F39" s="410">
        <v>0</v>
      </c>
      <c r="G39" s="1147">
        <v>0</v>
      </c>
      <c r="H39" s="410">
        <v>0</v>
      </c>
      <c r="I39" s="1147">
        <v>0</v>
      </c>
      <c r="J39" s="410">
        <v>0</v>
      </c>
      <c r="K39" s="1147">
        <v>0</v>
      </c>
      <c r="L39" s="410"/>
      <c r="M39" s="1148"/>
    </row>
    <row r="40" spans="1:13" ht="15" customHeight="1" thickBot="1">
      <c r="A40" s="372" t="s">
        <v>1752</v>
      </c>
      <c r="B40" s="1075">
        <v>830</v>
      </c>
      <c r="C40" s="373"/>
      <c r="D40" s="1076">
        <v>0</v>
      </c>
      <c r="E40" s="374">
        <v>0</v>
      </c>
      <c r="F40" s="416">
        <v>0</v>
      </c>
      <c r="G40" s="1151">
        <v>0</v>
      </c>
      <c r="H40" s="416">
        <v>0</v>
      </c>
      <c r="I40" s="1151">
        <v>0</v>
      </c>
      <c r="J40" s="416">
        <v>3381.73</v>
      </c>
      <c r="K40" s="1151">
        <v>4.5059</v>
      </c>
      <c r="L40" s="416">
        <v>0</v>
      </c>
      <c r="M40" s="1152"/>
    </row>
    <row r="41" spans="1:13" ht="13.5" thickTop="1">
      <c r="A41" s="1367" t="s">
        <v>401</v>
      </c>
      <c r="B41" s="1367"/>
      <c r="C41" s="1367"/>
      <c r="D41" s="1367"/>
      <c r="E41" s="56"/>
      <c r="F41" s="56"/>
      <c r="G41" s="56"/>
      <c r="H41" s="54"/>
      <c r="I41" s="54"/>
      <c r="J41" s="54"/>
      <c r="K41" s="54"/>
      <c r="L41" s="54"/>
      <c r="M41" s="54"/>
    </row>
    <row r="42" spans="1:13" ht="12.75">
      <c r="A42" s="1366" t="s">
        <v>1251</v>
      </c>
      <c r="B42" s="1366"/>
      <c r="C42" s="1366"/>
      <c r="D42" s="1366"/>
      <c r="E42" s="1366"/>
      <c r="F42" s="1366"/>
      <c r="G42" s="1366"/>
      <c r="H42" s="1366"/>
      <c r="I42" s="1366"/>
      <c r="J42" s="1366"/>
      <c r="K42" s="1366"/>
      <c r="L42" s="1366"/>
      <c r="M42" s="1366"/>
    </row>
    <row r="43" spans="1:13" ht="12.75">
      <c r="A43" s="42"/>
      <c r="B43" s="54"/>
      <c r="C43" s="54"/>
      <c r="D43" s="54"/>
      <c r="E43" s="54"/>
      <c r="F43" s="54"/>
      <c r="G43" s="54"/>
      <c r="H43" s="54"/>
      <c r="I43" s="54"/>
      <c r="J43" s="54"/>
      <c r="K43" s="54"/>
      <c r="L43" s="54"/>
      <c r="M43" s="54"/>
    </row>
    <row r="44" spans="1:13" ht="12.75">
      <c r="A44" s="54"/>
      <c r="B44" s="54"/>
      <c r="C44" s="54"/>
      <c r="D44" s="54"/>
      <c r="E44" s="54"/>
      <c r="F44" s="54"/>
      <c r="G44" s="54"/>
      <c r="H44" s="54"/>
      <c r="I44" s="54"/>
      <c r="J44" s="54"/>
      <c r="K44" s="54"/>
      <c r="L44" s="54"/>
      <c r="M44" s="54"/>
    </row>
  </sheetData>
  <mergeCells count="23">
    <mergeCell ref="A42:M42"/>
    <mergeCell ref="A20:M20"/>
    <mergeCell ref="L3:M3"/>
    <mergeCell ref="L25:M25"/>
    <mergeCell ref="L26:M26"/>
    <mergeCell ref="A41:D41"/>
    <mergeCell ref="F26:G26"/>
    <mergeCell ref="H26:I26"/>
    <mergeCell ref="J26:K26"/>
    <mergeCell ref="A26:A27"/>
    <mergeCell ref="A1:M1"/>
    <mergeCell ref="A2:M2"/>
    <mergeCell ref="A23:M23"/>
    <mergeCell ref="A24:M24"/>
    <mergeCell ref="A4:A5"/>
    <mergeCell ref="L4:M4"/>
    <mergeCell ref="B26:C26"/>
    <mergeCell ref="D26:E26"/>
    <mergeCell ref="H4:I4"/>
    <mergeCell ref="J4:K4"/>
    <mergeCell ref="B4:C4"/>
    <mergeCell ref="D4:E4"/>
    <mergeCell ref="F4:G4"/>
  </mergeCells>
  <printOptions/>
  <pageMargins left="0.75" right="0.75" top="1" bottom="1" header="0.5" footer="0.5"/>
  <pageSetup fitToHeight="1" fitToWidth="1" horizontalDpi="600" verticalDpi="600" orientation="portrait" scale="76"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workbookViewId="0" topLeftCell="B1">
      <selection activeCell="B22" sqref="B22:I22"/>
    </sheetView>
  </sheetViews>
  <sheetFormatPr defaultColWidth="9.140625" defaultRowHeight="12.75"/>
  <cols>
    <col min="1" max="1" width="4.7109375" style="0" customWidth="1"/>
    <col min="2" max="9" width="11.7109375" style="0" customWidth="1"/>
  </cols>
  <sheetData>
    <row r="1" spans="1:9" ht="15" customHeight="1">
      <c r="A1" s="15"/>
      <c r="B1" s="1374" t="s">
        <v>1669</v>
      </c>
      <c r="C1" s="1374"/>
      <c r="D1" s="1374"/>
      <c r="E1" s="1374"/>
      <c r="F1" s="1374"/>
      <c r="G1" s="1374"/>
      <c r="H1" s="1374"/>
      <c r="I1" s="1374"/>
    </row>
    <row r="2" spans="1:9" ht="15" customHeight="1">
      <c r="A2" s="15"/>
      <c r="B2" s="1375" t="s">
        <v>476</v>
      </c>
      <c r="C2" s="1375"/>
      <c r="D2" s="1375"/>
      <c r="E2" s="1375"/>
      <c r="F2" s="1375"/>
      <c r="G2" s="1375"/>
      <c r="H2" s="1375"/>
      <c r="I2" s="1375"/>
    </row>
    <row r="3" spans="1:9" ht="15" customHeight="1" thickBot="1">
      <c r="A3" s="15"/>
      <c r="B3" s="15"/>
      <c r="C3" s="15"/>
      <c r="D3" s="26"/>
      <c r="E3" s="26"/>
      <c r="F3" s="15"/>
      <c r="G3" s="26"/>
      <c r="H3" s="1368" t="s">
        <v>1096</v>
      </c>
      <c r="I3" s="1368"/>
    </row>
    <row r="4" spans="1:9" ht="15" customHeight="1" thickTop="1">
      <c r="A4" s="15"/>
      <c r="B4" s="375" t="s">
        <v>10</v>
      </c>
      <c r="C4" s="376" t="s">
        <v>390</v>
      </c>
      <c r="D4" s="364" t="s">
        <v>1298</v>
      </c>
      <c r="E4" s="376" t="s">
        <v>1299</v>
      </c>
      <c r="F4" s="376" t="s">
        <v>27</v>
      </c>
      <c r="G4" s="376" t="s">
        <v>984</v>
      </c>
      <c r="H4" s="376" t="s">
        <v>198</v>
      </c>
      <c r="I4" s="981" t="s">
        <v>50</v>
      </c>
    </row>
    <row r="5" spans="1:9" ht="15" customHeight="1">
      <c r="A5" s="15"/>
      <c r="B5" s="228" t="s">
        <v>392</v>
      </c>
      <c r="C5" s="731">
        <v>0</v>
      </c>
      <c r="D5" s="732">
        <v>0</v>
      </c>
      <c r="E5" s="731">
        <v>0</v>
      </c>
      <c r="F5" s="733">
        <v>0</v>
      </c>
      <c r="G5" s="733">
        <v>0</v>
      </c>
      <c r="H5" s="733">
        <v>0</v>
      </c>
      <c r="I5" s="734">
        <v>0</v>
      </c>
    </row>
    <row r="6" spans="1:9" ht="15" customHeight="1">
      <c r="A6" s="15"/>
      <c r="B6" s="231" t="s">
        <v>393</v>
      </c>
      <c r="C6" s="377">
        <v>0</v>
      </c>
      <c r="D6" s="378">
        <v>0</v>
      </c>
      <c r="E6" s="377">
        <v>0</v>
      </c>
      <c r="F6" s="379">
        <v>0</v>
      </c>
      <c r="G6" s="379">
        <v>0</v>
      </c>
      <c r="H6" s="379">
        <v>0</v>
      </c>
      <c r="I6" s="380">
        <v>0</v>
      </c>
    </row>
    <row r="7" spans="1:9" ht="15" customHeight="1">
      <c r="A7" s="15"/>
      <c r="B7" s="231" t="s">
        <v>394</v>
      </c>
      <c r="C7" s="377">
        <v>0</v>
      </c>
      <c r="D7" s="378">
        <v>0</v>
      </c>
      <c r="E7" s="377">
        <v>0</v>
      </c>
      <c r="F7" s="379">
        <v>0</v>
      </c>
      <c r="G7" s="379">
        <v>0</v>
      </c>
      <c r="H7" s="379">
        <v>1000</v>
      </c>
      <c r="I7" s="380">
        <v>3000</v>
      </c>
    </row>
    <row r="8" spans="1:9" ht="15" customHeight="1">
      <c r="A8" s="15"/>
      <c r="B8" s="231" t="s">
        <v>395</v>
      </c>
      <c r="C8" s="377">
        <v>1050</v>
      </c>
      <c r="D8" s="378">
        <v>0</v>
      </c>
      <c r="E8" s="377">
        <v>0</v>
      </c>
      <c r="F8" s="379">
        <v>0</v>
      </c>
      <c r="G8" s="379">
        <v>0</v>
      </c>
      <c r="H8" s="379">
        <v>2000</v>
      </c>
      <c r="I8" s="380">
        <v>2000</v>
      </c>
    </row>
    <row r="9" spans="1:9" ht="15" customHeight="1">
      <c r="A9" s="15"/>
      <c r="B9" s="231" t="s">
        <v>396</v>
      </c>
      <c r="C9" s="377">
        <v>1610</v>
      </c>
      <c r="D9" s="378">
        <v>0</v>
      </c>
      <c r="E9" s="377">
        <v>0</v>
      </c>
      <c r="F9" s="379">
        <v>0</v>
      </c>
      <c r="G9" s="379">
        <v>0</v>
      </c>
      <c r="H9" s="379">
        <v>13000</v>
      </c>
      <c r="I9" s="380">
        <v>0</v>
      </c>
    </row>
    <row r="10" spans="1:9" ht="15" customHeight="1">
      <c r="A10" s="15"/>
      <c r="B10" s="231" t="s">
        <v>397</v>
      </c>
      <c r="C10" s="377">
        <v>0</v>
      </c>
      <c r="D10" s="378">
        <v>0</v>
      </c>
      <c r="E10" s="377">
        <v>0</v>
      </c>
      <c r="F10" s="379">
        <v>2000</v>
      </c>
      <c r="G10" s="379">
        <v>0</v>
      </c>
      <c r="H10" s="379">
        <v>23982</v>
      </c>
      <c r="I10" s="380">
        <v>13000</v>
      </c>
    </row>
    <row r="11" spans="1:9" ht="15" customHeight="1">
      <c r="A11" s="15"/>
      <c r="B11" s="231" t="s">
        <v>398</v>
      </c>
      <c r="C11" s="377">
        <v>2800</v>
      </c>
      <c r="D11" s="378">
        <v>450</v>
      </c>
      <c r="E11" s="377">
        <v>0</v>
      </c>
      <c r="F11" s="379">
        <v>5000</v>
      </c>
      <c r="G11" s="379">
        <v>4000</v>
      </c>
      <c r="H11" s="379">
        <v>18953</v>
      </c>
      <c r="I11" s="380">
        <v>10000</v>
      </c>
    </row>
    <row r="12" spans="1:9" ht="15" customHeight="1">
      <c r="A12" s="15"/>
      <c r="B12" s="231" t="s">
        <v>399</v>
      </c>
      <c r="C12" s="377">
        <v>300</v>
      </c>
      <c r="D12" s="378">
        <v>0</v>
      </c>
      <c r="E12" s="377">
        <v>0</v>
      </c>
      <c r="F12" s="379">
        <v>2000</v>
      </c>
      <c r="G12" s="379">
        <v>5000</v>
      </c>
      <c r="H12" s="379">
        <v>15250.3</v>
      </c>
      <c r="I12" s="380">
        <v>13804.6</v>
      </c>
    </row>
    <row r="13" spans="1:9" ht="15" customHeight="1">
      <c r="A13" s="15"/>
      <c r="B13" s="231" t="s">
        <v>400</v>
      </c>
      <c r="C13" s="377">
        <v>0</v>
      </c>
      <c r="D13" s="378">
        <v>0</v>
      </c>
      <c r="E13" s="379">
        <v>0</v>
      </c>
      <c r="F13" s="381" t="s">
        <v>143</v>
      </c>
      <c r="G13" s="381">
        <v>0</v>
      </c>
      <c r="H13" s="381">
        <v>20929</v>
      </c>
      <c r="I13" s="382">
        <v>15187.375</v>
      </c>
    </row>
    <row r="14" spans="1:9" ht="15" customHeight="1">
      <c r="A14" s="15"/>
      <c r="B14" s="231" t="s">
        <v>1747</v>
      </c>
      <c r="C14" s="377">
        <v>600</v>
      </c>
      <c r="D14" s="378">
        <v>0</v>
      </c>
      <c r="E14" s="379">
        <v>2000</v>
      </c>
      <c r="F14" s="381" t="s">
        <v>143</v>
      </c>
      <c r="G14" s="381">
        <v>0</v>
      </c>
      <c r="H14" s="381">
        <v>12000</v>
      </c>
      <c r="I14" s="382">
        <v>18217.4</v>
      </c>
    </row>
    <row r="15" spans="1:9" ht="15" customHeight="1">
      <c r="A15" s="15"/>
      <c r="B15" s="231" t="s">
        <v>1748</v>
      </c>
      <c r="C15" s="377">
        <v>0</v>
      </c>
      <c r="D15" s="378">
        <v>0</v>
      </c>
      <c r="E15" s="379">
        <v>0</v>
      </c>
      <c r="F15" s="381" t="s">
        <v>143</v>
      </c>
      <c r="G15" s="381">
        <v>2000</v>
      </c>
      <c r="H15" s="381">
        <v>11996.5</v>
      </c>
      <c r="I15" s="382">
        <v>7194.3</v>
      </c>
    </row>
    <row r="16" spans="1:9" ht="15" customHeight="1">
      <c r="A16" s="15"/>
      <c r="B16" s="286" t="s">
        <v>1749</v>
      </c>
      <c r="C16" s="383">
        <v>320</v>
      </c>
      <c r="D16" s="384">
        <v>0</v>
      </c>
      <c r="E16" s="379">
        <v>0</v>
      </c>
      <c r="F16" s="381" t="s">
        <v>143</v>
      </c>
      <c r="G16" s="385">
        <v>0</v>
      </c>
      <c r="H16" s="385">
        <v>12566</v>
      </c>
      <c r="I16" s="386"/>
    </row>
    <row r="17" spans="1:9" ht="15" customHeight="1" thickBot="1">
      <c r="A17" s="15"/>
      <c r="B17" s="372" t="s">
        <v>1752</v>
      </c>
      <c r="C17" s="387">
        <v>6680</v>
      </c>
      <c r="D17" s="387">
        <v>450</v>
      </c>
      <c r="E17" s="388">
        <v>2000</v>
      </c>
      <c r="F17" s="388">
        <v>9000</v>
      </c>
      <c r="G17" s="389">
        <v>11000</v>
      </c>
      <c r="H17" s="389">
        <v>131676.8</v>
      </c>
      <c r="I17" s="390">
        <v>82403.675</v>
      </c>
    </row>
    <row r="18" spans="1:9" ht="13.5" thickTop="1">
      <c r="A18" s="15"/>
      <c r="B18" s="945" t="s">
        <v>875</v>
      </c>
      <c r="C18" s="773"/>
      <c r="D18" s="773"/>
      <c r="E18" s="773"/>
      <c r="F18" s="773"/>
      <c r="G18" s="773"/>
      <c r="H18" s="15"/>
      <c r="I18" s="15"/>
    </row>
    <row r="19" spans="1:9" ht="12.75">
      <c r="A19" s="15"/>
      <c r="B19" s="945"/>
      <c r="C19" s="773"/>
      <c r="D19" s="773"/>
      <c r="E19" s="773"/>
      <c r="F19" s="773"/>
      <c r="G19" s="773"/>
      <c r="H19" s="15"/>
      <c r="I19" s="15"/>
    </row>
    <row r="20" spans="1:9" ht="15" customHeight="1">
      <c r="A20" s="15"/>
      <c r="B20" s="42"/>
      <c r="C20" s="15"/>
      <c r="D20" s="15"/>
      <c r="E20" s="15"/>
      <c r="F20" s="15"/>
      <c r="G20" s="15"/>
      <c r="H20" s="15"/>
      <c r="I20" s="15"/>
    </row>
    <row r="21" spans="1:9" ht="15" customHeight="1">
      <c r="A21" s="15"/>
      <c r="B21" s="42"/>
      <c r="C21" s="15"/>
      <c r="D21" s="15"/>
      <c r="E21" s="15"/>
      <c r="F21" s="15"/>
      <c r="G21" s="15"/>
      <c r="H21" s="15"/>
      <c r="I21" s="15"/>
    </row>
    <row r="22" spans="1:9" ht="15" customHeight="1">
      <c r="A22" s="15"/>
      <c r="B22" s="1374" t="s">
        <v>1670</v>
      </c>
      <c r="C22" s="1374"/>
      <c r="D22" s="1374"/>
      <c r="E22" s="1374"/>
      <c r="F22" s="1374"/>
      <c r="G22" s="1374"/>
      <c r="H22" s="1374"/>
      <c r="I22" s="1374"/>
    </row>
    <row r="23" spans="1:9" ht="15" customHeight="1">
      <c r="A23" s="15"/>
      <c r="B23" s="1375" t="s">
        <v>477</v>
      </c>
      <c r="C23" s="1375"/>
      <c r="D23" s="1375"/>
      <c r="E23" s="1375"/>
      <c r="F23" s="1375"/>
      <c r="G23" s="1375"/>
      <c r="H23" s="1375"/>
      <c r="I23" s="1375"/>
    </row>
    <row r="24" spans="1:9" ht="15" customHeight="1" thickBot="1">
      <c r="A24" s="15"/>
      <c r="B24" s="15"/>
      <c r="C24" s="15"/>
      <c r="D24" s="26"/>
      <c r="E24" s="26"/>
      <c r="F24" s="15"/>
      <c r="G24" s="26"/>
      <c r="H24" s="1425" t="s">
        <v>1096</v>
      </c>
      <c r="I24" s="1425"/>
    </row>
    <row r="25" spans="1:9" ht="15" customHeight="1" thickTop="1">
      <c r="A25" s="15"/>
      <c r="B25" s="735" t="s">
        <v>10</v>
      </c>
      <c r="C25" s="376" t="str">
        <f aca="true" t="shared" si="0" ref="C25:H25">C4</f>
        <v>2004/05</v>
      </c>
      <c r="D25" s="364" t="str">
        <f t="shared" si="0"/>
        <v>2005/06</v>
      </c>
      <c r="E25" s="364" t="str">
        <f t="shared" si="0"/>
        <v>2006/07</v>
      </c>
      <c r="F25" s="365" t="str">
        <f t="shared" si="0"/>
        <v>2007/08</v>
      </c>
      <c r="G25" s="376" t="str">
        <f t="shared" si="0"/>
        <v>2008/09</v>
      </c>
      <c r="H25" s="376" t="str">
        <f t="shared" si="0"/>
        <v>2009/10</v>
      </c>
      <c r="I25" s="981" t="str">
        <f>I4</f>
        <v>2010/11</v>
      </c>
    </row>
    <row r="26" spans="1:9" ht="15" customHeight="1">
      <c r="A26" s="15"/>
      <c r="B26" s="228" t="s">
        <v>392</v>
      </c>
      <c r="C26" s="731">
        <v>0</v>
      </c>
      <c r="D26" s="732">
        <v>0</v>
      </c>
      <c r="E26" s="732">
        <v>2590</v>
      </c>
      <c r="F26" s="736">
        <v>0</v>
      </c>
      <c r="G26" s="733">
        <v>2000</v>
      </c>
      <c r="H26" s="733">
        <v>0</v>
      </c>
      <c r="I26" s="734">
        <v>12000</v>
      </c>
    </row>
    <row r="27" spans="1:9" ht="15" customHeight="1">
      <c r="A27" s="15"/>
      <c r="B27" s="231" t="s">
        <v>393</v>
      </c>
      <c r="C27" s="377">
        <v>0</v>
      </c>
      <c r="D27" s="378">
        <v>0</v>
      </c>
      <c r="E27" s="378">
        <v>1500</v>
      </c>
      <c r="F27" s="391">
        <v>1000</v>
      </c>
      <c r="G27" s="379">
        <v>3520</v>
      </c>
      <c r="H27" s="379">
        <v>1000</v>
      </c>
      <c r="I27" s="380">
        <v>7000</v>
      </c>
    </row>
    <row r="28" spans="1:9" ht="15" customHeight="1">
      <c r="A28" s="15"/>
      <c r="B28" s="231" t="s">
        <v>394</v>
      </c>
      <c r="C28" s="377">
        <v>1500</v>
      </c>
      <c r="D28" s="378">
        <v>0</v>
      </c>
      <c r="E28" s="378">
        <v>1500</v>
      </c>
      <c r="F28" s="391">
        <v>4570</v>
      </c>
      <c r="G28" s="379">
        <v>0</v>
      </c>
      <c r="H28" s="379">
        <v>0</v>
      </c>
      <c r="I28" s="380">
        <v>0</v>
      </c>
    </row>
    <row r="29" spans="1:9" ht="15" customHeight="1">
      <c r="A29" s="15"/>
      <c r="B29" s="231" t="s">
        <v>395</v>
      </c>
      <c r="C29" s="377">
        <v>0</v>
      </c>
      <c r="D29" s="378">
        <v>500</v>
      </c>
      <c r="E29" s="378">
        <v>6150</v>
      </c>
      <c r="F29" s="391">
        <v>0</v>
      </c>
      <c r="G29" s="379">
        <v>0</v>
      </c>
      <c r="H29" s="379">
        <v>0</v>
      </c>
      <c r="I29" s="380">
        <v>0</v>
      </c>
    </row>
    <row r="30" spans="1:9" ht="15" customHeight="1">
      <c r="A30" s="15"/>
      <c r="B30" s="231" t="s">
        <v>396</v>
      </c>
      <c r="C30" s="377">
        <v>0</v>
      </c>
      <c r="D30" s="378">
        <v>1500</v>
      </c>
      <c r="E30" s="378">
        <v>750</v>
      </c>
      <c r="F30" s="391">
        <v>0</v>
      </c>
      <c r="G30" s="379">
        <v>3500</v>
      </c>
      <c r="H30" s="379">
        <v>0</v>
      </c>
      <c r="I30" s="380">
        <v>0</v>
      </c>
    </row>
    <row r="31" spans="1:9" ht="15" customHeight="1">
      <c r="A31" s="15"/>
      <c r="B31" s="231" t="s">
        <v>397</v>
      </c>
      <c r="C31" s="377">
        <v>2570</v>
      </c>
      <c r="D31" s="378">
        <v>2000</v>
      </c>
      <c r="E31" s="378">
        <v>1070</v>
      </c>
      <c r="F31" s="391">
        <v>0</v>
      </c>
      <c r="G31" s="379">
        <v>4240</v>
      </c>
      <c r="H31" s="379">
        <v>0</v>
      </c>
      <c r="I31" s="380">
        <v>0</v>
      </c>
    </row>
    <row r="32" spans="1:9" ht="15" customHeight="1">
      <c r="A32" s="15"/>
      <c r="B32" s="231" t="s">
        <v>398</v>
      </c>
      <c r="C32" s="377">
        <v>0</v>
      </c>
      <c r="D32" s="378">
        <v>1000</v>
      </c>
      <c r="E32" s="378">
        <v>0</v>
      </c>
      <c r="F32" s="391">
        <v>0</v>
      </c>
      <c r="G32" s="379">
        <v>0</v>
      </c>
      <c r="H32" s="379">
        <v>0</v>
      </c>
      <c r="I32" s="380">
        <v>0</v>
      </c>
    </row>
    <row r="33" spans="1:9" ht="15" customHeight="1">
      <c r="A33" s="15"/>
      <c r="B33" s="231" t="s">
        <v>399</v>
      </c>
      <c r="C33" s="377">
        <v>0</v>
      </c>
      <c r="D33" s="378">
        <v>0</v>
      </c>
      <c r="E33" s="378">
        <v>500</v>
      </c>
      <c r="F33" s="391">
        <v>0</v>
      </c>
      <c r="G33" s="379">
        <v>0</v>
      </c>
      <c r="H33" s="379">
        <v>0</v>
      </c>
      <c r="I33" s="380">
        <v>0</v>
      </c>
    </row>
    <row r="34" spans="1:9" ht="15" customHeight="1">
      <c r="A34" s="15"/>
      <c r="B34" s="231" t="s">
        <v>400</v>
      </c>
      <c r="C34" s="377">
        <v>1200</v>
      </c>
      <c r="D34" s="378">
        <v>1500</v>
      </c>
      <c r="E34" s="378">
        <v>0</v>
      </c>
      <c r="F34" s="366">
        <v>1000</v>
      </c>
      <c r="G34" s="377">
        <v>0</v>
      </c>
      <c r="H34" s="377">
        <v>0</v>
      </c>
      <c r="I34" s="392">
        <v>0</v>
      </c>
    </row>
    <row r="35" spans="1:9" ht="15" customHeight="1">
      <c r="A35" s="15"/>
      <c r="B35" s="231" t="s">
        <v>1747</v>
      </c>
      <c r="C35" s="377">
        <v>0</v>
      </c>
      <c r="D35" s="378">
        <v>0</v>
      </c>
      <c r="E35" s="393">
        <v>0</v>
      </c>
      <c r="F35" s="394">
        <v>0</v>
      </c>
      <c r="G35" s="395">
        <v>0</v>
      </c>
      <c r="H35" s="395">
        <v>0</v>
      </c>
      <c r="I35" s="396">
        <v>0</v>
      </c>
    </row>
    <row r="36" spans="1:9" ht="15" customHeight="1">
      <c r="A36" s="15"/>
      <c r="B36" s="231" t="s">
        <v>1748</v>
      </c>
      <c r="C36" s="377">
        <v>0</v>
      </c>
      <c r="D36" s="378">
        <v>0</v>
      </c>
      <c r="E36" s="393">
        <v>0</v>
      </c>
      <c r="F36" s="394">
        <v>0</v>
      </c>
      <c r="G36" s="395">
        <v>0</v>
      </c>
      <c r="H36" s="395">
        <v>0</v>
      </c>
      <c r="I36" s="396">
        <v>0</v>
      </c>
    </row>
    <row r="37" spans="1:9" ht="15" customHeight="1">
      <c r="A37" s="15"/>
      <c r="B37" s="286" t="s">
        <v>1749</v>
      </c>
      <c r="C37" s="383">
        <v>0</v>
      </c>
      <c r="D37" s="384">
        <v>0</v>
      </c>
      <c r="E37" s="393">
        <v>280</v>
      </c>
      <c r="F37" s="394">
        <v>0</v>
      </c>
      <c r="G37" s="379">
        <v>0</v>
      </c>
      <c r="H37" s="1205"/>
      <c r="I37" s="380"/>
    </row>
    <row r="38" spans="1:9" ht="15" customHeight="1" thickBot="1">
      <c r="A38" s="15"/>
      <c r="B38" s="372" t="s">
        <v>1752</v>
      </c>
      <c r="C38" s="387">
        <v>5270</v>
      </c>
      <c r="D38" s="387">
        <v>6500</v>
      </c>
      <c r="E38" s="388">
        <v>14340</v>
      </c>
      <c r="F38" s="397">
        <v>6570</v>
      </c>
      <c r="G38" s="388">
        <v>13260</v>
      </c>
      <c r="H38" s="388">
        <v>1000</v>
      </c>
      <c r="I38" s="390">
        <v>19000</v>
      </c>
    </row>
    <row r="39" spans="1:9" ht="15" customHeight="1" thickTop="1">
      <c r="A39" s="15"/>
      <c r="B39" s="945" t="s">
        <v>876</v>
      </c>
      <c r="C39" s="773"/>
      <c r="D39" s="773"/>
      <c r="E39" s="773"/>
      <c r="F39" s="773"/>
      <c r="G39" s="773"/>
      <c r="H39" s="15"/>
      <c r="I39" s="15"/>
    </row>
    <row r="40" spans="1:9" ht="15" customHeight="1">
      <c r="A40" s="15"/>
      <c r="B40" s="945"/>
      <c r="C40" s="773"/>
      <c r="D40" s="773"/>
      <c r="E40" s="773"/>
      <c r="F40" s="773"/>
      <c r="G40" s="773"/>
      <c r="H40" s="15"/>
      <c r="I40" s="15"/>
    </row>
  </sheetData>
  <mergeCells count="6">
    <mergeCell ref="H24:I24"/>
    <mergeCell ref="B1:I1"/>
    <mergeCell ref="B2:I2"/>
    <mergeCell ref="B22:I22"/>
    <mergeCell ref="B23:I23"/>
    <mergeCell ref="H3:I3"/>
  </mergeCells>
  <printOptions/>
  <pageMargins left="0.75" right="0.75" top="1" bottom="1" header="0.5" footer="0.5"/>
  <pageSetup fitToHeight="1" fitToWidth="1" horizontalDpi="600" verticalDpi="600" orientation="portrait" scale="92" r:id="rId1"/>
</worksheet>
</file>

<file path=xl/worksheets/sheet12.xml><?xml version="1.0" encoding="utf-8"?>
<worksheet xmlns="http://schemas.openxmlformats.org/spreadsheetml/2006/main" xmlns:r="http://schemas.openxmlformats.org/officeDocument/2006/relationships">
  <sheetPr>
    <pageSetUpPr fitToPage="1"/>
  </sheetPr>
  <dimension ref="A1:V21"/>
  <sheetViews>
    <sheetView workbookViewId="0" topLeftCell="K1">
      <selection activeCell="A1" sqref="A1:V1"/>
    </sheetView>
  </sheetViews>
  <sheetFormatPr defaultColWidth="9.140625" defaultRowHeight="12.75"/>
  <cols>
    <col min="1" max="5" width="10.7109375" style="0" customWidth="1"/>
    <col min="6" max="6" width="7.57421875" style="0" bestFit="1" customWidth="1"/>
    <col min="7" max="8" width="10.00390625" style="0" bestFit="1" customWidth="1"/>
    <col min="9" max="9" width="7.57421875" style="0" bestFit="1" customWidth="1"/>
    <col min="10" max="10" width="10.00390625" style="0" bestFit="1" customWidth="1"/>
    <col min="11" max="11" width="11.00390625" style="0" bestFit="1" customWidth="1"/>
    <col min="12" max="12" width="9.00390625" style="0" bestFit="1" customWidth="1"/>
    <col min="13" max="13" width="10.7109375" style="0" customWidth="1"/>
    <col min="14" max="14" width="11.00390625" style="0" bestFit="1" customWidth="1"/>
    <col min="15" max="15" width="9.00390625" style="0" bestFit="1" customWidth="1"/>
    <col min="16" max="17" width="10.7109375" style="0" customWidth="1"/>
    <col min="18" max="18" width="7.57421875" style="0" bestFit="1" customWidth="1"/>
    <col min="19" max="19" width="10.7109375" style="0" customWidth="1"/>
    <col min="20" max="20" width="11.00390625" style="0" bestFit="1" customWidth="1"/>
    <col min="21" max="21" width="7.57421875" style="0" bestFit="1" customWidth="1"/>
    <col min="22" max="22" width="11.8515625" style="0" bestFit="1" customWidth="1"/>
  </cols>
  <sheetData>
    <row r="1" spans="1:22" ht="15" customHeight="1">
      <c r="A1" s="1369" t="s">
        <v>1712</v>
      </c>
      <c r="B1" s="1369"/>
      <c r="C1" s="1369"/>
      <c r="D1" s="1369"/>
      <c r="E1" s="1369"/>
      <c r="F1" s="1369"/>
      <c r="G1" s="1369"/>
      <c r="H1" s="1369"/>
      <c r="I1" s="1369"/>
      <c r="J1" s="1369"/>
      <c r="K1" s="1369"/>
      <c r="L1" s="1369"/>
      <c r="M1" s="1369"/>
      <c r="N1" s="1369"/>
      <c r="O1" s="1369"/>
      <c r="P1" s="1369"/>
      <c r="Q1" s="1369"/>
      <c r="R1" s="1369"/>
      <c r="S1" s="1369"/>
      <c r="T1" s="1369"/>
      <c r="U1" s="1369"/>
      <c r="V1" s="1369"/>
    </row>
    <row r="2" spans="1:22" ht="15" customHeight="1">
      <c r="A2" s="1370" t="s">
        <v>402</v>
      </c>
      <c r="B2" s="1370"/>
      <c r="C2" s="1370"/>
      <c r="D2" s="1370"/>
      <c r="E2" s="1370"/>
      <c r="F2" s="1370"/>
      <c r="G2" s="1370"/>
      <c r="H2" s="1370"/>
      <c r="I2" s="1370"/>
      <c r="J2" s="1370"/>
      <c r="K2" s="1370"/>
      <c r="L2" s="1370"/>
      <c r="M2" s="1370"/>
      <c r="N2" s="1370"/>
      <c r="O2" s="1370"/>
      <c r="P2" s="1370"/>
      <c r="Q2" s="1370"/>
      <c r="R2" s="1370"/>
      <c r="S2" s="1370"/>
      <c r="T2" s="1370"/>
      <c r="U2" s="1370"/>
      <c r="V2" s="1370"/>
    </row>
    <row r="3" spans="1:22" ht="15" customHeight="1" thickBot="1">
      <c r="A3" s="57"/>
      <c r="B3" s="57"/>
      <c r="C3" s="57"/>
      <c r="D3" s="57"/>
      <c r="E3" s="57"/>
      <c r="F3" s="41"/>
      <c r="G3" s="41"/>
      <c r="H3" s="57"/>
      <c r="I3" s="41"/>
      <c r="J3" s="26"/>
      <c r="K3" s="57"/>
      <c r="L3" s="41"/>
      <c r="M3" s="15"/>
      <c r="N3" s="15"/>
      <c r="O3" s="15"/>
      <c r="P3" s="26"/>
      <c r="Q3" s="15"/>
      <c r="R3" s="15"/>
      <c r="S3" s="173"/>
      <c r="T3" s="15"/>
      <c r="U3" s="1425" t="s">
        <v>1096</v>
      </c>
      <c r="V3" s="1425"/>
    </row>
    <row r="4" spans="1:22" ht="15" customHeight="1" thickTop="1">
      <c r="A4" s="398"/>
      <c r="B4" s="1361" t="s">
        <v>390</v>
      </c>
      <c r="C4" s="1361"/>
      <c r="D4" s="1361"/>
      <c r="E4" s="1361" t="s">
        <v>1298</v>
      </c>
      <c r="F4" s="1361"/>
      <c r="G4" s="1361"/>
      <c r="H4" s="1361" t="s">
        <v>1299</v>
      </c>
      <c r="I4" s="1361"/>
      <c r="J4" s="1361"/>
      <c r="K4" s="1361" t="s">
        <v>27</v>
      </c>
      <c r="L4" s="1361"/>
      <c r="M4" s="1361"/>
      <c r="N4" s="1361" t="s">
        <v>984</v>
      </c>
      <c r="O4" s="1361"/>
      <c r="P4" s="1361"/>
      <c r="Q4" s="1361" t="s">
        <v>198</v>
      </c>
      <c r="R4" s="1361"/>
      <c r="S4" s="1361"/>
      <c r="T4" s="1361" t="s">
        <v>50</v>
      </c>
      <c r="U4" s="1361"/>
      <c r="V4" s="1362"/>
    </row>
    <row r="5" spans="1:22" ht="25.5" customHeight="1">
      <c r="A5" s="1015" t="s">
        <v>10</v>
      </c>
      <c r="B5" s="1081" t="s">
        <v>407</v>
      </c>
      <c r="C5" s="1081" t="s">
        <v>408</v>
      </c>
      <c r="D5" s="1082" t="s">
        <v>409</v>
      </c>
      <c r="E5" s="1083" t="s">
        <v>407</v>
      </c>
      <c r="F5" s="1083" t="s">
        <v>408</v>
      </c>
      <c r="G5" s="1082" t="s">
        <v>409</v>
      </c>
      <c r="H5" s="1083" t="s">
        <v>407</v>
      </c>
      <c r="I5" s="1083" t="s">
        <v>408</v>
      </c>
      <c r="J5" s="1082" t="s">
        <v>409</v>
      </c>
      <c r="K5" s="1083" t="s">
        <v>407</v>
      </c>
      <c r="L5" s="1083" t="s">
        <v>408</v>
      </c>
      <c r="M5" s="1082" t="s">
        <v>409</v>
      </c>
      <c r="N5" s="1083" t="s">
        <v>407</v>
      </c>
      <c r="O5" s="1083" t="s">
        <v>408</v>
      </c>
      <c r="P5" s="1082" t="s">
        <v>409</v>
      </c>
      <c r="Q5" s="1083" t="s">
        <v>407</v>
      </c>
      <c r="R5" s="1083" t="s">
        <v>408</v>
      </c>
      <c r="S5" s="1082" t="s">
        <v>409</v>
      </c>
      <c r="T5" s="1083" t="s">
        <v>407</v>
      </c>
      <c r="U5" s="1083" t="s">
        <v>408</v>
      </c>
      <c r="V5" s="1084" t="s">
        <v>409</v>
      </c>
    </row>
    <row r="6" spans="1:22" ht="15" customHeight="1">
      <c r="A6" s="231" t="s">
        <v>392</v>
      </c>
      <c r="B6" s="409">
        <v>1357.5</v>
      </c>
      <c r="C6" s="409">
        <v>0</v>
      </c>
      <c r="D6" s="409">
        <v>1357.5</v>
      </c>
      <c r="E6" s="409">
        <v>1699.84</v>
      </c>
      <c r="F6" s="409">
        <v>522.736</v>
      </c>
      <c r="G6" s="409">
        <v>1177.1139999999998</v>
      </c>
      <c r="H6" s="409">
        <v>6548.66</v>
      </c>
      <c r="I6" s="409">
        <v>0</v>
      </c>
      <c r="J6" s="409">
        <v>6548.66</v>
      </c>
      <c r="K6" s="410">
        <v>2250.71</v>
      </c>
      <c r="L6" s="410">
        <v>0</v>
      </c>
      <c r="M6" s="410">
        <v>2250.71</v>
      </c>
      <c r="N6" s="410">
        <v>5574.13</v>
      </c>
      <c r="O6" s="410">
        <v>183.84</v>
      </c>
      <c r="P6" s="410">
        <v>5390.29</v>
      </c>
      <c r="Q6" s="410">
        <v>5766.139</v>
      </c>
      <c r="R6" s="410">
        <v>0</v>
      </c>
      <c r="S6" s="410">
        <v>5766.139</v>
      </c>
      <c r="T6" s="410">
        <v>12823.187</v>
      </c>
      <c r="U6" s="1243">
        <v>0</v>
      </c>
      <c r="V6" s="411">
        <v>12823.187</v>
      </c>
    </row>
    <row r="7" spans="1:22" ht="15" customHeight="1">
      <c r="A7" s="231" t="s">
        <v>393</v>
      </c>
      <c r="B7" s="409">
        <v>2067.5</v>
      </c>
      <c r="C7" s="409">
        <v>0</v>
      </c>
      <c r="D7" s="409">
        <v>2067.5</v>
      </c>
      <c r="E7" s="409">
        <v>2160.84</v>
      </c>
      <c r="F7" s="409">
        <v>0</v>
      </c>
      <c r="G7" s="409">
        <v>2160.84</v>
      </c>
      <c r="H7" s="409">
        <v>4746.41</v>
      </c>
      <c r="I7" s="409">
        <v>0</v>
      </c>
      <c r="J7" s="409">
        <v>4746.41</v>
      </c>
      <c r="K7" s="410">
        <v>4792.01</v>
      </c>
      <c r="L7" s="410">
        <v>400.38</v>
      </c>
      <c r="M7" s="410">
        <v>4391.63</v>
      </c>
      <c r="N7" s="410">
        <v>7770</v>
      </c>
      <c r="O7" s="410">
        <v>974.74</v>
      </c>
      <c r="P7" s="410">
        <v>6795.26</v>
      </c>
      <c r="Q7" s="410">
        <v>9851.092</v>
      </c>
      <c r="R7" s="410">
        <v>0</v>
      </c>
      <c r="S7" s="410">
        <v>9851.092</v>
      </c>
      <c r="T7" s="410">
        <v>11110.185</v>
      </c>
      <c r="U7" s="1243">
        <v>0</v>
      </c>
      <c r="V7" s="411">
        <v>11110.185</v>
      </c>
    </row>
    <row r="8" spans="1:22" ht="15" customHeight="1">
      <c r="A8" s="231" t="s">
        <v>394</v>
      </c>
      <c r="B8" s="409">
        <v>3687.8</v>
      </c>
      <c r="C8" s="409">
        <v>0</v>
      </c>
      <c r="D8" s="409">
        <v>3687.8</v>
      </c>
      <c r="E8" s="409">
        <v>3783.86</v>
      </c>
      <c r="F8" s="409">
        <v>0</v>
      </c>
      <c r="G8" s="409">
        <v>3783.86</v>
      </c>
      <c r="H8" s="409">
        <v>5593.18</v>
      </c>
      <c r="I8" s="409">
        <v>0</v>
      </c>
      <c r="J8" s="409">
        <v>5593.18</v>
      </c>
      <c r="K8" s="410">
        <v>7387.13</v>
      </c>
      <c r="L8" s="410">
        <v>0</v>
      </c>
      <c r="M8" s="410">
        <v>7387.13</v>
      </c>
      <c r="N8" s="410">
        <v>18467.03</v>
      </c>
      <c r="O8" s="410">
        <v>0</v>
      </c>
      <c r="P8" s="410">
        <v>18467.03</v>
      </c>
      <c r="Q8" s="410">
        <v>4561.7625</v>
      </c>
      <c r="R8" s="410">
        <v>0</v>
      </c>
      <c r="S8" s="410">
        <v>4561.7625</v>
      </c>
      <c r="T8" s="410">
        <v>13842.1</v>
      </c>
      <c r="U8" s="1243">
        <v>0</v>
      </c>
      <c r="V8" s="411">
        <v>13842.1</v>
      </c>
    </row>
    <row r="9" spans="1:22" ht="15" customHeight="1">
      <c r="A9" s="231" t="s">
        <v>395</v>
      </c>
      <c r="B9" s="409">
        <v>2435.07</v>
      </c>
      <c r="C9" s="409">
        <v>1088.43</v>
      </c>
      <c r="D9" s="409">
        <v>1346.64</v>
      </c>
      <c r="E9" s="409">
        <v>6195.489499999999</v>
      </c>
      <c r="F9" s="409">
        <v>0</v>
      </c>
      <c r="G9" s="409">
        <v>6195.489499999999</v>
      </c>
      <c r="H9" s="409">
        <v>5134.5</v>
      </c>
      <c r="I9" s="409">
        <v>0</v>
      </c>
      <c r="J9" s="409">
        <v>5134.5</v>
      </c>
      <c r="K9" s="410">
        <v>6602.39</v>
      </c>
      <c r="L9" s="410">
        <v>0</v>
      </c>
      <c r="M9" s="410">
        <v>6602.39</v>
      </c>
      <c r="N9" s="410">
        <v>11548.76</v>
      </c>
      <c r="O9" s="410">
        <v>0</v>
      </c>
      <c r="P9" s="410">
        <v>11548.76</v>
      </c>
      <c r="Q9" s="410">
        <v>6372.0455</v>
      </c>
      <c r="R9" s="410">
        <v>0</v>
      </c>
      <c r="S9" s="410">
        <v>6372.0455</v>
      </c>
      <c r="T9" s="410">
        <v>19304.079</v>
      </c>
      <c r="U9" s="1243">
        <v>0</v>
      </c>
      <c r="V9" s="411">
        <v>19304.079</v>
      </c>
    </row>
    <row r="10" spans="1:22" ht="15" customHeight="1">
      <c r="A10" s="231" t="s">
        <v>396</v>
      </c>
      <c r="B10" s="409">
        <v>3233.32</v>
      </c>
      <c r="C10" s="409">
        <v>0</v>
      </c>
      <c r="D10" s="409">
        <v>3233.32</v>
      </c>
      <c r="E10" s="409">
        <v>4826.32</v>
      </c>
      <c r="F10" s="409">
        <v>0</v>
      </c>
      <c r="G10" s="409">
        <v>4826.32</v>
      </c>
      <c r="H10" s="409">
        <v>6876.1</v>
      </c>
      <c r="I10" s="409">
        <v>0</v>
      </c>
      <c r="J10" s="409">
        <v>6876.1</v>
      </c>
      <c r="K10" s="410">
        <v>9124.41</v>
      </c>
      <c r="L10" s="410">
        <v>0</v>
      </c>
      <c r="M10" s="410">
        <v>9124.41</v>
      </c>
      <c r="N10" s="410">
        <v>17492.02</v>
      </c>
      <c r="O10" s="410">
        <v>0</v>
      </c>
      <c r="P10" s="410">
        <v>17492.02</v>
      </c>
      <c r="Q10" s="410">
        <v>7210.115</v>
      </c>
      <c r="R10" s="410">
        <v>0</v>
      </c>
      <c r="S10" s="410">
        <v>7210.115</v>
      </c>
      <c r="T10" s="410">
        <v>13241.123375</v>
      </c>
      <c r="U10" s="1244">
        <v>363.033</v>
      </c>
      <c r="V10" s="411">
        <v>12878.090375</v>
      </c>
    </row>
    <row r="11" spans="1:22" ht="15" customHeight="1">
      <c r="A11" s="231" t="s">
        <v>397</v>
      </c>
      <c r="B11" s="409">
        <v>4718.09</v>
      </c>
      <c r="C11" s="409">
        <v>0</v>
      </c>
      <c r="D11" s="409">
        <v>4718.09</v>
      </c>
      <c r="E11" s="409">
        <v>4487.173</v>
      </c>
      <c r="F11" s="409">
        <v>131.742</v>
      </c>
      <c r="G11" s="409">
        <v>4355.431</v>
      </c>
      <c r="H11" s="409">
        <v>5420.58</v>
      </c>
      <c r="I11" s="409">
        <v>0</v>
      </c>
      <c r="J11" s="409">
        <v>5420.58</v>
      </c>
      <c r="K11" s="410">
        <v>5915.13</v>
      </c>
      <c r="L11" s="410">
        <v>0</v>
      </c>
      <c r="M11" s="410">
        <v>5915.13</v>
      </c>
      <c r="N11" s="410">
        <v>13494.7</v>
      </c>
      <c r="O11" s="410">
        <v>0</v>
      </c>
      <c r="P11" s="410">
        <v>13494.7</v>
      </c>
      <c r="Q11" s="410">
        <v>4258.9175</v>
      </c>
      <c r="R11" s="410">
        <v>446.76</v>
      </c>
      <c r="S11" s="410">
        <v>3812.1574999999993</v>
      </c>
      <c r="T11" s="410">
        <v>14667.67</v>
      </c>
      <c r="U11" s="1243">
        <v>0</v>
      </c>
      <c r="V11" s="411">
        <v>14667.67</v>
      </c>
    </row>
    <row r="12" spans="1:22" ht="15" customHeight="1">
      <c r="A12" s="231" t="s">
        <v>398</v>
      </c>
      <c r="B12" s="409">
        <v>2090.36</v>
      </c>
      <c r="C12" s="409">
        <v>1750.53</v>
      </c>
      <c r="D12" s="409">
        <v>339.83</v>
      </c>
      <c r="E12" s="409">
        <v>2934.97</v>
      </c>
      <c r="F12" s="409">
        <v>0</v>
      </c>
      <c r="G12" s="409">
        <v>2934.97</v>
      </c>
      <c r="H12" s="409">
        <v>3363.4045</v>
      </c>
      <c r="I12" s="409">
        <v>511.488</v>
      </c>
      <c r="J12" s="409">
        <v>2851.9165000000003</v>
      </c>
      <c r="K12" s="410">
        <v>7033.14</v>
      </c>
      <c r="L12" s="410">
        <v>548.94</v>
      </c>
      <c r="M12" s="410">
        <v>6484.18</v>
      </c>
      <c r="N12" s="410">
        <v>12134.07</v>
      </c>
      <c r="O12" s="410">
        <v>0</v>
      </c>
      <c r="P12" s="410">
        <v>12134.07</v>
      </c>
      <c r="Q12" s="410">
        <v>8642.305</v>
      </c>
      <c r="R12" s="410">
        <v>0</v>
      </c>
      <c r="S12" s="410">
        <v>8642.305</v>
      </c>
      <c r="T12" s="410">
        <v>13870.01</v>
      </c>
      <c r="U12" s="1243">
        <v>0</v>
      </c>
      <c r="V12" s="411">
        <v>13870.01</v>
      </c>
    </row>
    <row r="13" spans="1:22" ht="15" customHeight="1">
      <c r="A13" s="231" t="s">
        <v>399</v>
      </c>
      <c r="B13" s="409">
        <v>2120.21</v>
      </c>
      <c r="C13" s="409">
        <v>0</v>
      </c>
      <c r="D13" s="409">
        <v>2120.21</v>
      </c>
      <c r="E13" s="409">
        <v>5263.02</v>
      </c>
      <c r="F13" s="409">
        <v>0</v>
      </c>
      <c r="G13" s="409">
        <v>5263.02</v>
      </c>
      <c r="H13" s="409">
        <v>7260.27</v>
      </c>
      <c r="I13" s="409">
        <v>0</v>
      </c>
      <c r="J13" s="409">
        <v>7260.27</v>
      </c>
      <c r="K13" s="410">
        <v>12834.02</v>
      </c>
      <c r="L13" s="410">
        <v>0</v>
      </c>
      <c r="M13" s="410">
        <v>12834.02</v>
      </c>
      <c r="N13" s="410">
        <v>11919.78</v>
      </c>
      <c r="O13" s="410">
        <v>0</v>
      </c>
      <c r="P13" s="410">
        <v>11919.78</v>
      </c>
      <c r="Q13" s="410">
        <v>8950.886</v>
      </c>
      <c r="R13" s="410">
        <v>0</v>
      </c>
      <c r="S13" s="410">
        <v>8950.886</v>
      </c>
      <c r="T13" s="410">
        <v>14411.04</v>
      </c>
      <c r="U13" s="1243">
        <v>0</v>
      </c>
      <c r="V13" s="411">
        <v>14411.04</v>
      </c>
    </row>
    <row r="14" spans="1:22" ht="15" customHeight="1">
      <c r="A14" s="231" t="s">
        <v>400</v>
      </c>
      <c r="B14" s="409">
        <v>6237.81</v>
      </c>
      <c r="C14" s="409">
        <v>0</v>
      </c>
      <c r="D14" s="409">
        <v>6237.81</v>
      </c>
      <c r="E14" s="409">
        <v>3922.8</v>
      </c>
      <c r="F14" s="409">
        <v>0</v>
      </c>
      <c r="G14" s="409">
        <v>3922.8</v>
      </c>
      <c r="H14" s="410">
        <v>3531.87</v>
      </c>
      <c r="I14" s="410">
        <v>0</v>
      </c>
      <c r="J14" s="410">
        <v>3531.87</v>
      </c>
      <c r="K14" s="410">
        <v>10993.26</v>
      </c>
      <c r="L14" s="410">
        <v>0</v>
      </c>
      <c r="M14" s="410">
        <v>10993.26</v>
      </c>
      <c r="N14" s="410">
        <v>10794.48</v>
      </c>
      <c r="O14" s="410">
        <v>0</v>
      </c>
      <c r="P14" s="410">
        <v>10794.48</v>
      </c>
      <c r="Q14" s="410">
        <v>13701.534</v>
      </c>
      <c r="R14" s="410">
        <v>0</v>
      </c>
      <c r="S14" s="410">
        <v>13701.534</v>
      </c>
      <c r="T14" s="410">
        <v>11399.27</v>
      </c>
      <c r="U14" s="1243">
        <v>0</v>
      </c>
      <c r="V14" s="411">
        <v>11399.27</v>
      </c>
    </row>
    <row r="15" spans="1:22" ht="15" customHeight="1">
      <c r="A15" s="231" t="s">
        <v>1747</v>
      </c>
      <c r="B15" s="409">
        <v>3808.95</v>
      </c>
      <c r="C15" s="409">
        <v>780.34</v>
      </c>
      <c r="D15" s="409">
        <v>3028.61</v>
      </c>
      <c r="E15" s="409">
        <v>5023.75</v>
      </c>
      <c r="F15" s="409">
        <v>0</v>
      </c>
      <c r="G15" s="409">
        <v>5023.75</v>
      </c>
      <c r="H15" s="410">
        <v>4500.14</v>
      </c>
      <c r="I15" s="410">
        <v>0</v>
      </c>
      <c r="J15" s="410">
        <v>4500.14</v>
      </c>
      <c r="K15" s="410">
        <v>10622.39</v>
      </c>
      <c r="L15" s="410">
        <v>0</v>
      </c>
      <c r="M15" s="410">
        <v>10622.39</v>
      </c>
      <c r="N15" s="410">
        <v>13464.8</v>
      </c>
      <c r="O15" s="410"/>
      <c r="P15" s="410">
        <v>13464.8</v>
      </c>
      <c r="Q15" s="410">
        <v>15581.091</v>
      </c>
      <c r="R15" s="410">
        <v>0</v>
      </c>
      <c r="S15" s="410">
        <v>15581.091</v>
      </c>
      <c r="T15" s="410">
        <v>19306</v>
      </c>
      <c r="U15" s="1243">
        <v>0</v>
      </c>
      <c r="V15" s="411">
        <v>19306</v>
      </c>
    </row>
    <row r="16" spans="1:22" ht="15" customHeight="1">
      <c r="A16" s="231" t="s">
        <v>1748</v>
      </c>
      <c r="B16" s="409">
        <v>2288.94</v>
      </c>
      <c r="C16" s="409">
        <v>0</v>
      </c>
      <c r="D16" s="409">
        <v>2288.94</v>
      </c>
      <c r="E16" s="409">
        <v>9752.21</v>
      </c>
      <c r="F16" s="409">
        <v>0</v>
      </c>
      <c r="G16" s="409">
        <v>9752.21</v>
      </c>
      <c r="H16" s="410">
        <v>5395.53</v>
      </c>
      <c r="I16" s="410">
        <v>0</v>
      </c>
      <c r="J16" s="410">
        <v>5395.53</v>
      </c>
      <c r="K16" s="410">
        <v>12503.12</v>
      </c>
      <c r="L16" s="410">
        <v>0</v>
      </c>
      <c r="M16" s="410">
        <v>12503.12</v>
      </c>
      <c r="N16" s="410">
        <v>9098.5</v>
      </c>
      <c r="O16" s="410">
        <v>377.7</v>
      </c>
      <c r="P16" s="410">
        <v>8720.8</v>
      </c>
      <c r="Q16" s="410">
        <v>16544.959</v>
      </c>
      <c r="R16" s="410">
        <v>0</v>
      </c>
      <c r="S16" s="410">
        <v>16544.959</v>
      </c>
      <c r="T16" s="410">
        <v>17024</v>
      </c>
      <c r="U16" s="410">
        <v>0</v>
      </c>
      <c r="V16" s="411">
        <v>17024</v>
      </c>
    </row>
    <row r="17" spans="1:22" ht="15" customHeight="1">
      <c r="A17" s="286" t="s">
        <v>1749</v>
      </c>
      <c r="B17" s="412">
        <v>3849.1</v>
      </c>
      <c r="C17" s="412">
        <v>0</v>
      </c>
      <c r="D17" s="410">
        <v>3849.1</v>
      </c>
      <c r="E17" s="410">
        <v>5827.24</v>
      </c>
      <c r="F17" s="410">
        <v>0</v>
      </c>
      <c r="G17" s="410">
        <v>5827.24</v>
      </c>
      <c r="H17" s="410">
        <v>6596.009</v>
      </c>
      <c r="I17" s="410">
        <v>0</v>
      </c>
      <c r="J17" s="410">
        <v>6596.009</v>
      </c>
      <c r="K17" s="410">
        <v>13516.69</v>
      </c>
      <c r="L17" s="410">
        <v>215.42</v>
      </c>
      <c r="M17" s="410">
        <v>13301.27</v>
      </c>
      <c r="N17" s="410">
        <v>12276.9</v>
      </c>
      <c r="O17" s="410">
        <v>0</v>
      </c>
      <c r="P17" s="410">
        <v>12276.9</v>
      </c>
      <c r="Q17" s="410">
        <v>17665.917</v>
      </c>
      <c r="R17" s="410">
        <v>0</v>
      </c>
      <c r="S17" s="410">
        <v>17665.917</v>
      </c>
      <c r="T17" s="410"/>
      <c r="U17" s="410"/>
      <c r="V17" s="411"/>
    </row>
    <row r="18" spans="1:22" ht="15" customHeight="1" thickBot="1">
      <c r="A18" s="401" t="s">
        <v>1752</v>
      </c>
      <c r="B18" s="416">
        <v>37894.65</v>
      </c>
      <c r="C18" s="416">
        <v>3619.3</v>
      </c>
      <c r="D18" s="416">
        <v>34275.35</v>
      </c>
      <c r="E18" s="416">
        <v>55877.5125</v>
      </c>
      <c r="F18" s="416">
        <v>654.478</v>
      </c>
      <c r="G18" s="416">
        <v>55223.034499999994</v>
      </c>
      <c r="H18" s="416">
        <v>64966.6535</v>
      </c>
      <c r="I18" s="416">
        <v>511.488</v>
      </c>
      <c r="J18" s="416">
        <v>64455.1555</v>
      </c>
      <c r="K18" s="416">
        <v>103574.4</v>
      </c>
      <c r="L18" s="416">
        <v>1164.74</v>
      </c>
      <c r="M18" s="416">
        <v>102409.66</v>
      </c>
      <c r="N18" s="416">
        <v>144035.17</v>
      </c>
      <c r="O18" s="416">
        <v>1536.28</v>
      </c>
      <c r="P18" s="416">
        <v>142498.89</v>
      </c>
      <c r="Q18" s="416">
        <v>119106.7635</v>
      </c>
      <c r="R18" s="416">
        <v>446.76</v>
      </c>
      <c r="S18" s="416">
        <v>118660.0035</v>
      </c>
      <c r="T18" s="416">
        <v>160998.664375</v>
      </c>
      <c r="U18" s="416">
        <v>363.033</v>
      </c>
      <c r="V18" s="417">
        <v>160635.631375</v>
      </c>
    </row>
    <row r="19" spans="1:22" ht="15" customHeight="1" thickTop="1">
      <c r="A19" s="47" t="s">
        <v>410</v>
      </c>
      <c r="B19" s="78"/>
      <c r="C19" s="78"/>
      <c r="D19" s="78"/>
      <c r="E19" s="78"/>
      <c r="F19" s="78"/>
      <c r="G19" s="78"/>
      <c r="H19" s="78"/>
      <c r="I19" s="78"/>
      <c r="J19" s="78"/>
      <c r="K19" s="78"/>
      <c r="L19" s="78"/>
      <c r="M19" s="78"/>
      <c r="N19" s="59"/>
      <c r="O19" s="59"/>
      <c r="P19" s="59"/>
      <c r="Q19" s="59"/>
      <c r="R19" s="59"/>
      <c r="S19" s="59"/>
      <c r="T19" s="59"/>
      <c r="U19" s="59"/>
      <c r="V19" s="59"/>
    </row>
    <row r="20" spans="2:22" ht="15" customHeight="1">
      <c r="B20" s="47"/>
      <c r="C20" s="47"/>
      <c r="D20" s="47"/>
      <c r="E20" s="47"/>
      <c r="F20" s="47"/>
      <c r="G20" s="47"/>
      <c r="H20" s="47"/>
      <c r="I20" s="47"/>
      <c r="J20" s="47"/>
      <c r="K20" s="47"/>
      <c r="L20" s="47"/>
      <c r="M20" s="47"/>
      <c r="N20" s="47"/>
      <c r="O20" s="47"/>
      <c r="P20" s="47"/>
      <c r="Q20" s="47"/>
      <c r="R20" s="47"/>
      <c r="S20" s="47"/>
      <c r="T20" s="47"/>
      <c r="U20" s="47"/>
      <c r="V20" s="47"/>
    </row>
    <row r="21" ht="12.75">
      <c r="S21" s="1057"/>
    </row>
  </sheetData>
  <mergeCells count="10">
    <mergeCell ref="A1:V1"/>
    <mergeCell ref="A2:V2"/>
    <mergeCell ref="T4:V4"/>
    <mergeCell ref="B4:D4"/>
    <mergeCell ref="E4:G4"/>
    <mergeCell ref="H4:J4"/>
    <mergeCell ref="K4:M4"/>
    <mergeCell ref="N4:P4"/>
    <mergeCell ref="Q4:S4"/>
    <mergeCell ref="U3:V3"/>
  </mergeCells>
  <printOptions/>
  <pageMargins left="0.75" right="0.75" top="1" bottom="1" header="0.5" footer="0.5"/>
  <pageSetup fitToHeight="1" fitToWidth="1" horizontalDpi="600" verticalDpi="600" orientation="landscape" scale="56" r:id="rId1"/>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workbookViewId="0" topLeftCell="J1">
      <selection activeCell="A1" sqref="A1:V1"/>
    </sheetView>
  </sheetViews>
  <sheetFormatPr defaultColWidth="9.140625" defaultRowHeight="12.75"/>
  <cols>
    <col min="1" max="2" width="10.7109375" style="0" customWidth="1"/>
    <col min="3" max="3" width="6.57421875" style="0" bestFit="1" customWidth="1"/>
    <col min="4" max="4" width="7.8515625" style="0" bestFit="1" customWidth="1"/>
    <col min="5" max="5" width="10.7109375" style="0" customWidth="1"/>
    <col min="6" max="6" width="5.57421875" style="0" bestFit="1" customWidth="1"/>
    <col min="7" max="7" width="7.8515625" style="0" bestFit="1" customWidth="1"/>
    <col min="8" max="8" width="10.7109375" style="0" customWidth="1"/>
    <col min="9" max="9" width="5.57421875" style="0" bestFit="1" customWidth="1"/>
    <col min="10" max="10" width="7.8515625" style="0" bestFit="1" customWidth="1"/>
    <col min="11" max="11" width="9.00390625" style="0" bestFit="1" customWidth="1"/>
    <col min="12" max="12" width="6.57421875" style="0" bestFit="1" customWidth="1"/>
    <col min="13" max="13" width="9.00390625" style="0" bestFit="1" customWidth="1"/>
    <col min="14" max="14" width="10.7109375" style="0" customWidth="1"/>
    <col min="15" max="15" width="6.57421875" style="0" bestFit="1" customWidth="1"/>
    <col min="16" max="17" width="10.7109375" style="0" customWidth="1"/>
    <col min="18" max="18" width="5.57421875" style="0" bestFit="1" customWidth="1"/>
    <col min="19" max="19" width="10.7109375" style="0" customWidth="1"/>
    <col min="20" max="20" width="9.421875" style="0" customWidth="1"/>
    <col min="21" max="21" width="5.57421875" style="0" bestFit="1" customWidth="1"/>
    <col min="22" max="22" width="10.7109375" style="0" customWidth="1"/>
  </cols>
  <sheetData>
    <row r="1" spans="1:22" ht="15" customHeight="1">
      <c r="A1" s="1363" t="s">
        <v>1806</v>
      </c>
      <c r="B1" s="1363"/>
      <c r="C1" s="1363"/>
      <c r="D1" s="1363"/>
      <c r="E1" s="1363"/>
      <c r="F1" s="1363"/>
      <c r="G1" s="1363"/>
      <c r="H1" s="1363"/>
      <c r="I1" s="1363"/>
      <c r="J1" s="1363"/>
      <c r="K1" s="1363"/>
      <c r="L1" s="1363"/>
      <c r="M1" s="1363"/>
      <c r="N1" s="1363"/>
      <c r="O1" s="1363"/>
      <c r="P1" s="1363"/>
      <c r="Q1" s="1363"/>
      <c r="R1" s="1363"/>
      <c r="S1" s="1363"/>
      <c r="T1" s="1363"/>
      <c r="U1" s="1363"/>
      <c r="V1" s="1363"/>
    </row>
    <row r="2" spans="1:22" ht="15" customHeight="1">
      <c r="A2" s="1364" t="s">
        <v>402</v>
      </c>
      <c r="B2" s="1364"/>
      <c r="C2" s="1364"/>
      <c r="D2" s="1364"/>
      <c r="E2" s="1364"/>
      <c r="F2" s="1364"/>
      <c r="G2" s="1364"/>
      <c r="H2" s="1364"/>
      <c r="I2" s="1364"/>
      <c r="J2" s="1364"/>
      <c r="K2" s="1364"/>
      <c r="L2" s="1364"/>
      <c r="M2" s="1364"/>
      <c r="N2" s="1364"/>
      <c r="O2" s="1364"/>
      <c r="P2" s="1364"/>
      <c r="Q2" s="1364"/>
      <c r="R2" s="1364"/>
      <c r="S2" s="1364"/>
      <c r="T2" s="1364"/>
      <c r="U2" s="1364"/>
      <c r="V2" s="1364"/>
    </row>
    <row r="3" spans="1:22" ht="15" customHeight="1" thickBot="1">
      <c r="A3" s="57"/>
      <c r="B3" s="57"/>
      <c r="C3" s="57"/>
      <c r="D3" s="57"/>
      <c r="E3" s="57"/>
      <c r="F3" s="41"/>
      <c r="G3" s="41"/>
      <c r="H3" s="57"/>
      <c r="I3" s="41"/>
      <c r="J3" s="26"/>
      <c r="K3" s="57"/>
      <c r="L3" s="41"/>
      <c r="M3" s="15"/>
      <c r="N3" s="15"/>
      <c r="O3" s="15"/>
      <c r="P3" s="26"/>
      <c r="Q3" s="15"/>
      <c r="R3" s="15"/>
      <c r="S3" s="173"/>
      <c r="T3" s="15"/>
      <c r="U3" s="1445" t="s">
        <v>794</v>
      </c>
      <c r="V3" s="1445"/>
    </row>
    <row r="4" spans="1:22" ht="15" customHeight="1" thickTop="1">
      <c r="A4" s="398"/>
      <c r="B4" s="1441" t="s">
        <v>390</v>
      </c>
      <c r="C4" s="1442"/>
      <c r="D4" s="1444"/>
      <c r="E4" s="1441" t="s">
        <v>1298</v>
      </c>
      <c r="F4" s="1442"/>
      <c r="G4" s="1444"/>
      <c r="H4" s="1441" t="s">
        <v>1299</v>
      </c>
      <c r="I4" s="1442"/>
      <c r="J4" s="1444"/>
      <c r="K4" s="1441" t="s">
        <v>27</v>
      </c>
      <c r="L4" s="1442"/>
      <c r="M4" s="1444"/>
      <c r="N4" s="1441" t="s">
        <v>984</v>
      </c>
      <c r="O4" s="1442"/>
      <c r="P4" s="1444"/>
      <c r="Q4" s="1441" t="s">
        <v>198</v>
      </c>
      <c r="R4" s="1442"/>
      <c r="S4" s="1444"/>
      <c r="T4" s="1441" t="s">
        <v>50</v>
      </c>
      <c r="U4" s="1442"/>
      <c r="V4" s="1443"/>
    </row>
    <row r="5" spans="1:22" ht="29.25" customHeight="1">
      <c r="A5" s="1015" t="s">
        <v>10</v>
      </c>
      <c r="B5" s="1081" t="s">
        <v>407</v>
      </c>
      <c r="C5" s="1081" t="s">
        <v>408</v>
      </c>
      <c r="D5" s="1085" t="s">
        <v>409</v>
      </c>
      <c r="E5" s="1081" t="s">
        <v>407</v>
      </c>
      <c r="F5" s="1081" t="s">
        <v>408</v>
      </c>
      <c r="G5" s="1085" t="s">
        <v>409</v>
      </c>
      <c r="H5" s="1081" t="s">
        <v>407</v>
      </c>
      <c r="I5" s="1081" t="s">
        <v>408</v>
      </c>
      <c r="J5" s="1085" t="s">
        <v>409</v>
      </c>
      <c r="K5" s="1081" t="s">
        <v>407</v>
      </c>
      <c r="L5" s="1081" t="s">
        <v>408</v>
      </c>
      <c r="M5" s="1085" t="s">
        <v>409</v>
      </c>
      <c r="N5" s="1081" t="s">
        <v>407</v>
      </c>
      <c r="O5" s="1081" t="s">
        <v>408</v>
      </c>
      <c r="P5" s="1085" t="s">
        <v>409</v>
      </c>
      <c r="Q5" s="1081" t="s">
        <v>407</v>
      </c>
      <c r="R5" s="1081" t="s">
        <v>408</v>
      </c>
      <c r="S5" s="1085" t="s">
        <v>409</v>
      </c>
      <c r="T5" s="1081" t="s">
        <v>407</v>
      </c>
      <c r="U5" s="1081" t="s">
        <v>408</v>
      </c>
      <c r="V5" s="1086" t="s">
        <v>409</v>
      </c>
    </row>
    <row r="6" spans="1:22" ht="15" customHeight="1">
      <c r="A6" s="231" t="s">
        <v>392</v>
      </c>
      <c r="B6" s="409">
        <v>18.2</v>
      </c>
      <c r="C6" s="409">
        <v>0</v>
      </c>
      <c r="D6" s="409">
        <v>18.2</v>
      </c>
      <c r="E6" s="409">
        <v>24.1</v>
      </c>
      <c r="F6" s="409">
        <v>7.4</v>
      </c>
      <c r="G6" s="409">
        <v>16.7</v>
      </c>
      <c r="H6" s="409">
        <v>87.5</v>
      </c>
      <c r="I6" s="409">
        <v>0</v>
      </c>
      <c r="J6" s="409">
        <v>87.5</v>
      </c>
      <c r="K6" s="410">
        <v>34.55</v>
      </c>
      <c r="L6" s="410">
        <v>0</v>
      </c>
      <c r="M6" s="410">
        <v>34.55</v>
      </c>
      <c r="N6" s="410">
        <v>81.75</v>
      </c>
      <c r="O6" s="410">
        <v>2.7</v>
      </c>
      <c r="P6" s="410">
        <v>79.05</v>
      </c>
      <c r="Q6" s="410">
        <v>74.75</v>
      </c>
      <c r="R6" s="410">
        <v>0</v>
      </c>
      <c r="S6" s="410">
        <v>74.75</v>
      </c>
      <c r="T6" s="410">
        <v>172</v>
      </c>
      <c r="U6" s="1243">
        <v>0</v>
      </c>
      <c r="V6" s="411">
        <v>172</v>
      </c>
    </row>
    <row r="7" spans="1:22" ht="15" customHeight="1">
      <c r="A7" s="231" t="s">
        <v>393</v>
      </c>
      <c r="B7" s="409">
        <v>27.6</v>
      </c>
      <c r="C7" s="409">
        <v>0</v>
      </c>
      <c r="D7" s="409">
        <v>27.6</v>
      </c>
      <c r="E7" s="409">
        <v>30.5</v>
      </c>
      <c r="F7" s="409">
        <v>0</v>
      </c>
      <c r="G7" s="409">
        <v>30.5</v>
      </c>
      <c r="H7" s="409">
        <v>63.85</v>
      </c>
      <c r="I7" s="409">
        <v>0</v>
      </c>
      <c r="J7" s="409">
        <v>63.85</v>
      </c>
      <c r="K7" s="410">
        <v>72.9</v>
      </c>
      <c r="L7" s="410">
        <v>6</v>
      </c>
      <c r="M7" s="410">
        <v>66.9</v>
      </c>
      <c r="N7" s="410">
        <v>109.6</v>
      </c>
      <c r="O7" s="410">
        <v>13.75</v>
      </c>
      <c r="P7" s="410">
        <v>95.85</v>
      </c>
      <c r="Q7" s="410">
        <v>126.55</v>
      </c>
      <c r="R7" s="410">
        <v>0</v>
      </c>
      <c r="S7" s="410">
        <v>126.55</v>
      </c>
      <c r="T7" s="410">
        <v>148.975</v>
      </c>
      <c r="U7" s="1243">
        <v>0</v>
      </c>
      <c r="V7" s="411">
        <v>148.975</v>
      </c>
    </row>
    <row r="8" spans="1:22" ht="15" customHeight="1">
      <c r="A8" s="231" t="s">
        <v>394</v>
      </c>
      <c r="B8" s="409">
        <v>49.4</v>
      </c>
      <c r="C8" s="409">
        <v>0</v>
      </c>
      <c r="D8" s="409">
        <v>49.4</v>
      </c>
      <c r="E8" s="409">
        <v>53</v>
      </c>
      <c r="F8" s="409">
        <v>0</v>
      </c>
      <c r="G8" s="409">
        <v>53</v>
      </c>
      <c r="H8" s="409">
        <v>76.25</v>
      </c>
      <c r="I8" s="409">
        <v>0</v>
      </c>
      <c r="J8" s="409">
        <v>76.25</v>
      </c>
      <c r="K8" s="410">
        <v>115.9</v>
      </c>
      <c r="L8" s="410">
        <v>0</v>
      </c>
      <c r="M8" s="410">
        <v>115.9</v>
      </c>
      <c r="N8" s="410">
        <v>245.2</v>
      </c>
      <c r="O8" s="410">
        <v>0</v>
      </c>
      <c r="P8" s="410">
        <v>245.2</v>
      </c>
      <c r="Q8" s="410">
        <v>59.8</v>
      </c>
      <c r="R8" s="410">
        <v>0</v>
      </c>
      <c r="S8" s="410">
        <v>59.8</v>
      </c>
      <c r="T8" s="410">
        <v>193.85</v>
      </c>
      <c r="U8" s="1243">
        <v>0</v>
      </c>
      <c r="V8" s="411">
        <v>193.85</v>
      </c>
    </row>
    <row r="9" spans="1:22" ht="15" customHeight="1">
      <c r="A9" s="231" t="s">
        <v>395</v>
      </c>
      <c r="B9" s="409">
        <v>32.9</v>
      </c>
      <c r="C9" s="409">
        <v>14.6</v>
      </c>
      <c r="D9" s="409">
        <v>18.3</v>
      </c>
      <c r="E9" s="409">
        <v>84.35</v>
      </c>
      <c r="F9" s="409">
        <v>0</v>
      </c>
      <c r="G9" s="409">
        <v>84.35</v>
      </c>
      <c r="H9" s="409">
        <v>71.05</v>
      </c>
      <c r="I9" s="409">
        <v>0</v>
      </c>
      <c r="J9" s="409">
        <v>71.05</v>
      </c>
      <c r="K9" s="410">
        <v>104.1</v>
      </c>
      <c r="L9" s="410">
        <v>0</v>
      </c>
      <c r="M9" s="410">
        <v>104.1</v>
      </c>
      <c r="N9" s="410">
        <v>149.53</v>
      </c>
      <c r="O9" s="410">
        <v>0</v>
      </c>
      <c r="P9" s="410">
        <v>149.53</v>
      </c>
      <c r="Q9" s="410">
        <v>85.3</v>
      </c>
      <c r="R9" s="410">
        <v>0</v>
      </c>
      <c r="S9" s="410">
        <v>85.3</v>
      </c>
      <c r="T9" s="410">
        <v>270.85</v>
      </c>
      <c r="U9" s="1243">
        <v>0</v>
      </c>
      <c r="V9" s="411">
        <v>270.85</v>
      </c>
    </row>
    <row r="10" spans="1:22" ht="15" customHeight="1">
      <c r="A10" s="231" t="s">
        <v>396</v>
      </c>
      <c r="B10" s="409">
        <v>44.5</v>
      </c>
      <c r="C10" s="409">
        <v>0</v>
      </c>
      <c r="D10" s="409">
        <v>44.5</v>
      </c>
      <c r="E10" s="409">
        <v>65</v>
      </c>
      <c r="F10" s="409">
        <v>0</v>
      </c>
      <c r="G10" s="409">
        <v>65</v>
      </c>
      <c r="H10" s="409">
        <v>95.85</v>
      </c>
      <c r="I10" s="409">
        <v>0</v>
      </c>
      <c r="J10" s="409">
        <v>95.85</v>
      </c>
      <c r="K10" s="410">
        <v>143.4</v>
      </c>
      <c r="L10" s="410">
        <v>0</v>
      </c>
      <c r="M10" s="410">
        <v>143.4</v>
      </c>
      <c r="N10" s="410">
        <v>219.45</v>
      </c>
      <c r="O10" s="410">
        <v>0</v>
      </c>
      <c r="P10" s="410">
        <v>219.45</v>
      </c>
      <c r="Q10" s="410">
        <v>96.95</v>
      </c>
      <c r="R10" s="410">
        <v>0</v>
      </c>
      <c r="S10" s="410">
        <v>96.95</v>
      </c>
      <c r="T10" s="410">
        <v>182.8625</v>
      </c>
      <c r="U10" s="410">
        <v>4.95</v>
      </c>
      <c r="V10" s="411">
        <v>177.9125</v>
      </c>
    </row>
    <row r="11" spans="1:22" ht="15" customHeight="1">
      <c r="A11" s="231" t="s">
        <v>397</v>
      </c>
      <c r="B11" s="409">
        <v>66.2</v>
      </c>
      <c r="C11" s="409">
        <v>0</v>
      </c>
      <c r="D11" s="409">
        <v>66.2</v>
      </c>
      <c r="E11" s="409">
        <v>62.3</v>
      </c>
      <c r="F11" s="409">
        <v>1.8</v>
      </c>
      <c r="G11" s="409">
        <v>60.5</v>
      </c>
      <c r="H11" s="409">
        <v>75.95</v>
      </c>
      <c r="I11" s="409">
        <v>0</v>
      </c>
      <c r="J11" s="409">
        <v>75.95</v>
      </c>
      <c r="K11" s="410">
        <v>93.3</v>
      </c>
      <c r="L11" s="410">
        <v>0</v>
      </c>
      <c r="M11" s="410">
        <v>93.3</v>
      </c>
      <c r="N11" s="410">
        <v>174.5</v>
      </c>
      <c r="O11" s="410">
        <v>0</v>
      </c>
      <c r="P11" s="410">
        <v>174.5</v>
      </c>
      <c r="Q11" s="410">
        <v>57.35</v>
      </c>
      <c r="R11" s="410">
        <v>6</v>
      </c>
      <c r="S11" s="410">
        <v>51.35</v>
      </c>
      <c r="T11" s="410">
        <v>202.71</v>
      </c>
      <c r="U11" s="1243">
        <v>0</v>
      </c>
      <c r="V11" s="411">
        <v>202.71</v>
      </c>
    </row>
    <row r="12" spans="1:22" ht="15" customHeight="1">
      <c r="A12" s="231" t="s">
        <v>398</v>
      </c>
      <c r="B12" s="409">
        <v>29.5</v>
      </c>
      <c r="C12" s="409">
        <v>24.5</v>
      </c>
      <c r="D12" s="409">
        <v>5</v>
      </c>
      <c r="E12" s="409">
        <v>41.2</v>
      </c>
      <c r="F12" s="409">
        <v>0</v>
      </c>
      <c r="G12" s="409">
        <v>41.2</v>
      </c>
      <c r="H12" s="409">
        <v>47.55</v>
      </c>
      <c r="I12" s="409">
        <v>7.2</v>
      </c>
      <c r="J12" s="409">
        <v>40.35</v>
      </c>
      <c r="K12" s="409">
        <v>111.05</v>
      </c>
      <c r="L12" s="409">
        <v>8.6</v>
      </c>
      <c r="M12" s="409">
        <v>102.45</v>
      </c>
      <c r="N12" s="409">
        <v>155.15</v>
      </c>
      <c r="O12" s="410">
        <v>0</v>
      </c>
      <c r="P12" s="409">
        <v>155.15</v>
      </c>
      <c r="Q12" s="409">
        <v>116.7</v>
      </c>
      <c r="R12" s="410">
        <v>0</v>
      </c>
      <c r="S12" s="409">
        <v>116.7</v>
      </c>
      <c r="T12" s="409">
        <v>190.4</v>
      </c>
      <c r="U12" s="1243">
        <v>0</v>
      </c>
      <c r="V12" s="1087">
        <v>190.4</v>
      </c>
    </row>
    <row r="13" spans="1:22" ht="15" customHeight="1">
      <c r="A13" s="231" t="s">
        <v>399</v>
      </c>
      <c r="B13" s="409">
        <v>29.9</v>
      </c>
      <c r="C13" s="409">
        <v>0</v>
      </c>
      <c r="D13" s="409">
        <v>29.9</v>
      </c>
      <c r="E13" s="409">
        <v>73.6</v>
      </c>
      <c r="F13" s="409">
        <v>0</v>
      </c>
      <c r="G13" s="409">
        <v>73.6</v>
      </c>
      <c r="H13" s="409">
        <v>102.5</v>
      </c>
      <c r="I13" s="409">
        <v>0</v>
      </c>
      <c r="J13" s="409">
        <v>102.5</v>
      </c>
      <c r="K13" s="409">
        <v>199.6</v>
      </c>
      <c r="L13" s="409">
        <v>0</v>
      </c>
      <c r="M13" s="409">
        <v>199.6</v>
      </c>
      <c r="N13" s="409">
        <v>147.65</v>
      </c>
      <c r="O13" s="410">
        <v>0</v>
      </c>
      <c r="P13" s="409">
        <v>147.65</v>
      </c>
      <c r="Q13" s="409">
        <v>121.7</v>
      </c>
      <c r="R13" s="410">
        <v>0</v>
      </c>
      <c r="S13" s="409">
        <v>121.7</v>
      </c>
      <c r="T13" s="409">
        <v>199.15</v>
      </c>
      <c r="U13" s="1243">
        <v>0</v>
      </c>
      <c r="V13" s="1087">
        <v>199.15</v>
      </c>
    </row>
    <row r="14" spans="1:22" ht="15" customHeight="1">
      <c r="A14" s="231" t="s">
        <v>400</v>
      </c>
      <c r="B14" s="409">
        <v>88</v>
      </c>
      <c r="C14" s="409">
        <v>0</v>
      </c>
      <c r="D14" s="409">
        <v>88</v>
      </c>
      <c r="E14" s="409">
        <v>54.7</v>
      </c>
      <c r="F14" s="409">
        <v>0</v>
      </c>
      <c r="G14" s="409">
        <v>54.7</v>
      </c>
      <c r="H14" s="410">
        <v>50.9</v>
      </c>
      <c r="I14" s="410">
        <v>0</v>
      </c>
      <c r="J14" s="410">
        <v>50.9</v>
      </c>
      <c r="K14" s="410">
        <v>170.25</v>
      </c>
      <c r="L14" s="410">
        <v>0</v>
      </c>
      <c r="M14" s="410">
        <v>170.25</v>
      </c>
      <c r="N14" s="410">
        <v>132.6</v>
      </c>
      <c r="O14" s="410">
        <v>0</v>
      </c>
      <c r="P14" s="410">
        <v>132.6</v>
      </c>
      <c r="Q14" s="410">
        <v>190.2</v>
      </c>
      <c r="R14" s="410">
        <v>0</v>
      </c>
      <c r="S14" s="410">
        <v>190.2</v>
      </c>
      <c r="T14" s="410">
        <v>159.6</v>
      </c>
      <c r="U14" s="1243">
        <v>0</v>
      </c>
      <c r="V14" s="411">
        <v>159.6</v>
      </c>
    </row>
    <row r="15" spans="1:22" ht="15" customHeight="1">
      <c r="A15" s="231" t="s">
        <v>1747</v>
      </c>
      <c r="B15" s="409">
        <v>53.9</v>
      </c>
      <c r="C15" s="409">
        <v>11</v>
      </c>
      <c r="D15" s="409">
        <v>42.9</v>
      </c>
      <c r="E15" s="409">
        <v>69.25</v>
      </c>
      <c r="F15" s="409">
        <v>0</v>
      </c>
      <c r="G15" s="409">
        <v>69.25</v>
      </c>
      <c r="H15" s="410">
        <v>67.5</v>
      </c>
      <c r="I15" s="410">
        <v>0</v>
      </c>
      <c r="J15" s="410">
        <v>67.5</v>
      </c>
      <c r="K15" s="410">
        <v>164.3</v>
      </c>
      <c r="L15" s="410">
        <v>0</v>
      </c>
      <c r="M15" s="410">
        <v>164.3</v>
      </c>
      <c r="N15" s="410">
        <v>168.9</v>
      </c>
      <c r="O15" s="410"/>
      <c r="P15" s="410">
        <v>168.9</v>
      </c>
      <c r="Q15" s="410">
        <v>218.9</v>
      </c>
      <c r="R15" s="410">
        <v>0</v>
      </c>
      <c r="S15" s="410">
        <v>218.9</v>
      </c>
      <c r="T15" s="410">
        <v>271.3</v>
      </c>
      <c r="U15" s="1243">
        <v>0</v>
      </c>
      <c r="V15" s="411">
        <v>271.3</v>
      </c>
    </row>
    <row r="16" spans="1:22" ht="15" customHeight="1">
      <c r="A16" s="231" t="s">
        <v>1748</v>
      </c>
      <c r="B16" s="409">
        <v>32.4</v>
      </c>
      <c r="C16" s="409">
        <v>0</v>
      </c>
      <c r="D16" s="409">
        <v>32.4</v>
      </c>
      <c r="E16" s="409">
        <v>133</v>
      </c>
      <c r="F16" s="409">
        <v>0</v>
      </c>
      <c r="G16" s="409">
        <v>133</v>
      </c>
      <c r="H16" s="410">
        <v>82.75</v>
      </c>
      <c r="I16" s="410">
        <v>0</v>
      </c>
      <c r="J16" s="410">
        <v>82.75</v>
      </c>
      <c r="K16" s="410">
        <v>183.45</v>
      </c>
      <c r="L16" s="410">
        <v>0</v>
      </c>
      <c r="M16" s="410">
        <v>183.45</v>
      </c>
      <c r="N16" s="410">
        <v>119.5</v>
      </c>
      <c r="O16" s="410">
        <v>5</v>
      </c>
      <c r="P16" s="410">
        <v>114.5</v>
      </c>
      <c r="Q16" s="410">
        <v>222.3</v>
      </c>
      <c r="R16" s="410">
        <v>0</v>
      </c>
      <c r="S16" s="410">
        <v>222.3</v>
      </c>
      <c r="T16" s="410">
        <v>236.9</v>
      </c>
      <c r="U16" s="410">
        <v>0</v>
      </c>
      <c r="V16" s="411">
        <v>236.9</v>
      </c>
    </row>
    <row r="17" spans="1:22" ht="15" customHeight="1">
      <c r="A17" s="286" t="s">
        <v>1749</v>
      </c>
      <c r="B17" s="412">
        <v>54.5</v>
      </c>
      <c r="C17" s="412">
        <v>0</v>
      </c>
      <c r="D17" s="410">
        <v>54.5</v>
      </c>
      <c r="E17" s="410">
        <v>78.8</v>
      </c>
      <c r="F17" s="410">
        <v>0</v>
      </c>
      <c r="G17" s="410">
        <v>78.8</v>
      </c>
      <c r="H17" s="410">
        <v>101.3</v>
      </c>
      <c r="I17" s="410">
        <v>0</v>
      </c>
      <c r="J17" s="410">
        <v>101.3</v>
      </c>
      <c r="K17" s="410">
        <v>196.35</v>
      </c>
      <c r="L17" s="410">
        <v>3.1</v>
      </c>
      <c r="M17" s="410">
        <v>193.25</v>
      </c>
      <c r="N17" s="413">
        <v>159.1</v>
      </c>
      <c r="O17" s="413">
        <v>0</v>
      </c>
      <c r="P17" s="413">
        <v>159.1</v>
      </c>
      <c r="Q17" s="413">
        <v>237.1</v>
      </c>
      <c r="R17" s="413">
        <v>0</v>
      </c>
      <c r="S17" s="413">
        <v>237.1</v>
      </c>
      <c r="T17" s="413"/>
      <c r="U17" s="413"/>
      <c r="V17" s="414"/>
    </row>
    <row r="18" spans="1:22" ht="15" customHeight="1" thickBot="1">
      <c r="A18" s="401" t="s">
        <v>1752</v>
      </c>
      <c r="B18" s="416">
        <v>527</v>
      </c>
      <c r="C18" s="416">
        <v>50.1</v>
      </c>
      <c r="D18" s="416">
        <v>476.9</v>
      </c>
      <c r="E18" s="416">
        <v>769.8</v>
      </c>
      <c r="F18" s="416">
        <v>9.2</v>
      </c>
      <c r="G18" s="416">
        <v>760.6</v>
      </c>
      <c r="H18" s="416">
        <v>922.95</v>
      </c>
      <c r="I18" s="416">
        <v>7.2</v>
      </c>
      <c r="J18" s="416">
        <v>915.75</v>
      </c>
      <c r="K18" s="416">
        <v>1589.15</v>
      </c>
      <c r="L18" s="416">
        <v>17.7</v>
      </c>
      <c r="M18" s="416">
        <v>1571.45</v>
      </c>
      <c r="N18" s="416">
        <v>1862.93</v>
      </c>
      <c r="O18" s="416">
        <v>21.45</v>
      </c>
      <c r="P18" s="416">
        <v>1841.48</v>
      </c>
      <c r="Q18" s="416">
        <v>1607.6</v>
      </c>
      <c r="R18" s="416">
        <v>6</v>
      </c>
      <c r="S18" s="416">
        <v>1601.6</v>
      </c>
      <c r="T18" s="416">
        <v>2228.5975000000003</v>
      </c>
      <c r="U18" s="416">
        <v>4.95</v>
      </c>
      <c r="V18" s="417">
        <v>2223.6475000000005</v>
      </c>
    </row>
    <row r="19" ht="13.5" thickTop="1">
      <c r="A19" s="15" t="s">
        <v>410</v>
      </c>
    </row>
    <row r="20" ht="12.75">
      <c r="S20" s="1057"/>
    </row>
  </sheetData>
  <mergeCells count="10">
    <mergeCell ref="A1:V1"/>
    <mergeCell ref="A2:V2"/>
    <mergeCell ref="T4:V4"/>
    <mergeCell ref="B4:D4"/>
    <mergeCell ref="E4:G4"/>
    <mergeCell ref="H4:J4"/>
    <mergeCell ref="K4:M4"/>
    <mergeCell ref="N4:P4"/>
    <mergeCell ref="Q4:S4"/>
    <mergeCell ref="U3:V3"/>
  </mergeCells>
  <printOptions/>
  <pageMargins left="0.75" right="0.75" top="1" bottom="1" header="0.5" footer="0.5"/>
  <pageSetup fitToHeight="1" fitToWidth="1" horizontalDpi="600" verticalDpi="600" orientation="landscape" scale="65" r:id="rId1"/>
</worksheet>
</file>

<file path=xl/worksheets/sheet14.xml><?xml version="1.0" encoding="utf-8"?>
<worksheet xmlns="http://schemas.openxmlformats.org/spreadsheetml/2006/main" xmlns:r="http://schemas.openxmlformats.org/officeDocument/2006/relationships">
  <sheetPr>
    <pageSetUpPr fitToPage="1"/>
  </sheetPr>
  <dimension ref="A1:O21"/>
  <sheetViews>
    <sheetView workbookViewId="0" topLeftCell="F1">
      <selection activeCell="A1" sqref="A1:O1"/>
    </sheetView>
  </sheetViews>
  <sheetFormatPr defaultColWidth="9.140625" defaultRowHeight="12.75"/>
  <cols>
    <col min="1" max="1" width="10.57421875" style="0" customWidth="1"/>
    <col min="2" max="2" width="10.8515625" style="0" customWidth="1"/>
    <col min="3" max="3" width="9.7109375" style="0" customWidth="1"/>
    <col min="4" max="4" width="11.57421875" style="0" customWidth="1"/>
    <col min="5" max="5" width="9.7109375" style="0" customWidth="1"/>
    <col min="6" max="6" width="11.00390625" style="0" customWidth="1"/>
    <col min="7" max="7" width="9.7109375" style="0" customWidth="1"/>
    <col min="8" max="8" width="11.421875" style="0" customWidth="1"/>
    <col min="9" max="9" width="9.7109375" style="0" customWidth="1"/>
    <col min="10" max="10" width="12.57421875" style="0" customWidth="1"/>
    <col min="11" max="11" width="9.7109375" style="0" customWidth="1"/>
    <col min="12" max="12" width="10.7109375" style="0" customWidth="1"/>
    <col min="13" max="13" width="9.7109375" style="0" customWidth="1"/>
    <col min="14" max="14" width="11.421875" style="0" customWidth="1"/>
    <col min="15" max="15" width="9.7109375" style="0" customWidth="1"/>
  </cols>
  <sheetData>
    <row r="1" spans="1:15" ht="15" customHeight="1">
      <c r="A1" s="1438" t="s">
        <v>1807</v>
      </c>
      <c r="B1" s="1438"/>
      <c r="C1" s="1438"/>
      <c r="D1" s="1438"/>
      <c r="E1" s="1438"/>
      <c r="F1" s="1438"/>
      <c r="G1" s="1438"/>
      <c r="H1" s="1438"/>
      <c r="I1" s="1438"/>
      <c r="J1" s="1438"/>
      <c r="K1" s="1438"/>
      <c r="L1" s="1438"/>
      <c r="M1" s="1438"/>
      <c r="N1" s="1438"/>
      <c r="O1" s="1438"/>
    </row>
    <row r="2" spans="1:15" ht="15" customHeight="1">
      <c r="A2" s="1402" t="s">
        <v>696</v>
      </c>
      <c r="B2" s="1402"/>
      <c r="C2" s="1402"/>
      <c r="D2" s="1402"/>
      <c r="E2" s="1402"/>
      <c r="F2" s="1402"/>
      <c r="G2" s="1402"/>
      <c r="H2" s="1402"/>
      <c r="I2" s="1402"/>
      <c r="J2" s="1402"/>
      <c r="K2" s="1402"/>
      <c r="L2" s="1402"/>
      <c r="M2" s="1402"/>
      <c r="N2" s="1402"/>
      <c r="O2" s="1402"/>
    </row>
    <row r="3" spans="1:15" ht="15" customHeight="1" thickBot="1">
      <c r="A3" s="1445" t="s">
        <v>351</v>
      </c>
      <c r="B3" s="1445"/>
      <c r="C3" s="1445"/>
      <c r="D3" s="1445"/>
      <c r="E3" s="1445"/>
      <c r="F3" s="1445"/>
      <c r="G3" s="1445"/>
      <c r="H3" s="1445"/>
      <c r="I3" s="1445"/>
      <c r="J3" s="1445"/>
      <c r="K3" s="1445"/>
      <c r="L3" s="1445"/>
      <c r="M3" s="1445"/>
      <c r="N3" s="1445"/>
      <c r="O3" s="1445"/>
    </row>
    <row r="4" spans="1:15" ht="15" customHeight="1" thickTop="1">
      <c r="A4" s="402"/>
      <c r="B4" s="1448" t="s">
        <v>390</v>
      </c>
      <c r="C4" s="1447"/>
      <c r="D4" s="1446" t="s">
        <v>1298</v>
      </c>
      <c r="E4" s="1447"/>
      <c r="F4" s="1446" t="s">
        <v>1299</v>
      </c>
      <c r="G4" s="1447"/>
      <c r="H4" s="1446" t="s">
        <v>27</v>
      </c>
      <c r="I4" s="1447"/>
      <c r="J4" s="1446" t="s">
        <v>984</v>
      </c>
      <c r="K4" s="1447"/>
      <c r="L4" s="1446" t="s">
        <v>198</v>
      </c>
      <c r="M4" s="1447"/>
      <c r="N4" s="1448" t="s">
        <v>50</v>
      </c>
      <c r="O4" s="1449"/>
    </row>
    <row r="5" spans="1:15" ht="15" customHeight="1">
      <c r="A5" s="403" t="s">
        <v>10</v>
      </c>
      <c r="B5" s="1088" t="s">
        <v>411</v>
      </c>
      <c r="C5" s="1088" t="s">
        <v>412</v>
      </c>
      <c r="D5" s="1088" t="s">
        <v>411</v>
      </c>
      <c r="E5" s="1088" t="s">
        <v>412</v>
      </c>
      <c r="F5" s="1088" t="s">
        <v>411</v>
      </c>
      <c r="G5" s="1088" t="s">
        <v>412</v>
      </c>
      <c r="H5" s="1088" t="s">
        <v>411</v>
      </c>
      <c r="I5" s="1088" t="s">
        <v>412</v>
      </c>
      <c r="J5" s="1088" t="s">
        <v>411</v>
      </c>
      <c r="K5" s="1088" t="s">
        <v>412</v>
      </c>
      <c r="L5" s="1088" t="s">
        <v>411</v>
      </c>
      <c r="M5" s="1088" t="s">
        <v>412</v>
      </c>
      <c r="N5" s="1088" t="s">
        <v>411</v>
      </c>
      <c r="O5" s="1089" t="s">
        <v>412</v>
      </c>
    </row>
    <row r="6" spans="1:15" ht="24.75" customHeight="1">
      <c r="A6" s="231" t="s">
        <v>392</v>
      </c>
      <c r="B6" s="1090">
        <v>1847.355</v>
      </c>
      <c r="C6" s="1091">
        <v>40</v>
      </c>
      <c r="D6" s="1090">
        <v>2611.31</v>
      </c>
      <c r="E6" s="1091">
        <v>60</v>
      </c>
      <c r="F6" s="1090">
        <v>2334.575</v>
      </c>
      <c r="G6" s="1091">
        <v>50</v>
      </c>
      <c r="H6" s="1092">
        <v>3641.625</v>
      </c>
      <c r="I6" s="1091">
        <v>90</v>
      </c>
      <c r="J6" s="1092">
        <v>5969.58</v>
      </c>
      <c r="K6" s="1091">
        <v>140</v>
      </c>
      <c r="L6" s="1092">
        <v>15930.35</v>
      </c>
      <c r="M6" s="1091">
        <v>330</v>
      </c>
      <c r="N6" s="1092">
        <v>7447.35</v>
      </c>
      <c r="O6" s="1093">
        <v>160</v>
      </c>
    </row>
    <row r="7" spans="1:15" ht="24.75" customHeight="1">
      <c r="A7" s="231" t="s">
        <v>393</v>
      </c>
      <c r="B7" s="1090">
        <v>0</v>
      </c>
      <c r="C7" s="1090">
        <v>0</v>
      </c>
      <c r="D7" s="1090">
        <v>2191.9</v>
      </c>
      <c r="E7" s="1091">
        <v>50</v>
      </c>
      <c r="F7" s="1090">
        <v>2786.475</v>
      </c>
      <c r="G7" s="1091">
        <v>60</v>
      </c>
      <c r="H7" s="1092">
        <v>3675.4249999999997</v>
      </c>
      <c r="I7" s="1091">
        <v>90</v>
      </c>
      <c r="J7" s="1092">
        <v>2644.05</v>
      </c>
      <c r="K7" s="1091">
        <v>60</v>
      </c>
      <c r="L7" s="1092">
        <v>8748.6</v>
      </c>
      <c r="M7" s="1091">
        <v>180</v>
      </c>
      <c r="N7" s="1092">
        <v>9334.23</v>
      </c>
      <c r="O7" s="1093">
        <v>200</v>
      </c>
    </row>
    <row r="8" spans="1:15" ht="24.75" customHeight="1">
      <c r="A8" s="231" t="s">
        <v>394</v>
      </c>
      <c r="B8" s="1090">
        <v>0</v>
      </c>
      <c r="C8" s="1090">
        <v>0</v>
      </c>
      <c r="D8" s="1090">
        <v>2652.09</v>
      </c>
      <c r="E8" s="1091">
        <v>50</v>
      </c>
      <c r="F8" s="1090">
        <v>3205.3</v>
      </c>
      <c r="G8" s="1091">
        <v>70</v>
      </c>
      <c r="H8" s="1094">
        <v>5542.724999999999</v>
      </c>
      <c r="I8" s="1095">
        <v>140</v>
      </c>
      <c r="J8" s="1094">
        <v>3257.1</v>
      </c>
      <c r="K8" s="1095">
        <v>70</v>
      </c>
      <c r="L8" s="1094">
        <v>5629.95</v>
      </c>
      <c r="M8" s="1095">
        <v>120</v>
      </c>
      <c r="N8" s="1094">
        <v>9010.18</v>
      </c>
      <c r="O8" s="1096">
        <v>200</v>
      </c>
    </row>
    <row r="9" spans="1:15" ht="24.75" customHeight="1">
      <c r="A9" s="231" t="s">
        <v>395</v>
      </c>
      <c r="B9" s="1090">
        <v>0</v>
      </c>
      <c r="C9" s="1090">
        <v>0</v>
      </c>
      <c r="D9" s="1090">
        <v>1810.725</v>
      </c>
      <c r="E9" s="1091">
        <v>40</v>
      </c>
      <c r="F9" s="1097">
        <v>3602.15</v>
      </c>
      <c r="G9" s="1095">
        <v>80</v>
      </c>
      <c r="H9" s="1094">
        <v>3932.35</v>
      </c>
      <c r="I9" s="1095">
        <v>100</v>
      </c>
      <c r="J9" s="1094">
        <v>10657.1</v>
      </c>
      <c r="K9" s="1095">
        <v>220</v>
      </c>
      <c r="L9" s="1094">
        <v>3739.15</v>
      </c>
      <c r="M9" s="1095">
        <v>80</v>
      </c>
      <c r="N9" s="1094">
        <v>6212.85</v>
      </c>
      <c r="O9" s="1096">
        <v>140</v>
      </c>
    </row>
    <row r="10" spans="1:15" ht="24.75" customHeight="1">
      <c r="A10" s="231" t="s">
        <v>396</v>
      </c>
      <c r="B10" s="1090">
        <v>1340.73</v>
      </c>
      <c r="C10" s="1091">
        <v>30</v>
      </c>
      <c r="D10" s="1090">
        <v>2290.13</v>
      </c>
      <c r="E10" s="1091">
        <v>50</v>
      </c>
      <c r="F10" s="1097">
        <v>2689.325</v>
      </c>
      <c r="G10" s="1095">
        <v>60</v>
      </c>
      <c r="H10" s="1094">
        <v>5531.6</v>
      </c>
      <c r="I10" s="1095">
        <v>140</v>
      </c>
      <c r="J10" s="1094">
        <v>6950.8</v>
      </c>
      <c r="K10" s="1095">
        <v>140</v>
      </c>
      <c r="L10" s="1094">
        <v>7453.55</v>
      </c>
      <c r="M10" s="1095">
        <v>160</v>
      </c>
      <c r="N10" s="1094">
        <v>14525.89</v>
      </c>
      <c r="O10" s="1096">
        <v>320</v>
      </c>
    </row>
    <row r="11" spans="1:15" ht="24.75" customHeight="1">
      <c r="A11" s="231" t="s">
        <v>397</v>
      </c>
      <c r="B11" s="1090">
        <v>437.3</v>
      </c>
      <c r="C11" s="1091">
        <v>10</v>
      </c>
      <c r="D11" s="1090">
        <v>1348.15</v>
      </c>
      <c r="E11" s="1091">
        <v>40</v>
      </c>
      <c r="F11" s="1097">
        <v>3112.005</v>
      </c>
      <c r="G11" s="1095">
        <v>70</v>
      </c>
      <c r="H11" s="1094">
        <v>3943.45</v>
      </c>
      <c r="I11" s="1095">
        <v>100</v>
      </c>
      <c r="J11" s="1094">
        <v>4381.8</v>
      </c>
      <c r="K11" s="1095">
        <v>90</v>
      </c>
      <c r="L11" s="1094">
        <v>8316.9</v>
      </c>
      <c r="M11" s="1095">
        <v>180</v>
      </c>
      <c r="N11" s="1094">
        <v>9025.57</v>
      </c>
      <c r="O11" s="1096">
        <v>200</v>
      </c>
    </row>
    <row r="12" spans="1:15" ht="24.75" customHeight="1">
      <c r="A12" s="231" t="s">
        <v>398</v>
      </c>
      <c r="B12" s="1090">
        <v>2183.225</v>
      </c>
      <c r="C12" s="1091">
        <v>50</v>
      </c>
      <c r="D12" s="1090">
        <v>2213.55</v>
      </c>
      <c r="E12" s="1091">
        <v>50</v>
      </c>
      <c r="F12" s="1090">
        <v>1326.735</v>
      </c>
      <c r="G12" s="1091">
        <v>30</v>
      </c>
      <c r="H12" s="1094">
        <v>5125.83</v>
      </c>
      <c r="I12" s="1095">
        <v>130</v>
      </c>
      <c r="J12" s="1094">
        <v>6352.28</v>
      </c>
      <c r="K12" s="1095">
        <v>130</v>
      </c>
      <c r="L12" s="1094">
        <v>8302.05</v>
      </c>
      <c r="M12" s="1095">
        <v>180</v>
      </c>
      <c r="N12" s="1094">
        <v>10019.93</v>
      </c>
      <c r="O12" s="1096">
        <v>220</v>
      </c>
    </row>
    <row r="13" spans="1:15" ht="24.75" customHeight="1">
      <c r="A13" s="231" t="s">
        <v>399</v>
      </c>
      <c r="B13" s="1090">
        <v>2624.225</v>
      </c>
      <c r="C13" s="1091">
        <v>60</v>
      </c>
      <c r="D13" s="1090">
        <v>3106.1</v>
      </c>
      <c r="E13" s="1091">
        <v>70</v>
      </c>
      <c r="F13" s="1090">
        <v>3093.7749999999996</v>
      </c>
      <c r="G13" s="1091">
        <v>70</v>
      </c>
      <c r="H13" s="1094">
        <v>4799.95</v>
      </c>
      <c r="I13" s="1095">
        <v>120</v>
      </c>
      <c r="J13" s="1094">
        <v>7561.65</v>
      </c>
      <c r="K13" s="1095">
        <v>150</v>
      </c>
      <c r="L13" s="1094">
        <v>5503.2</v>
      </c>
      <c r="M13" s="1095">
        <v>120</v>
      </c>
      <c r="N13" s="1094">
        <v>8154.46</v>
      </c>
      <c r="O13" s="1096">
        <v>180</v>
      </c>
    </row>
    <row r="14" spans="1:15" ht="24.75" customHeight="1">
      <c r="A14" s="231" t="s">
        <v>400</v>
      </c>
      <c r="B14" s="1090">
        <v>436.25</v>
      </c>
      <c r="C14" s="1091">
        <v>10</v>
      </c>
      <c r="D14" s="1090">
        <v>3124.5</v>
      </c>
      <c r="E14" s="1091">
        <v>70</v>
      </c>
      <c r="F14" s="1097">
        <v>3457.575</v>
      </c>
      <c r="G14" s="1095">
        <v>80</v>
      </c>
      <c r="H14" s="1097">
        <v>5624.83</v>
      </c>
      <c r="I14" s="1095">
        <v>140</v>
      </c>
      <c r="J14" s="1097">
        <v>5621.88</v>
      </c>
      <c r="K14" s="1095">
        <v>110</v>
      </c>
      <c r="L14" s="1097">
        <v>7246.63</v>
      </c>
      <c r="M14" s="1095">
        <v>160</v>
      </c>
      <c r="N14" s="1097">
        <v>12543.85</v>
      </c>
      <c r="O14" s="1096">
        <v>280</v>
      </c>
    </row>
    <row r="15" spans="1:15" ht="24.75" customHeight="1">
      <c r="A15" s="231" t="s">
        <v>1747</v>
      </c>
      <c r="B15" s="1090">
        <v>3052.16</v>
      </c>
      <c r="C15" s="1091">
        <v>70</v>
      </c>
      <c r="D15" s="1090">
        <v>452.95</v>
      </c>
      <c r="E15" s="1091">
        <v>10</v>
      </c>
      <c r="F15" s="1097">
        <v>4950.64</v>
      </c>
      <c r="G15" s="1095">
        <v>120</v>
      </c>
      <c r="H15" s="1097">
        <v>6474.78</v>
      </c>
      <c r="I15" s="1095">
        <v>160</v>
      </c>
      <c r="J15" s="1097">
        <v>6495.8</v>
      </c>
      <c r="K15" s="1095">
        <v>130</v>
      </c>
      <c r="L15" s="1097">
        <v>11627.85</v>
      </c>
      <c r="M15" s="1095">
        <v>260</v>
      </c>
      <c r="N15" s="1097">
        <v>12447.1</v>
      </c>
      <c r="O15" s="1096">
        <v>280</v>
      </c>
    </row>
    <row r="16" spans="1:15" ht="24.75" customHeight="1">
      <c r="A16" s="231" t="s">
        <v>1748</v>
      </c>
      <c r="B16" s="1090">
        <v>2177.63</v>
      </c>
      <c r="C16" s="1091">
        <v>50</v>
      </c>
      <c r="D16" s="1097">
        <v>2742.225</v>
      </c>
      <c r="E16" s="1095">
        <v>60</v>
      </c>
      <c r="F16" s="1097">
        <v>5293.265</v>
      </c>
      <c r="G16" s="1095">
        <v>130</v>
      </c>
      <c r="H16" s="1097">
        <v>7678.38</v>
      </c>
      <c r="I16" s="1095">
        <v>180</v>
      </c>
      <c r="J16" s="1097">
        <v>5298.2</v>
      </c>
      <c r="K16" s="1095">
        <v>110</v>
      </c>
      <c r="L16" s="1097">
        <v>9332.05</v>
      </c>
      <c r="M16" s="1095">
        <v>200</v>
      </c>
      <c r="N16" s="1097">
        <v>12594</v>
      </c>
      <c r="O16" s="1096">
        <v>280</v>
      </c>
    </row>
    <row r="17" spans="1:15" ht="24.75" customHeight="1">
      <c r="A17" s="286" t="s">
        <v>1749</v>
      </c>
      <c r="B17" s="1098">
        <v>1306.875</v>
      </c>
      <c r="C17" s="1099">
        <v>30</v>
      </c>
      <c r="D17" s="1100">
        <v>2304.975</v>
      </c>
      <c r="E17" s="1101">
        <v>50</v>
      </c>
      <c r="F17" s="1100">
        <v>4475.85</v>
      </c>
      <c r="G17" s="1101">
        <v>110</v>
      </c>
      <c r="H17" s="1100">
        <v>14631.58</v>
      </c>
      <c r="I17" s="1101">
        <v>340</v>
      </c>
      <c r="J17" s="1100">
        <v>8210.38</v>
      </c>
      <c r="K17" s="1101">
        <v>170</v>
      </c>
      <c r="L17" s="1100">
        <v>10262.95</v>
      </c>
      <c r="M17" s="1101">
        <v>220</v>
      </c>
      <c r="N17" s="1100"/>
      <c r="O17" s="1102"/>
    </row>
    <row r="18" spans="1:15" ht="24.75" customHeight="1" thickBot="1">
      <c r="A18" s="234" t="s">
        <v>1752</v>
      </c>
      <c r="B18" s="1103">
        <v>15405.75</v>
      </c>
      <c r="C18" s="1104">
        <v>350</v>
      </c>
      <c r="D18" s="1105">
        <v>26848.604999999996</v>
      </c>
      <c r="E18" s="1106">
        <v>600</v>
      </c>
      <c r="F18" s="1105">
        <v>40327.67</v>
      </c>
      <c r="G18" s="1106">
        <v>930</v>
      </c>
      <c r="H18" s="1107">
        <v>70602.525</v>
      </c>
      <c r="I18" s="1106">
        <v>1730</v>
      </c>
      <c r="J18" s="1107">
        <v>73400.62</v>
      </c>
      <c r="K18" s="1106">
        <v>1520</v>
      </c>
      <c r="L18" s="1107">
        <v>102093.23</v>
      </c>
      <c r="M18" s="1106">
        <v>2190</v>
      </c>
      <c r="N18" s="1107">
        <v>111315.41</v>
      </c>
      <c r="O18" s="1108">
        <v>2460</v>
      </c>
    </row>
    <row r="19" ht="13.5" thickTop="1"/>
    <row r="20" ht="12.75">
      <c r="M20" s="1058"/>
    </row>
    <row r="21" spans="8:12" ht="12.75">
      <c r="H21" s="972"/>
      <c r="J21" s="972"/>
      <c r="L21" s="972"/>
    </row>
  </sheetData>
  <mergeCells count="10">
    <mergeCell ref="L4:M4"/>
    <mergeCell ref="A2:O2"/>
    <mergeCell ref="A1:O1"/>
    <mergeCell ref="A3:O3"/>
    <mergeCell ref="N4:O4"/>
    <mergeCell ref="B4:C4"/>
    <mergeCell ref="D4:E4"/>
    <mergeCell ref="F4:G4"/>
    <mergeCell ref="H4:I4"/>
    <mergeCell ref="J4:K4"/>
  </mergeCells>
  <printOptions/>
  <pageMargins left="0.75" right="0.75" top="1" bottom="1" header="0.5" footer="0.5"/>
  <pageSetup fitToHeight="1" fitToWidth="1" horizontalDpi="600" verticalDpi="600" orientation="portrait" scale="57"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workbookViewId="0" topLeftCell="D10">
      <selection activeCell="B25" sqref="B25:I25"/>
    </sheetView>
  </sheetViews>
  <sheetFormatPr defaultColWidth="9.140625" defaultRowHeight="12.75"/>
  <cols>
    <col min="1" max="1" width="5.28125" style="0" customWidth="1"/>
    <col min="2" max="9" width="11.7109375" style="0" customWidth="1"/>
  </cols>
  <sheetData>
    <row r="1" spans="1:9" ht="15" customHeight="1">
      <c r="A1" s="54"/>
      <c r="B1" s="1374" t="s">
        <v>1808</v>
      </c>
      <c r="C1" s="1374"/>
      <c r="D1" s="1374"/>
      <c r="E1" s="1374"/>
      <c r="F1" s="1374"/>
      <c r="G1" s="1374"/>
      <c r="H1" s="1374"/>
      <c r="I1" s="1374"/>
    </row>
    <row r="2" spans="1:9" ht="15" customHeight="1">
      <c r="A2" s="54"/>
      <c r="B2" s="1375" t="s">
        <v>413</v>
      </c>
      <c r="C2" s="1375"/>
      <c r="D2" s="1375"/>
      <c r="E2" s="1375"/>
      <c r="F2" s="1375"/>
      <c r="G2" s="1375"/>
      <c r="H2" s="1375"/>
      <c r="I2" s="1375"/>
    </row>
    <row r="3" spans="1:9" ht="15" customHeight="1">
      <c r="A3" s="54"/>
      <c r="B3" s="130"/>
      <c r="C3" s="130"/>
      <c r="D3" s="130"/>
      <c r="E3" s="420"/>
      <c r="F3" s="420"/>
      <c r="G3" s="420"/>
      <c r="H3" s="420"/>
      <c r="I3" s="54"/>
    </row>
    <row r="4" spans="1:9" ht="15" customHeight="1">
      <c r="A4" s="54"/>
      <c r="B4" s="15"/>
      <c r="C4" s="15"/>
      <c r="D4" s="15"/>
      <c r="E4" s="15"/>
      <c r="F4" s="15"/>
      <c r="G4" s="54"/>
      <c r="H4" s="54"/>
      <c r="I4" s="54"/>
    </row>
    <row r="5" spans="1:9" ht="15" customHeight="1" thickBot="1">
      <c r="A5" s="54"/>
      <c r="B5" s="1445" t="s">
        <v>1096</v>
      </c>
      <c r="C5" s="1445"/>
      <c r="D5" s="1445"/>
      <c r="E5" s="1445"/>
      <c r="F5" s="1445"/>
      <c r="G5" s="1445"/>
      <c r="H5" s="1445"/>
      <c r="I5" s="1445"/>
    </row>
    <row r="6" spans="1:9" ht="16.5" customHeight="1" thickTop="1">
      <c r="A6" s="54"/>
      <c r="B6" s="404" t="s">
        <v>10</v>
      </c>
      <c r="C6" s="405" t="s">
        <v>390</v>
      </c>
      <c r="D6" s="406" t="s">
        <v>1298</v>
      </c>
      <c r="E6" s="406" t="s">
        <v>1299</v>
      </c>
      <c r="F6" s="407" t="s">
        <v>27</v>
      </c>
      <c r="G6" s="405" t="s">
        <v>984</v>
      </c>
      <c r="H6" s="405" t="s">
        <v>198</v>
      </c>
      <c r="I6" s="408" t="s">
        <v>50</v>
      </c>
    </row>
    <row r="7" spans="1:9" ht="16.5" customHeight="1">
      <c r="A7" s="54"/>
      <c r="B7" s="231" t="s">
        <v>392</v>
      </c>
      <c r="C7" s="409">
        <v>585</v>
      </c>
      <c r="D7" s="367">
        <v>400</v>
      </c>
      <c r="E7" s="367">
        <v>0</v>
      </c>
      <c r="F7" s="399">
        <v>0</v>
      </c>
      <c r="G7" s="410">
        <v>18150</v>
      </c>
      <c r="H7" s="410">
        <v>0</v>
      </c>
      <c r="I7" s="411">
        <v>2950</v>
      </c>
    </row>
    <row r="8" spans="1:9" ht="16.5" customHeight="1">
      <c r="A8" s="54"/>
      <c r="B8" s="231" t="s">
        <v>393</v>
      </c>
      <c r="C8" s="409">
        <v>189</v>
      </c>
      <c r="D8" s="367">
        <v>550</v>
      </c>
      <c r="E8" s="367">
        <v>370</v>
      </c>
      <c r="F8" s="399">
        <v>4080</v>
      </c>
      <c r="G8" s="410">
        <v>3720</v>
      </c>
      <c r="H8" s="410">
        <v>350</v>
      </c>
      <c r="I8" s="900">
        <v>0</v>
      </c>
    </row>
    <row r="9" spans="1:9" ht="16.5" customHeight="1">
      <c r="A9" s="54"/>
      <c r="B9" s="231" t="s">
        <v>394</v>
      </c>
      <c r="C9" s="409">
        <v>3367.28</v>
      </c>
      <c r="D9" s="367">
        <v>220</v>
      </c>
      <c r="E9" s="367">
        <v>1575</v>
      </c>
      <c r="F9" s="399">
        <v>9665</v>
      </c>
      <c r="G9" s="410">
        <v>11155</v>
      </c>
      <c r="H9" s="410">
        <v>3700</v>
      </c>
      <c r="I9" s="411">
        <v>17892.4</v>
      </c>
    </row>
    <row r="10" spans="1:9" ht="16.5" customHeight="1">
      <c r="A10" s="54"/>
      <c r="B10" s="231" t="s">
        <v>395</v>
      </c>
      <c r="C10" s="409">
        <v>15836.81</v>
      </c>
      <c r="D10" s="367">
        <v>0</v>
      </c>
      <c r="E10" s="367">
        <v>2101.5</v>
      </c>
      <c r="F10" s="399">
        <v>13135</v>
      </c>
      <c r="G10" s="410">
        <v>2500</v>
      </c>
      <c r="H10" s="410">
        <v>13234</v>
      </c>
      <c r="I10" s="411">
        <v>30968</v>
      </c>
    </row>
    <row r="11" spans="1:9" ht="16.5" customHeight="1">
      <c r="A11" s="54"/>
      <c r="B11" s="231" t="s">
        <v>396</v>
      </c>
      <c r="C11" s="409">
        <v>2362.5</v>
      </c>
      <c r="D11" s="367">
        <v>0</v>
      </c>
      <c r="E11" s="367">
        <v>1074.7</v>
      </c>
      <c r="F11" s="399">
        <v>9310</v>
      </c>
      <c r="G11" s="410">
        <v>0</v>
      </c>
      <c r="H11" s="410">
        <v>28178.9</v>
      </c>
      <c r="I11" s="411">
        <v>29865.26</v>
      </c>
    </row>
    <row r="12" spans="1:9" ht="16.5" customHeight="1">
      <c r="A12" s="54"/>
      <c r="B12" s="231" t="s">
        <v>397</v>
      </c>
      <c r="C12" s="409">
        <v>200</v>
      </c>
      <c r="D12" s="367">
        <v>753.5</v>
      </c>
      <c r="E12" s="368">
        <v>3070</v>
      </c>
      <c r="F12" s="399">
        <v>10780</v>
      </c>
      <c r="G12" s="410">
        <v>6010</v>
      </c>
      <c r="H12" s="410">
        <v>19784.4</v>
      </c>
      <c r="I12" s="411">
        <v>40038.26</v>
      </c>
    </row>
    <row r="13" spans="1:9" ht="16.5" customHeight="1">
      <c r="A13" s="54"/>
      <c r="B13" s="231" t="s">
        <v>398</v>
      </c>
      <c r="C13" s="409">
        <v>6224.804</v>
      </c>
      <c r="D13" s="367">
        <v>200</v>
      </c>
      <c r="E13" s="367">
        <v>0</v>
      </c>
      <c r="F13" s="399">
        <v>25532</v>
      </c>
      <c r="G13" s="410">
        <v>12260</v>
      </c>
      <c r="H13" s="410">
        <v>18527.19</v>
      </c>
      <c r="I13" s="411">
        <v>14924.88</v>
      </c>
    </row>
    <row r="14" spans="1:9" ht="16.5" customHeight="1">
      <c r="A14" s="54"/>
      <c r="B14" s="231" t="s">
        <v>399</v>
      </c>
      <c r="C14" s="409">
        <v>11402</v>
      </c>
      <c r="D14" s="368">
        <v>160</v>
      </c>
      <c r="E14" s="368">
        <v>300</v>
      </c>
      <c r="F14" s="399">
        <v>0</v>
      </c>
      <c r="G14" s="410">
        <v>29437.5</v>
      </c>
      <c r="H14" s="410">
        <v>1394.29</v>
      </c>
      <c r="I14" s="411">
        <v>19473.1</v>
      </c>
    </row>
    <row r="15" spans="1:9" ht="16.5" customHeight="1">
      <c r="A15" s="54"/>
      <c r="B15" s="231" t="s">
        <v>400</v>
      </c>
      <c r="C15" s="409">
        <v>4027.9</v>
      </c>
      <c r="D15" s="368">
        <v>950</v>
      </c>
      <c r="E15" s="368">
        <v>8630</v>
      </c>
      <c r="F15" s="399">
        <v>3850</v>
      </c>
      <c r="G15" s="410">
        <v>2150</v>
      </c>
      <c r="H15" s="410">
        <v>6617.5</v>
      </c>
      <c r="I15" s="411">
        <v>15559.85</v>
      </c>
    </row>
    <row r="16" spans="1:9" ht="16.5" customHeight="1">
      <c r="A16" s="54"/>
      <c r="B16" s="231" t="s">
        <v>1747</v>
      </c>
      <c r="C16" s="409">
        <v>1040</v>
      </c>
      <c r="D16" s="368">
        <v>4800</v>
      </c>
      <c r="E16" s="368">
        <v>13821</v>
      </c>
      <c r="F16" s="399">
        <v>21250</v>
      </c>
      <c r="G16" s="410">
        <v>11220</v>
      </c>
      <c r="H16" s="410">
        <v>67.1</v>
      </c>
      <c r="I16" s="411">
        <v>15101.14</v>
      </c>
    </row>
    <row r="17" spans="1:9" ht="16.5" customHeight="1">
      <c r="A17" s="54"/>
      <c r="B17" s="231" t="s">
        <v>1748</v>
      </c>
      <c r="C17" s="409">
        <v>600</v>
      </c>
      <c r="D17" s="367">
        <v>0</v>
      </c>
      <c r="E17" s="368">
        <v>350</v>
      </c>
      <c r="F17" s="399">
        <v>4500</v>
      </c>
      <c r="G17" s="410">
        <v>11180</v>
      </c>
      <c r="H17" s="410">
        <v>2.88</v>
      </c>
      <c r="I17" s="411">
        <v>18952</v>
      </c>
    </row>
    <row r="18" spans="1:9" ht="16.5" customHeight="1">
      <c r="A18" s="54"/>
      <c r="B18" s="286" t="s">
        <v>1749</v>
      </c>
      <c r="C18" s="412">
        <v>3472.05</v>
      </c>
      <c r="D18" s="370">
        <v>1850</v>
      </c>
      <c r="E18" s="370">
        <v>15687</v>
      </c>
      <c r="F18" s="400">
        <v>1730</v>
      </c>
      <c r="G18" s="413">
        <v>0</v>
      </c>
      <c r="H18" s="413">
        <v>4080</v>
      </c>
      <c r="I18" s="414"/>
    </row>
    <row r="19" spans="1:9" ht="16.5" customHeight="1" thickBot="1">
      <c r="A19" s="62"/>
      <c r="B19" s="372" t="s">
        <v>1752</v>
      </c>
      <c r="C19" s="373">
        <v>49307.344000000005</v>
      </c>
      <c r="D19" s="373">
        <v>9883.5</v>
      </c>
      <c r="E19" s="374">
        <v>46979.2</v>
      </c>
      <c r="F19" s="415">
        <v>103832</v>
      </c>
      <c r="G19" s="416">
        <v>107782.5</v>
      </c>
      <c r="H19" s="416">
        <v>95936.26</v>
      </c>
      <c r="I19" s="417">
        <v>205724.89</v>
      </c>
    </row>
    <row r="20" spans="1:9" ht="13.5" thickTop="1">
      <c r="A20" s="56"/>
      <c r="B20" s="945" t="s">
        <v>417</v>
      </c>
      <c r="C20" s="947"/>
      <c r="D20" s="947"/>
      <c r="E20" s="947"/>
      <c r="F20" s="947"/>
      <c r="G20" s="947"/>
      <c r="H20" s="947"/>
      <c r="I20" s="56"/>
    </row>
    <row r="21" spans="1:9" ht="12.75">
      <c r="A21" s="56"/>
      <c r="B21" s="945" t="s">
        <v>7</v>
      </c>
      <c r="C21" s="947"/>
      <c r="D21" s="947"/>
      <c r="E21" s="947"/>
      <c r="F21" s="947"/>
      <c r="G21" s="947"/>
      <c r="H21" s="947"/>
      <c r="I21" s="56"/>
    </row>
    <row r="22" spans="1:9" ht="15" customHeight="1">
      <c r="A22" s="56"/>
      <c r="B22" s="42"/>
      <c r="C22" s="56"/>
      <c r="D22" s="56"/>
      <c r="E22" s="56"/>
      <c r="F22" s="56"/>
      <c r="G22" s="56"/>
      <c r="H22" s="1059"/>
      <c r="I22" s="56"/>
    </row>
    <row r="23" spans="1:9" ht="15" customHeight="1">
      <c r="A23" s="56"/>
      <c r="B23" s="42"/>
      <c r="C23" s="56"/>
      <c r="D23" s="56"/>
      <c r="E23" s="56"/>
      <c r="F23" s="56"/>
      <c r="G23" s="56"/>
      <c r="H23" s="56"/>
      <c r="I23" s="56"/>
    </row>
    <row r="24" spans="1:9" ht="15" customHeight="1">
      <c r="A24" s="56"/>
      <c r="B24" s="56"/>
      <c r="C24" s="56"/>
      <c r="D24" s="56"/>
      <c r="E24" s="56"/>
      <c r="F24" s="56"/>
      <c r="G24" s="56"/>
      <c r="H24" s="56"/>
      <c r="I24" s="56"/>
    </row>
    <row r="25" spans="1:9" ht="15" customHeight="1">
      <c r="A25" s="54"/>
      <c r="B25" s="1374" t="s">
        <v>1809</v>
      </c>
      <c r="C25" s="1374"/>
      <c r="D25" s="1374"/>
      <c r="E25" s="1374"/>
      <c r="F25" s="1374"/>
      <c r="G25" s="1374"/>
      <c r="H25" s="1374"/>
      <c r="I25" s="1374"/>
    </row>
    <row r="26" spans="1:9" ht="15" customHeight="1">
      <c r="A26" s="54"/>
      <c r="B26" s="1450" t="s">
        <v>418</v>
      </c>
      <c r="C26" s="1450"/>
      <c r="D26" s="1450"/>
      <c r="E26" s="1450"/>
      <c r="F26" s="1450"/>
      <c r="G26" s="1450"/>
      <c r="H26" s="1450"/>
      <c r="I26" s="1450"/>
    </row>
    <row r="27" spans="1:9" ht="15" customHeight="1" thickBot="1">
      <c r="A27" s="54"/>
      <c r="B27" s="1445" t="s">
        <v>1096</v>
      </c>
      <c r="C27" s="1445"/>
      <c r="D27" s="1445"/>
      <c r="E27" s="1445"/>
      <c r="F27" s="1445"/>
      <c r="G27" s="1445"/>
      <c r="H27" s="1445"/>
      <c r="I27" s="1445"/>
    </row>
    <row r="28" spans="1:9" ht="16.5" customHeight="1" thickTop="1">
      <c r="A28" s="54"/>
      <c r="B28" s="375" t="s">
        <v>10</v>
      </c>
      <c r="C28" s="376" t="s">
        <v>390</v>
      </c>
      <c r="D28" s="364" t="s">
        <v>1298</v>
      </c>
      <c r="E28" s="364" t="s">
        <v>1299</v>
      </c>
      <c r="F28" s="365" t="s">
        <v>27</v>
      </c>
      <c r="G28" s="405" t="s">
        <v>984</v>
      </c>
      <c r="H28" s="405" t="s">
        <v>198</v>
      </c>
      <c r="I28" s="408" t="s">
        <v>50</v>
      </c>
    </row>
    <row r="29" spans="1:9" ht="16.5" customHeight="1">
      <c r="A29" s="54"/>
      <c r="B29" s="231" t="s">
        <v>392</v>
      </c>
      <c r="C29" s="377">
        <v>4309</v>
      </c>
      <c r="D29" s="378">
        <v>20554.2</v>
      </c>
      <c r="E29" s="378">
        <v>13397</v>
      </c>
      <c r="F29" s="391">
        <v>35455</v>
      </c>
      <c r="G29" s="410">
        <v>22432</v>
      </c>
      <c r="H29" s="410">
        <v>9527</v>
      </c>
      <c r="I29" s="411">
        <v>26345.5</v>
      </c>
    </row>
    <row r="30" spans="1:9" ht="16.5" customHeight="1">
      <c r="A30" s="54"/>
      <c r="B30" s="231" t="s">
        <v>393</v>
      </c>
      <c r="C30" s="377">
        <v>13165</v>
      </c>
      <c r="D30" s="378">
        <v>24670.5</v>
      </c>
      <c r="E30" s="378">
        <v>18830</v>
      </c>
      <c r="F30" s="391">
        <v>31353</v>
      </c>
      <c r="G30" s="410">
        <v>21897</v>
      </c>
      <c r="H30" s="410">
        <v>29763</v>
      </c>
      <c r="I30" s="411">
        <v>22856</v>
      </c>
    </row>
    <row r="31" spans="1:9" ht="16.5" customHeight="1">
      <c r="A31" s="54"/>
      <c r="B31" s="231" t="s">
        <v>161</v>
      </c>
      <c r="C31" s="377">
        <v>12145</v>
      </c>
      <c r="D31" s="378">
        <v>12021</v>
      </c>
      <c r="E31" s="378">
        <v>15855</v>
      </c>
      <c r="F31" s="391">
        <v>35062</v>
      </c>
      <c r="G31" s="410">
        <v>23934</v>
      </c>
      <c r="H31" s="410">
        <v>26239</v>
      </c>
      <c r="I31" s="411">
        <v>24944</v>
      </c>
    </row>
    <row r="32" spans="1:9" ht="16.5" customHeight="1">
      <c r="A32" s="54"/>
      <c r="B32" s="231" t="s">
        <v>395</v>
      </c>
      <c r="C32" s="377">
        <v>9056</v>
      </c>
      <c r="D32" s="378">
        <v>10369</v>
      </c>
      <c r="E32" s="378">
        <v>14880</v>
      </c>
      <c r="F32" s="391">
        <v>21472</v>
      </c>
      <c r="G32" s="410">
        <v>36880</v>
      </c>
      <c r="H32" s="410">
        <v>30559.5</v>
      </c>
      <c r="I32" s="411">
        <v>45845</v>
      </c>
    </row>
    <row r="33" spans="1:9" ht="16.5" customHeight="1">
      <c r="A33" s="54"/>
      <c r="B33" s="231" t="s">
        <v>396</v>
      </c>
      <c r="C33" s="377">
        <v>11018</v>
      </c>
      <c r="D33" s="378">
        <v>15533</v>
      </c>
      <c r="E33" s="378">
        <v>14180</v>
      </c>
      <c r="F33" s="391">
        <v>20418</v>
      </c>
      <c r="G33" s="410">
        <v>21661</v>
      </c>
      <c r="H33" s="410">
        <v>22845</v>
      </c>
      <c r="I33" s="411">
        <v>45152.9</v>
      </c>
    </row>
    <row r="34" spans="1:9" ht="16.5" customHeight="1">
      <c r="A34" s="54"/>
      <c r="B34" s="231" t="s">
        <v>397</v>
      </c>
      <c r="C34" s="377">
        <v>11030</v>
      </c>
      <c r="D34" s="378">
        <v>11255.5</v>
      </c>
      <c r="E34" s="393">
        <v>17395</v>
      </c>
      <c r="F34" s="391">
        <v>24379</v>
      </c>
      <c r="G34" s="410">
        <v>19955</v>
      </c>
      <c r="H34" s="410">
        <v>31964</v>
      </c>
      <c r="I34" s="411">
        <v>36533.4</v>
      </c>
    </row>
    <row r="35" spans="1:9" ht="16.5" customHeight="1">
      <c r="A35" s="54"/>
      <c r="B35" s="231" t="s">
        <v>398</v>
      </c>
      <c r="C35" s="377">
        <v>12710</v>
      </c>
      <c r="D35" s="393">
        <v>14541</v>
      </c>
      <c r="E35" s="393">
        <v>8962</v>
      </c>
      <c r="F35" s="391">
        <v>12236</v>
      </c>
      <c r="G35" s="410">
        <v>27293</v>
      </c>
      <c r="H35" s="410">
        <v>24596</v>
      </c>
      <c r="I35" s="411">
        <v>23749.7</v>
      </c>
    </row>
    <row r="36" spans="1:9" ht="16.5" customHeight="1">
      <c r="A36" s="54"/>
      <c r="B36" s="231" t="s">
        <v>399</v>
      </c>
      <c r="C36" s="377">
        <v>9500</v>
      </c>
      <c r="D36" s="393">
        <v>20075</v>
      </c>
      <c r="E36" s="393">
        <v>7713</v>
      </c>
      <c r="F36" s="391">
        <v>10443</v>
      </c>
      <c r="G36" s="410">
        <v>18938.6</v>
      </c>
      <c r="H36" s="410">
        <v>13045</v>
      </c>
      <c r="I36" s="411">
        <v>27273.1</v>
      </c>
    </row>
    <row r="37" spans="1:9" ht="16.5" customHeight="1">
      <c r="A37" s="54"/>
      <c r="B37" s="231" t="s">
        <v>400</v>
      </c>
      <c r="C37" s="377">
        <v>18162</v>
      </c>
      <c r="D37" s="393">
        <v>15654</v>
      </c>
      <c r="E37" s="393">
        <v>7295</v>
      </c>
      <c r="F37" s="391">
        <v>12583.9</v>
      </c>
      <c r="G37" s="410">
        <v>27518</v>
      </c>
      <c r="H37" s="410">
        <v>26999</v>
      </c>
      <c r="I37" s="411">
        <v>18992.7</v>
      </c>
    </row>
    <row r="38" spans="1:9" ht="16.5" customHeight="1">
      <c r="A38" s="54"/>
      <c r="B38" s="231" t="s">
        <v>1747</v>
      </c>
      <c r="C38" s="377">
        <v>13050</v>
      </c>
      <c r="D38" s="393">
        <v>7970</v>
      </c>
      <c r="E38" s="393">
        <v>20300</v>
      </c>
      <c r="F38" s="391">
        <v>21570</v>
      </c>
      <c r="G38" s="410">
        <v>27686</v>
      </c>
      <c r="H38" s="410">
        <v>16177</v>
      </c>
      <c r="I38" s="411">
        <v>25360</v>
      </c>
    </row>
    <row r="39" spans="1:9" ht="16.5" customHeight="1">
      <c r="A39" s="54"/>
      <c r="B39" s="231" t="s">
        <v>1748</v>
      </c>
      <c r="C39" s="377">
        <v>18334.25</v>
      </c>
      <c r="D39" s="393">
        <v>10245</v>
      </c>
      <c r="E39" s="393">
        <v>17397</v>
      </c>
      <c r="F39" s="391">
        <v>17413</v>
      </c>
      <c r="G39" s="410">
        <v>23702</v>
      </c>
      <c r="H39" s="410">
        <v>14110</v>
      </c>
      <c r="I39" s="411">
        <v>47529</v>
      </c>
    </row>
    <row r="40" spans="1:9" ht="16.5" customHeight="1">
      <c r="A40" s="54"/>
      <c r="B40" s="286" t="s">
        <v>1749</v>
      </c>
      <c r="C40" s="383">
        <v>20358.5</v>
      </c>
      <c r="D40" s="384">
        <v>12862</v>
      </c>
      <c r="E40" s="384">
        <v>13980</v>
      </c>
      <c r="F40" s="369">
        <v>15934.2</v>
      </c>
      <c r="G40" s="413">
        <v>21522</v>
      </c>
      <c r="H40" s="413">
        <v>23022</v>
      </c>
      <c r="I40" s="414"/>
    </row>
    <row r="41" spans="1:9" ht="16.5" customHeight="1" thickBot="1">
      <c r="A41" s="54"/>
      <c r="B41" s="372" t="s">
        <v>1752</v>
      </c>
      <c r="C41" s="387">
        <v>152837.75</v>
      </c>
      <c r="D41" s="418">
        <v>175750.2</v>
      </c>
      <c r="E41" s="418">
        <v>170184</v>
      </c>
      <c r="F41" s="419">
        <v>258319.1</v>
      </c>
      <c r="G41" s="416">
        <v>293418.6</v>
      </c>
      <c r="H41" s="416">
        <v>268846.5</v>
      </c>
      <c r="I41" s="417">
        <v>344581.3</v>
      </c>
    </row>
    <row r="42" spans="1:9" ht="15" customHeight="1" thickTop="1">
      <c r="A42" s="54"/>
      <c r="B42" s="54"/>
      <c r="C42" s="54"/>
      <c r="D42" s="54"/>
      <c r="E42" s="54"/>
      <c r="F42" s="54"/>
      <c r="G42" s="54"/>
      <c r="H42" s="54"/>
      <c r="I42" s="54"/>
    </row>
    <row r="43" ht="12.75">
      <c r="H43" s="1057"/>
    </row>
  </sheetData>
  <mergeCells count="6">
    <mergeCell ref="B27:I27"/>
    <mergeCell ref="B5:I5"/>
    <mergeCell ref="B25:I25"/>
    <mergeCell ref="B1:I1"/>
    <mergeCell ref="B2:I2"/>
    <mergeCell ref="B26:I26"/>
  </mergeCells>
  <printOptions/>
  <pageMargins left="0.75" right="0.75" top="1" bottom="1" header="0.5" footer="0.5"/>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pageSetUpPr fitToPage="1"/>
  </sheetPr>
  <dimension ref="A1:BE158"/>
  <sheetViews>
    <sheetView workbookViewId="0" topLeftCell="A66">
      <selection activeCell="D90" sqref="D90"/>
    </sheetView>
  </sheetViews>
  <sheetFormatPr defaultColWidth="9.140625" defaultRowHeight="12.75"/>
  <cols>
    <col min="1" max="1" width="3.140625" style="139" customWidth="1"/>
    <col min="2" max="2" width="4.421875" style="139" customWidth="1"/>
    <col min="3" max="3" width="31.28125" style="139" customWidth="1"/>
    <col min="4" max="4" width="7.57421875" style="139" customWidth="1"/>
    <col min="5" max="5" width="7.28125" style="139" customWidth="1"/>
    <col min="6" max="6" width="8.57421875" style="139" customWidth="1"/>
    <col min="7" max="7" width="8.7109375" style="139" hidden="1" customWidth="1"/>
    <col min="8" max="8" width="9.00390625" style="139" hidden="1" customWidth="1"/>
    <col min="9" max="9" width="8.7109375" style="139" hidden="1" customWidth="1"/>
    <col min="10" max="10" width="9.00390625" style="139" customWidth="1"/>
    <col min="11" max="11" width="8.7109375" style="139" hidden="1" customWidth="1"/>
    <col min="12" max="12" width="8.8515625" style="139" hidden="1" customWidth="1"/>
    <col min="13" max="13" width="9.421875" style="109" hidden="1" customWidth="1"/>
    <col min="14" max="14" width="9.140625" style="109" customWidth="1"/>
    <col min="15" max="15" width="9.28125" style="109" hidden="1" customWidth="1"/>
    <col min="16" max="16" width="0" style="109" hidden="1" customWidth="1"/>
    <col min="17" max="17" width="9.8515625" style="139" hidden="1" customWidth="1"/>
    <col min="18" max="18" width="10.00390625" style="139" hidden="1" customWidth="1"/>
    <col min="19" max="21" width="9.7109375" style="139" hidden="1" customWidth="1"/>
    <col min="22" max="22" width="9.7109375" style="139" customWidth="1"/>
    <col min="23" max="23" width="9.7109375" style="139" hidden="1" customWidth="1"/>
    <col min="24" max="26" width="10.140625" style="139" hidden="1" customWidth="1"/>
    <col min="27" max="27" width="11.57421875" style="139" hidden="1" customWidth="1"/>
    <col min="28" max="29" width="9.28125" style="139" hidden="1" customWidth="1"/>
    <col min="30" max="33" width="11.57421875" style="139" hidden="1" customWidth="1"/>
    <col min="34" max="34" width="10.00390625" style="186" customWidth="1"/>
    <col min="35" max="35" width="8.421875" style="139" hidden="1" customWidth="1"/>
    <col min="36" max="43" width="9.140625" style="139" hidden="1" customWidth="1"/>
    <col min="44" max="44" width="10.140625" style="139" hidden="1" customWidth="1"/>
    <col min="45" max="45" width="10.8515625" style="139" customWidth="1"/>
    <col min="46" max="46" width="11.140625" style="139" bestFit="1" customWidth="1"/>
    <col min="47" max="47" width="12.421875" style="139" customWidth="1"/>
    <col min="48" max="48" width="12.140625" style="139" customWidth="1"/>
    <col min="49" max="49" width="10.8515625" style="139" customWidth="1"/>
    <col min="50" max="50" width="9.140625" style="139" customWidth="1"/>
    <col min="51" max="51" width="11.00390625" style="139" customWidth="1"/>
    <col min="52" max="52" width="11.140625" style="139" bestFit="1" customWidth="1"/>
    <col min="53" max="53" width="10.421875" style="139" customWidth="1"/>
    <col min="54" max="54" width="9.8515625" style="139" customWidth="1"/>
    <col min="55" max="55" width="11.00390625" style="139" customWidth="1"/>
    <col min="56" max="56" width="10.7109375" style="139" customWidth="1"/>
    <col min="57" max="57" width="10.57421875" style="139" customWidth="1"/>
    <col min="58" max="16384" width="9.140625" style="139" customWidth="1"/>
  </cols>
  <sheetData>
    <row r="1" spans="1:9" ht="12.75" customHeight="1" hidden="1">
      <c r="A1" s="1401" t="s">
        <v>1497</v>
      </c>
      <c r="B1" s="1401"/>
      <c r="C1" s="1401"/>
      <c r="D1" s="1401"/>
      <c r="E1" s="1401"/>
      <c r="F1" s="1401"/>
      <c r="G1" s="1401"/>
      <c r="H1" s="1401"/>
      <c r="I1" s="1401"/>
    </row>
    <row r="2" spans="1:9" ht="12.75" customHeight="1" hidden="1">
      <c r="A2" s="1401" t="s">
        <v>931</v>
      </c>
      <c r="B2" s="1401"/>
      <c r="C2" s="1401"/>
      <c r="D2" s="1401"/>
      <c r="E2" s="1401"/>
      <c r="F2" s="1401"/>
      <c r="G2" s="1401"/>
      <c r="H2" s="1401"/>
      <c r="I2" s="1401"/>
    </row>
    <row r="3" spans="1:9" ht="12.75" customHeight="1" hidden="1">
      <c r="A3" s="1401" t="s">
        <v>285</v>
      </c>
      <c r="B3" s="1401"/>
      <c r="C3" s="1401"/>
      <c r="D3" s="1401"/>
      <c r="E3" s="1401"/>
      <c r="F3" s="1401"/>
      <c r="G3" s="1401"/>
      <c r="H3" s="1401"/>
      <c r="I3" s="1401"/>
    </row>
    <row r="4" spans="1:16" ht="5.25" customHeight="1" hidden="1">
      <c r="A4" s="138"/>
      <c r="B4" s="138"/>
      <c r="C4" s="138"/>
      <c r="D4" s="138"/>
      <c r="E4" s="138"/>
      <c r="F4" s="138"/>
      <c r="G4" s="138"/>
      <c r="H4" s="138"/>
      <c r="I4" s="138"/>
      <c r="J4" s="138"/>
      <c r="K4" s="138"/>
      <c r="L4" s="138"/>
      <c r="M4" s="131"/>
      <c r="N4" s="131"/>
      <c r="O4" s="131"/>
      <c r="P4" s="131"/>
    </row>
    <row r="5" spans="1:9" ht="12.75" customHeight="1" hidden="1">
      <c r="A5" s="1401" t="s">
        <v>420</v>
      </c>
      <c r="B5" s="1401"/>
      <c r="C5" s="1401"/>
      <c r="D5" s="1401"/>
      <c r="E5" s="1401"/>
      <c r="F5" s="1401"/>
      <c r="G5" s="1401"/>
      <c r="H5" s="1401"/>
      <c r="I5" s="1401"/>
    </row>
    <row r="6" spans="1:9" ht="12.75" customHeight="1" hidden="1">
      <c r="A6" s="1401" t="s">
        <v>932</v>
      </c>
      <c r="B6" s="1401"/>
      <c r="C6" s="1401"/>
      <c r="D6" s="1401"/>
      <c r="E6" s="1401"/>
      <c r="F6" s="1401"/>
      <c r="G6" s="1401"/>
      <c r="H6" s="1401"/>
      <c r="I6" s="1401"/>
    </row>
    <row r="7" spans="1:16" ht="5.25" customHeight="1" hidden="1">
      <c r="A7" s="47"/>
      <c r="B7" s="47"/>
      <c r="C7" s="47"/>
      <c r="D7" s="47"/>
      <c r="E7" s="47"/>
      <c r="F7" s="47"/>
      <c r="G7" s="47"/>
      <c r="H7" s="47"/>
      <c r="I7" s="47"/>
      <c r="J7" s="47"/>
      <c r="K7" s="47"/>
      <c r="L7" s="47"/>
      <c r="M7" s="42"/>
      <c r="N7" s="42"/>
      <c r="O7" s="42"/>
      <c r="P7" s="42"/>
    </row>
    <row r="8" spans="1:34" s="696" customFormat="1" ht="12.75" customHeight="1" hidden="1">
      <c r="A8" s="1460" t="s">
        <v>421</v>
      </c>
      <c r="B8" s="1461"/>
      <c r="C8" s="1462"/>
      <c r="D8" s="140">
        <v>2004</v>
      </c>
      <c r="E8" s="140">
        <v>2004</v>
      </c>
      <c r="F8" s="140">
        <v>2004</v>
      </c>
      <c r="G8" s="140">
        <v>2004</v>
      </c>
      <c r="H8" s="140">
        <v>2004</v>
      </c>
      <c r="I8" s="140">
        <v>2004</v>
      </c>
      <c r="J8" s="140">
        <v>2004</v>
      </c>
      <c r="K8" s="140">
        <v>2004</v>
      </c>
      <c r="L8" s="141">
        <v>2004</v>
      </c>
      <c r="M8" s="64">
        <v>2004</v>
      </c>
      <c r="N8" s="64">
        <v>2004</v>
      </c>
      <c r="O8" s="142">
        <v>2004</v>
      </c>
      <c r="P8" s="142">
        <v>2004</v>
      </c>
      <c r="AH8" s="186"/>
    </row>
    <row r="9" spans="1:34" s="696" customFormat="1" ht="12.75" customHeight="1" hidden="1">
      <c r="A9" s="1463" t="s">
        <v>933</v>
      </c>
      <c r="B9" s="1464"/>
      <c r="C9" s="1465"/>
      <c r="D9" s="134" t="s">
        <v>1749</v>
      </c>
      <c r="E9" s="134" t="s">
        <v>1749</v>
      </c>
      <c r="F9" s="134" t="s">
        <v>1749</v>
      </c>
      <c r="G9" s="134" t="s">
        <v>1300</v>
      </c>
      <c r="H9" s="134" t="s">
        <v>934</v>
      </c>
      <c r="I9" s="134" t="s">
        <v>934</v>
      </c>
      <c r="J9" s="134" t="s">
        <v>934</v>
      </c>
      <c r="K9" s="134" t="s">
        <v>934</v>
      </c>
      <c r="L9" s="143" t="s">
        <v>934</v>
      </c>
      <c r="M9" s="65" t="s">
        <v>934</v>
      </c>
      <c r="N9" s="65" t="s">
        <v>934</v>
      </c>
      <c r="O9" s="144" t="s">
        <v>934</v>
      </c>
      <c r="P9" s="144" t="s">
        <v>934</v>
      </c>
      <c r="AH9" s="186"/>
    </row>
    <row r="10" spans="1:16" ht="12.75" hidden="1">
      <c r="A10" s="697" t="s">
        <v>935</v>
      </c>
      <c r="B10" s="698"/>
      <c r="C10" s="634"/>
      <c r="D10" s="126"/>
      <c r="E10" s="126"/>
      <c r="F10" s="126"/>
      <c r="G10" s="126"/>
      <c r="H10" s="126"/>
      <c r="I10" s="126"/>
      <c r="J10" s="126"/>
      <c r="K10" s="126"/>
      <c r="L10" s="146"/>
      <c r="M10" s="42"/>
      <c r="N10" s="42"/>
      <c r="O10" s="118"/>
      <c r="P10" s="118"/>
    </row>
    <row r="11" spans="1:16" ht="12.75" hidden="1">
      <c r="A11" s="699"/>
      <c r="B11" s="690" t="s">
        <v>936</v>
      </c>
      <c r="C11" s="118"/>
      <c r="D11" s="147">
        <v>1.820083870967742</v>
      </c>
      <c r="E11" s="147">
        <v>1.820083870967742</v>
      </c>
      <c r="F11" s="147">
        <v>1.820083870967742</v>
      </c>
      <c r="G11" s="147">
        <v>0</v>
      </c>
      <c r="H11" s="147">
        <v>0.3454</v>
      </c>
      <c r="I11" s="147">
        <v>0.3454</v>
      </c>
      <c r="J11" s="147">
        <v>0.3454</v>
      </c>
      <c r="K11" s="147">
        <v>0.3454</v>
      </c>
      <c r="L11" s="148">
        <v>0.3454</v>
      </c>
      <c r="M11" s="31">
        <v>0.3454</v>
      </c>
      <c r="N11" s="31">
        <v>0.3454</v>
      </c>
      <c r="O11" s="149">
        <v>0.3454</v>
      </c>
      <c r="P11" s="149">
        <v>0.3454</v>
      </c>
    </row>
    <row r="12" spans="1:16" ht="12.75" hidden="1">
      <c r="A12" s="146"/>
      <c r="B12" s="690" t="s">
        <v>937</v>
      </c>
      <c r="C12" s="118"/>
      <c r="D12" s="147">
        <v>1.4706548192771083</v>
      </c>
      <c r="E12" s="147">
        <v>1.4706548192771083</v>
      </c>
      <c r="F12" s="147">
        <v>1.4706548192771083</v>
      </c>
      <c r="G12" s="147">
        <v>0.6176727272727273</v>
      </c>
      <c r="H12" s="147">
        <v>0.629863076923077</v>
      </c>
      <c r="I12" s="147">
        <v>0.629863076923077</v>
      </c>
      <c r="J12" s="147">
        <v>0.629863076923077</v>
      </c>
      <c r="K12" s="147">
        <v>0.629863076923077</v>
      </c>
      <c r="L12" s="148">
        <v>0.629863076923077</v>
      </c>
      <c r="M12" s="31">
        <v>0.629863076923077</v>
      </c>
      <c r="N12" s="31">
        <v>0.629863076923077</v>
      </c>
      <c r="O12" s="149">
        <v>0.629863076923077</v>
      </c>
      <c r="P12" s="149">
        <v>0.629863076923077</v>
      </c>
    </row>
    <row r="13" spans="1:16" ht="12.75" hidden="1">
      <c r="A13" s="146"/>
      <c r="B13" s="690" t="s">
        <v>938</v>
      </c>
      <c r="C13" s="118"/>
      <c r="D13" s="150">
        <v>0</v>
      </c>
      <c r="E13" s="150">
        <v>0</v>
      </c>
      <c r="F13" s="150">
        <v>0</v>
      </c>
      <c r="G13" s="150">
        <v>0</v>
      </c>
      <c r="H13" s="147">
        <v>1</v>
      </c>
      <c r="I13" s="147">
        <v>1</v>
      </c>
      <c r="J13" s="147">
        <v>1</v>
      </c>
      <c r="K13" s="147">
        <v>1</v>
      </c>
      <c r="L13" s="148">
        <v>1</v>
      </c>
      <c r="M13" s="31">
        <v>1</v>
      </c>
      <c r="N13" s="31">
        <v>1</v>
      </c>
      <c r="O13" s="149">
        <v>1</v>
      </c>
      <c r="P13" s="149">
        <v>1</v>
      </c>
    </row>
    <row r="14" spans="1:16" ht="12.75" hidden="1">
      <c r="A14" s="146"/>
      <c r="B14" s="690" t="s">
        <v>939</v>
      </c>
      <c r="C14" s="118"/>
      <c r="D14" s="147">
        <v>3.8123749843660346</v>
      </c>
      <c r="E14" s="147">
        <v>3.8123749843660346</v>
      </c>
      <c r="F14" s="147">
        <v>3.8123749843660346</v>
      </c>
      <c r="G14" s="147" t="s">
        <v>143</v>
      </c>
      <c r="H14" s="147" t="s">
        <v>143</v>
      </c>
      <c r="I14" s="147" t="s">
        <v>143</v>
      </c>
      <c r="J14" s="147" t="s">
        <v>143</v>
      </c>
      <c r="K14" s="147" t="s">
        <v>143</v>
      </c>
      <c r="L14" s="148" t="s">
        <v>143</v>
      </c>
      <c r="M14" s="31" t="s">
        <v>143</v>
      </c>
      <c r="N14" s="31" t="s">
        <v>143</v>
      </c>
      <c r="O14" s="149" t="s">
        <v>143</v>
      </c>
      <c r="P14" s="149" t="s">
        <v>143</v>
      </c>
    </row>
    <row r="15" spans="1:16" ht="12.75" hidden="1">
      <c r="A15" s="146"/>
      <c r="B15" s="42" t="s">
        <v>940</v>
      </c>
      <c r="C15" s="118"/>
      <c r="D15" s="151" t="s">
        <v>423</v>
      </c>
      <c r="E15" s="151" t="s">
        <v>423</v>
      </c>
      <c r="F15" s="151" t="s">
        <v>423</v>
      </c>
      <c r="G15" s="151" t="s">
        <v>423</v>
      </c>
      <c r="H15" s="151" t="s">
        <v>423</v>
      </c>
      <c r="I15" s="151" t="s">
        <v>423</v>
      </c>
      <c r="J15" s="151" t="s">
        <v>423</v>
      </c>
      <c r="K15" s="151" t="s">
        <v>423</v>
      </c>
      <c r="L15" s="66" t="s">
        <v>423</v>
      </c>
      <c r="M15" s="67" t="s">
        <v>423</v>
      </c>
      <c r="N15" s="67" t="s">
        <v>423</v>
      </c>
      <c r="O15" s="152" t="s">
        <v>423</v>
      </c>
      <c r="P15" s="152" t="s">
        <v>423</v>
      </c>
    </row>
    <row r="16" spans="1:16" ht="12.75" hidden="1">
      <c r="A16" s="146"/>
      <c r="B16" s="42" t="s">
        <v>424</v>
      </c>
      <c r="C16" s="118"/>
      <c r="D16" s="151" t="s">
        <v>425</v>
      </c>
      <c r="E16" s="151" t="s">
        <v>425</v>
      </c>
      <c r="F16" s="151" t="s">
        <v>425</v>
      </c>
      <c r="G16" s="151" t="s">
        <v>425</v>
      </c>
      <c r="H16" s="151" t="s">
        <v>425</v>
      </c>
      <c r="I16" s="151" t="s">
        <v>425</v>
      </c>
      <c r="J16" s="151" t="s">
        <v>425</v>
      </c>
      <c r="K16" s="151" t="s">
        <v>425</v>
      </c>
      <c r="L16" s="66" t="s">
        <v>425</v>
      </c>
      <c r="M16" s="67" t="s">
        <v>425</v>
      </c>
      <c r="N16" s="67" t="s">
        <v>425</v>
      </c>
      <c r="O16" s="152" t="s">
        <v>425</v>
      </c>
      <c r="P16" s="152" t="s">
        <v>425</v>
      </c>
    </row>
    <row r="17" spans="1:16" ht="7.5" customHeight="1" hidden="1">
      <c r="A17" s="700"/>
      <c r="B17" s="120"/>
      <c r="C17" s="119"/>
      <c r="D17" s="151"/>
      <c r="E17" s="151"/>
      <c r="F17" s="151"/>
      <c r="G17" s="151"/>
      <c r="H17" s="151"/>
      <c r="I17" s="151"/>
      <c r="J17" s="151"/>
      <c r="K17" s="151"/>
      <c r="L17" s="66"/>
      <c r="M17" s="67"/>
      <c r="N17" s="67"/>
      <c r="O17" s="152"/>
      <c r="P17" s="152"/>
    </row>
    <row r="18" spans="1:16" ht="12.75" hidden="1">
      <c r="A18" s="699" t="s">
        <v>946</v>
      </c>
      <c r="B18" s="42"/>
      <c r="C18" s="118"/>
      <c r="D18" s="140"/>
      <c r="E18" s="140"/>
      <c r="F18" s="140"/>
      <c r="G18" s="140"/>
      <c r="H18" s="140"/>
      <c r="I18" s="140"/>
      <c r="J18" s="140"/>
      <c r="K18" s="140"/>
      <c r="L18" s="141"/>
      <c r="M18" s="64"/>
      <c r="N18" s="64"/>
      <c r="O18" s="142"/>
      <c r="P18" s="142"/>
    </row>
    <row r="19" spans="1:16" ht="12.75" hidden="1">
      <c r="A19" s="699"/>
      <c r="B19" s="42" t="s">
        <v>426</v>
      </c>
      <c r="C19" s="118"/>
      <c r="D19" s="136">
        <v>6</v>
      </c>
      <c r="E19" s="136">
        <v>6</v>
      </c>
      <c r="F19" s="136">
        <v>6</v>
      </c>
      <c r="G19" s="136">
        <v>5</v>
      </c>
      <c r="H19" s="136">
        <v>5</v>
      </c>
      <c r="I19" s="136">
        <v>5</v>
      </c>
      <c r="J19" s="136">
        <v>5</v>
      </c>
      <c r="K19" s="136">
        <v>5</v>
      </c>
      <c r="L19" s="154">
        <v>5</v>
      </c>
      <c r="M19" s="68">
        <v>5</v>
      </c>
      <c r="N19" s="68">
        <v>5</v>
      </c>
      <c r="O19" s="155">
        <v>5</v>
      </c>
      <c r="P19" s="155">
        <v>5</v>
      </c>
    </row>
    <row r="20" spans="1:16" ht="12.75" hidden="1">
      <c r="A20" s="146"/>
      <c r="B20" s="42" t="s">
        <v>947</v>
      </c>
      <c r="C20" s="118"/>
      <c r="D20" s="134" t="s">
        <v>948</v>
      </c>
      <c r="E20" s="134" t="s">
        <v>948</v>
      </c>
      <c r="F20" s="134" t="s">
        <v>948</v>
      </c>
      <c r="G20" s="134" t="s">
        <v>948</v>
      </c>
      <c r="H20" s="134" t="s">
        <v>948</v>
      </c>
      <c r="I20" s="134" t="s">
        <v>948</v>
      </c>
      <c r="J20" s="134" t="s">
        <v>948</v>
      </c>
      <c r="K20" s="134" t="s">
        <v>948</v>
      </c>
      <c r="L20" s="143" t="s">
        <v>948</v>
      </c>
      <c r="M20" s="65" t="s">
        <v>948</v>
      </c>
      <c r="N20" s="65" t="s">
        <v>948</v>
      </c>
      <c r="O20" s="144" t="s">
        <v>948</v>
      </c>
      <c r="P20" s="144" t="s">
        <v>948</v>
      </c>
    </row>
    <row r="21" spans="1:16" ht="12.75" hidden="1">
      <c r="A21" s="146"/>
      <c r="B21" s="690" t="s">
        <v>427</v>
      </c>
      <c r="C21" s="118"/>
      <c r="D21" s="151"/>
      <c r="E21" s="151"/>
      <c r="F21" s="151"/>
      <c r="G21" s="151"/>
      <c r="H21" s="151"/>
      <c r="I21" s="151"/>
      <c r="J21" s="151"/>
      <c r="K21" s="151"/>
      <c r="L21" s="66"/>
      <c r="M21" s="67"/>
      <c r="N21" s="67"/>
      <c r="O21" s="152"/>
      <c r="P21" s="152"/>
    </row>
    <row r="22" spans="1:16" ht="12.75" hidden="1">
      <c r="A22" s="701" t="s">
        <v>949</v>
      </c>
      <c r="B22" s="702"/>
      <c r="C22" s="703"/>
      <c r="D22" s="156">
        <v>0.711</v>
      </c>
      <c r="E22" s="156">
        <v>0.711</v>
      </c>
      <c r="F22" s="156">
        <v>0.711</v>
      </c>
      <c r="G22" s="156">
        <v>1.016</v>
      </c>
      <c r="H22" s="156">
        <v>0.387</v>
      </c>
      <c r="I22" s="156">
        <v>0.387</v>
      </c>
      <c r="J22" s="156">
        <v>0.387</v>
      </c>
      <c r="K22" s="156">
        <v>0.387</v>
      </c>
      <c r="L22" s="157">
        <v>0.387</v>
      </c>
      <c r="M22" s="158">
        <v>0.387</v>
      </c>
      <c r="N22" s="158">
        <v>0.387</v>
      </c>
      <c r="O22" s="159">
        <v>0.387</v>
      </c>
      <c r="P22" s="159">
        <v>0.387</v>
      </c>
    </row>
    <row r="23" spans="1:16" ht="12.75" hidden="1">
      <c r="A23" s="699" t="s">
        <v>429</v>
      </c>
      <c r="B23" s="42"/>
      <c r="C23" s="118"/>
      <c r="D23" s="151"/>
      <c r="E23" s="151"/>
      <c r="F23" s="151"/>
      <c r="G23" s="151"/>
      <c r="H23" s="151"/>
      <c r="I23" s="151"/>
      <c r="J23" s="151"/>
      <c r="K23" s="151"/>
      <c r="L23" s="66"/>
      <c r="M23" s="67"/>
      <c r="N23" s="67"/>
      <c r="O23" s="152"/>
      <c r="P23" s="152"/>
    </row>
    <row r="24" spans="1:16" ht="12.75" hidden="1">
      <c r="A24" s="146"/>
      <c r="B24" s="704" t="s">
        <v>430</v>
      </c>
      <c r="C24" s="118"/>
      <c r="D24" s="151"/>
      <c r="E24" s="151"/>
      <c r="F24" s="151"/>
      <c r="G24" s="151"/>
      <c r="H24" s="151"/>
      <c r="I24" s="151"/>
      <c r="J24" s="151"/>
      <c r="K24" s="151"/>
      <c r="L24" s="66"/>
      <c r="M24" s="67"/>
      <c r="N24" s="67"/>
      <c r="O24" s="152"/>
      <c r="P24" s="152"/>
    </row>
    <row r="25" spans="1:16" ht="12.75" hidden="1">
      <c r="A25" s="146"/>
      <c r="B25" s="42" t="s">
        <v>431</v>
      </c>
      <c r="C25" s="118"/>
      <c r="D25" s="151" t="s">
        <v>432</v>
      </c>
      <c r="E25" s="151" t="s">
        <v>432</v>
      </c>
      <c r="F25" s="151" t="s">
        <v>432</v>
      </c>
      <c r="G25" s="151" t="s">
        <v>433</v>
      </c>
      <c r="H25" s="151" t="s">
        <v>433</v>
      </c>
      <c r="I25" s="151" t="s">
        <v>433</v>
      </c>
      <c r="J25" s="151" t="s">
        <v>433</v>
      </c>
      <c r="K25" s="151" t="s">
        <v>433</v>
      </c>
      <c r="L25" s="66" t="s">
        <v>433</v>
      </c>
      <c r="M25" s="67" t="s">
        <v>433</v>
      </c>
      <c r="N25" s="67" t="s">
        <v>433</v>
      </c>
      <c r="O25" s="152" t="s">
        <v>433</v>
      </c>
      <c r="P25" s="152" t="s">
        <v>433</v>
      </c>
    </row>
    <row r="26" spans="1:16" ht="12.75" hidden="1">
      <c r="A26" s="146"/>
      <c r="B26" s="42" t="s">
        <v>434</v>
      </c>
      <c r="C26" s="118"/>
      <c r="D26" s="151"/>
      <c r="E26" s="151"/>
      <c r="F26" s="151"/>
      <c r="G26" s="151"/>
      <c r="H26" s="151"/>
      <c r="I26" s="151"/>
      <c r="J26" s="151"/>
      <c r="K26" s="151"/>
      <c r="L26" s="66"/>
      <c r="M26" s="67"/>
      <c r="N26" s="67"/>
      <c r="O26" s="152"/>
      <c r="P26" s="152"/>
    </row>
    <row r="27" spans="1:16" ht="12.75" hidden="1">
      <c r="A27" s="146"/>
      <c r="B27" s="42"/>
      <c r="C27" s="118" t="s">
        <v>435</v>
      </c>
      <c r="D27" s="151" t="s">
        <v>436</v>
      </c>
      <c r="E27" s="151" t="s">
        <v>436</v>
      </c>
      <c r="F27" s="151" t="s">
        <v>436</v>
      </c>
      <c r="G27" s="151" t="s">
        <v>437</v>
      </c>
      <c r="H27" s="151" t="s">
        <v>437</v>
      </c>
      <c r="I27" s="151" t="s">
        <v>437</v>
      </c>
      <c r="J27" s="151" t="s">
        <v>437</v>
      </c>
      <c r="K27" s="151" t="s">
        <v>437</v>
      </c>
      <c r="L27" s="66" t="s">
        <v>437</v>
      </c>
      <c r="M27" s="67" t="s">
        <v>437</v>
      </c>
      <c r="N27" s="67" t="s">
        <v>437</v>
      </c>
      <c r="O27" s="152" t="s">
        <v>437</v>
      </c>
      <c r="P27" s="152" t="s">
        <v>437</v>
      </c>
    </row>
    <row r="28" spans="1:16" ht="12.75" hidden="1">
      <c r="A28" s="146"/>
      <c r="B28" s="42"/>
      <c r="C28" s="118" t="s">
        <v>438</v>
      </c>
      <c r="D28" s="151" t="s">
        <v>439</v>
      </c>
      <c r="E28" s="151" t="s">
        <v>439</v>
      </c>
      <c r="F28" s="151" t="s">
        <v>439</v>
      </c>
      <c r="G28" s="151" t="s">
        <v>440</v>
      </c>
      <c r="H28" s="151" t="s">
        <v>440</v>
      </c>
      <c r="I28" s="151" t="s">
        <v>440</v>
      </c>
      <c r="J28" s="151" t="s">
        <v>440</v>
      </c>
      <c r="K28" s="151" t="s">
        <v>440</v>
      </c>
      <c r="L28" s="66" t="s">
        <v>440</v>
      </c>
      <c r="M28" s="67" t="s">
        <v>440</v>
      </c>
      <c r="N28" s="67" t="s">
        <v>440</v>
      </c>
      <c r="O28" s="152" t="s">
        <v>440</v>
      </c>
      <c r="P28" s="152" t="s">
        <v>440</v>
      </c>
    </row>
    <row r="29" spans="1:16" ht="12.75" hidden="1">
      <c r="A29" s="146"/>
      <c r="B29" s="42"/>
      <c r="C29" s="118" t="s">
        <v>441</v>
      </c>
      <c r="D29" s="151" t="s">
        <v>433</v>
      </c>
      <c r="E29" s="151" t="s">
        <v>433</v>
      </c>
      <c r="F29" s="151" t="s">
        <v>433</v>
      </c>
      <c r="G29" s="151" t="s">
        <v>442</v>
      </c>
      <c r="H29" s="151" t="s">
        <v>442</v>
      </c>
      <c r="I29" s="151" t="s">
        <v>442</v>
      </c>
      <c r="J29" s="151" t="s">
        <v>442</v>
      </c>
      <c r="K29" s="151" t="s">
        <v>442</v>
      </c>
      <c r="L29" s="66" t="s">
        <v>442</v>
      </c>
      <c r="M29" s="67" t="s">
        <v>442</v>
      </c>
      <c r="N29" s="67" t="s">
        <v>442</v>
      </c>
      <c r="O29" s="152" t="s">
        <v>442</v>
      </c>
      <c r="P29" s="152" t="s">
        <v>442</v>
      </c>
    </row>
    <row r="30" spans="1:16" ht="12.75" hidden="1">
      <c r="A30" s="146"/>
      <c r="B30" s="42"/>
      <c r="C30" s="118" t="s">
        <v>443</v>
      </c>
      <c r="D30" s="151" t="s">
        <v>444</v>
      </c>
      <c r="E30" s="151" t="s">
        <v>444</v>
      </c>
      <c r="F30" s="151" t="s">
        <v>444</v>
      </c>
      <c r="G30" s="151" t="s">
        <v>950</v>
      </c>
      <c r="H30" s="151" t="s">
        <v>445</v>
      </c>
      <c r="I30" s="151" t="s">
        <v>445</v>
      </c>
      <c r="J30" s="151" t="s">
        <v>445</v>
      </c>
      <c r="K30" s="151" t="s">
        <v>445</v>
      </c>
      <c r="L30" s="66" t="s">
        <v>445</v>
      </c>
      <c r="M30" s="67" t="s">
        <v>445</v>
      </c>
      <c r="N30" s="67" t="s">
        <v>445</v>
      </c>
      <c r="O30" s="152" t="s">
        <v>445</v>
      </c>
      <c r="P30" s="152" t="s">
        <v>445</v>
      </c>
    </row>
    <row r="31" spans="1:16" ht="12.75" hidden="1">
      <c r="A31" s="146"/>
      <c r="B31" s="42"/>
      <c r="C31" s="118" t="s">
        <v>446</v>
      </c>
      <c r="D31" s="151" t="s">
        <v>951</v>
      </c>
      <c r="E31" s="151" t="s">
        <v>951</v>
      </c>
      <c r="F31" s="151" t="s">
        <v>951</v>
      </c>
      <c r="G31" s="151" t="s">
        <v>952</v>
      </c>
      <c r="H31" s="151" t="s">
        <v>953</v>
      </c>
      <c r="I31" s="151" t="s">
        <v>953</v>
      </c>
      <c r="J31" s="151" t="s">
        <v>953</v>
      </c>
      <c r="K31" s="151" t="s">
        <v>953</v>
      </c>
      <c r="L31" s="66" t="s">
        <v>953</v>
      </c>
      <c r="M31" s="67" t="s">
        <v>953</v>
      </c>
      <c r="N31" s="67" t="s">
        <v>953</v>
      </c>
      <c r="O31" s="152" t="s">
        <v>953</v>
      </c>
      <c r="P31" s="152" t="s">
        <v>953</v>
      </c>
    </row>
    <row r="32" spans="1:16" ht="7.5" customHeight="1" hidden="1">
      <c r="A32" s="146"/>
      <c r="B32" s="42"/>
      <c r="C32" s="118"/>
      <c r="D32" s="151"/>
      <c r="E32" s="151"/>
      <c r="F32" s="151"/>
      <c r="G32" s="151"/>
      <c r="H32" s="151"/>
      <c r="I32" s="151"/>
      <c r="J32" s="151"/>
      <c r="K32" s="151"/>
      <c r="L32" s="66"/>
      <c r="M32" s="67"/>
      <c r="N32" s="67"/>
      <c r="O32" s="152"/>
      <c r="P32" s="152"/>
    </row>
    <row r="33" spans="1:16" ht="12.75" hidden="1">
      <c r="A33" s="146"/>
      <c r="B33" s="704" t="s">
        <v>447</v>
      </c>
      <c r="C33" s="118"/>
      <c r="D33" s="151"/>
      <c r="E33" s="151"/>
      <c r="F33" s="151"/>
      <c r="G33" s="151"/>
      <c r="H33" s="151"/>
      <c r="I33" s="151"/>
      <c r="J33" s="151"/>
      <c r="K33" s="151"/>
      <c r="L33" s="66"/>
      <c r="M33" s="67"/>
      <c r="N33" s="67"/>
      <c r="O33" s="152"/>
      <c r="P33" s="152"/>
    </row>
    <row r="34" spans="1:16" ht="12.75" hidden="1">
      <c r="A34" s="146"/>
      <c r="B34" s="42" t="s">
        <v>448</v>
      </c>
      <c r="C34" s="118"/>
      <c r="D34" s="151" t="s">
        <v>449</v>
      </c>
      <c r="E34" s="151" t="s">
        <v>449</v>
      </c>
      <c r="F34" s="151" t="s">
        <v>449</v>
      </c>
      <c r="G34" s="151" t="s">
        <v>449</v>
      </c>
      <c r="H34" s="151" t="s">
        <v>449</v>
      </c>
      <c r="I34" s="151" t="s">
        <v>449</v>
      </c>
      <c r="J34" s="151" t="s">
        <v>449</v>
      </c>
      <c r="K34" s="151" t="s">
        <v>449</v>
      </c>
      <c r="L34" s="66" t="s">
        <v>449</v>
      </c>
      <c r="M34" s="67" t="s">
        <v>449</v>
      </c>
      <c r="N34" s="67" t="s">
        <v>449</v>
      </c>
      <c r="O34" s="152" t="s">
        <v>449</v>
      </c>
      <c r="P34" s="152" t="s">
        <v>449</v>
      </c>
    </row>
    <row r="35" spans="1:16" ht="12.75" hidden="1">
      <c r="A35" s="146"/>
      <c r="B35" s="690" t="s">
        <v>450</v>
      </c>
      <c r="C35" s="118"/>
      <c r="D35" s="151" t="s">
        <v>451</v>
      </c>
      <c r="E35" s="151" t="s">
        <v>451</v>
      </c>
      <c r="F35" s="151" t="s">
        <v>451</v>
      </c>
      <c r="G35" s="151" t="s">
        <v>452</v>
      </c>
      <c r="H35" s="151" t="s">
        <v>452</v>
      </c>
      <c r="I35" s="151" t="s">
        <v>452</v>
      </c>
      <c r="J35" s="151" t="s">
        <v>452</v>
      </c>
      <c r="K35" s="151" t="s">
        <v>452</v>
      </c>
      <c r="L35" s="66" t="s">
        <v>452</v>
      </c>
      <c r="M35" s="67" t="s">
        <v>452</v>
      </c>
      <c r="N35" s="67" t="s">
        <v>452</v>
      </c>
      <c r="O35" s="152" t="s">
        <v>452</v>
      </c>
      <c r="P35" s="152" t="s">
        <v>452</v>
      </c>
    </row>
    <row r="36" spans="1:16" ht="12.75" hidden="1">
      <c r="A36" s="146"/>
      <c r="B36" s="690" t="s">
        <v>453</v>
      </c>
      <c r="C36" s="118"/>
      <c r="D36" s="151" t="s">
        <v>454</v>
      </c>
      <c r="E36" s="151" t="s">
        <v>454</v>
      </c>
      <c r="F36" s="151" t="s">
        <v>454</v>
      </c>
      <c r="G36" s="151" t="s">
        <v>954</v>
      </c>
      <c r="H36" s="151" t="s">
        <v>954</v>
      </c>
      <c r="I36" s="151" t="s">
        <v>954</v>
      </c>
      <c r="J36" s="151" t="s">
        <v>954</v>
      </c>
      <c r="K36" s="151" t="s">
        <v>954</v>
      </c>
      <c r="L36" s="66" t="s">
        <v>954</v>
      </c>
      <c r="M36" s="67" t="s">
        <v>954</v>
      </c>
      <c r="N36" s="67" t="s">
        <v>954</v>
      </c>
      <c r="O36" s="152" t="s">
        <v>954</v>
      </c>
      <c r="P36" s="152" t="s">
        <v>954</v>
      </c>
    </row>
    <row r="37" spans="1:16" ht="12.75" hidden="1">
      <c r="A37" s="146"/>
      <c r="B37" s="690" t="s">
        <v>455</v>
      </c>
      <c r="C37" s="118"/>
      <c r="D37" s="151" t="s">
        <v>456</v>
      </c>
      <c r="E37" s="151" t="s">
        <v>456</v>
      </c>
      <c r="F37" s="151" t="s">
        <v>456</v>
      </c>
      <c r="G37" s="151" t="s">
        <v>955</v>
      </c>
      <c r="H37" s="151" t="s">
        <v>955</v>
      </c>
      <c r="I37" s="151" t="s">
        <v>955</v>
      </c>
      <c r="J37" s="151" t="s">
        <v>955</v>
      </c>
      <c r="K37" s="151" t="s">
        <v>955</v>
      </c>
      <c r="L37" s="66" t="s">
        <v>955</v>
      </c>
      <c r="M37" s="67" t="s">
        <v>955</v>
      </c>
      <c r="N37" s="67" t="s">
        <v>955</v>
      </c>
      <c r="O37" s="152" t="s">
        <v>955</v>
      </c>
      <c r="P37" s="152" t="s">
        <v>955</v>
      </c>
    </row>
    <row r="38" spans="1:16" ht="12.75" hidden="1">
      <c r="A38" s="146"/>
      <c r="B38" s="690" t="s">
        <v>457</v>
      </c>
      <c r="C38" s="118"/>
      <c r="D38" s="151" t="s">
        <v>458</v>
      </c>
      <c r="E38" s="151" t="s">
        <v>458</v>
      </c>
      <c r="F38" s="151" t="s">
        <v>458</v>
      </c>
      <c r="G38" s="151" t="s">
        <v>956</v>
      </c>
      <c r="H38" s="151" t="s">
        <v>957</v>
      </c>
      <c r="I38" s="151" t="s">
        <v>957</v>
      </c>
      <c r="J38" s="151" t="s">
        <v>957</v>
      </c>
      <c r="K38" s="151" t="s">
        <v>957</v>
      </c>
      <c r="L38" s="66" t="s">
        <v>957</v>
      </c>
      <c r="M38" s="67" t="s">
        <v>957</v>
      </c>
      <c r="N38" s="67" t="s">
        <v>957</v>
      </c>
      <c r="O38" s="152" t="s">
        <v>957</v>
      </c>
      <c r="P38" s="152" t="s">
        <v>957</v>
      </c>
    </row>
    <row r="39" spans="1:16" ht="7.5" customHeight="1" hidden="1">
      <c r="A39" s="700"/>
      <c r="B39" s="705"/>
      <c r="C39" s="119"/>
      <c r="D39" s="151"/>
      <c r="E39" s="151"/>
      <c r="F39" s="151"/>
      <c r="G39" s="151"/>
      <c r="H39" s="151"/>
      <c r="I39" s="151"/>
      <c r="J39" s="151"/>
      <c r="K39" s="151"/>
      <c r="L39" s="66"/>
      <c r="M39" s="67"/>
      <c r="N39" s="67"/>
      <c r="O39" s="152"/>
      <c r="P39" s="152"/>
    </row>
    <row r="40" spans="1:34" s="709" customFormat="1" ht="12.75" hidden="1">
      <c r="A40" s="706"/>
      <c r="B40" s="707" t="s">
        <v>459</v>
      </c>
      <c r="C40" s="708"/>
      <c r="D40" s="125">
        <v>4</v>
      </c>
      <c r="E40" s="125">
        <v>4</v>
      </c>
      <c r="F40" s="125">
        <v>4</v>
      </c>
      <c r="G40" s="125"/>
      <c r="H40" s="125"/>
      <c r="I40" s="125"/>
      <c r="J40" s="125"/>
      <c r="K40" s="125"/>
      <c r="L40" s="137"/>
      <c r="M40" s="160"/>
      <c r="N40" s="160"/>
      <c r="O40" s="127"/>
      <c r="P40" s="127"/>
      <c r="AH40" s="138"/>
    </row>
    <row r="41" spans="1:16" ht="12.75" hidden="1">
      <c r="A41" s="47" t="s">
        <v>958</v>
      </c>
      <c r="B41" s="42"/>
      <c r="C41" s="42"/>
      <c r="D41" s="47"/>
      <c r="E41" s="47"/>
      <c r="F41" s="47"/>
      <c r="G41" s="47"/>
      <c r="H41" s="47"/>
      <c r="I41" s="47"/>
      <c r="J41" s="47"/>
      <c r="K41" s="47"/>
      <c r="L41" s="47"/>
      <c r="M41" s="42"/>
      <c r="N41" s="42"/>
      <c r="O41" s="42"/>
      <c r="P41" s="42"/>
    </row>
    <row r="42" spans="1:16" ht="12.75" hidden="1">
      <c r="A42" s="47"/>
      <c r="B42" s="42" t="s">
        <v>962</v>
      </c>
      <c r="C42" s="42"/>
      <c r="D42" s="47"/>
      <c r="E42" s="47"/>
      <c r="F42" s="47"/>
      <c r="G42" s="47"/>
      <c r="H42" s="47"/>
      <c r="I42" s="47"/>
      <c r="J42" s="47"/>
      <c r="K42" s="47"/>
      <c r="L42" s="47"/>
      <c r="M42" s="42"/>
      <c r="N42" s="42"/>
      <c r="O42" s="42"/>
      <c r="P42" s="42"/>
    </row>
    <row r="43" spans="1:16" ht="12.75" hidden="1">
      <c r="A43" s="47"/>
      <c r="B43" s="42" t="s">
        <v>963</v>
      </c>
      <c r="C43" s="42"/>
      <c r="D43" s="47"/>
      <c r="E43" s="47"/>
      <c r="F43" s="47"/>
      <c r="G43" s="47"/>
      <c r="H43" s="47"/>
      <c r="I43" s="47"/>
      <c r="J43" s="47"/>
      <c r="K43" s="47"/>
      <c r="L43" s="47"/>
      <c r="M43" s="42"/>
      <c r="N43" s="42"/>
      <c r="O43" s="42"/>
      <c r="P43" s="42"/>
    </row>
    <row r="44" spans="1:16" ht="12.75" hidden="1">
      <c r="A44" s="47"/>
      <c r="B44" s="42" t="s">
        <v>964</v>
      </c>
      <c r="C44" s="42"/>
      <c r="D44" s="47"/>
      <c r="E44" s="47"/>
      <c r="F44" s="47"/>
      <c r="G44" s="47"/>
      <c r="H44" s="47"/>
      <c r="I44" s="47"/>
      <c r="J44" s="47"/>
      <c r="K44" s="47"/>
      <c r="L44" s="47"/>
      <c r="M44" s="42"/>
      <c r="N44" s="42"/>
      <c r="O44" s="42"/>
      <c r="P44" s="42"/>
    </row>
    <row r="45" spans="1:16" ht="12.75" hidden="1">
      <c r="A45" s="47"/>
      <c r="B45" s="42" t="s">
        <v>965</v>
      </c>
      <c r="C45" s="42"/>
      <c r="D45" s="47"/>
      <c r="E45" s="47"/>
      <c r="F45" s="47"/>
      <c r="G45" s="47"/>
      <c r="H45" s="47"/>
      <c r="I45" s="47"/>
      <c r="J45" s="47"/>
      <c r="K45" s="47"/>
      <c r="L45" s="47"/>
      <c r="M45" s="42"/>
      <c r="N45" s="42"/>
      <c r="O45" s="42"/>
      <c r="P45" s="42"/>
    </row>
    <row r="46" spans="1:16" ht="12.75" hidden="1">
      <c r="A46" s="47"/>
      <c r="B46" s="42"/>
      <c r="C46" s="42"/>
      <c r="D46" s="47"/>
      <c r="E46" s="47"/>
      <c r="F46" s="47"/>
      <c r="G46" s="47"/>
      <c r="H46" s="47"/>
      <c r="I46" s="47"/>
      <c r="J46" s="47"/>
      <c r="K46" s="47"/>
      <c r="L46" s="47"/>
      <c r="M46" s="42"/>
      <c r="N46" s="42"/>
      <c r="O46" s="42"/>
      <c r="P46" s="42"/>
    </row>
    <row r="47" spans="1:16" ht="12.75" hidden="1">
      <c r="A47" s="47" t="s">
        <v>966</v>
      </c>
      <c r="B47" s="42" t="s">
        <v>967</v>
      </c>
      <c r="C47" s="42"/>
      <c r="D47" s="47"/>
      <c r="E47" s="47"/>
      <c r="F47" s="47"/>
      <c r="G47" s="47"/>
      <c r="H47" s="47"/>
      <c r="I47" s="47"/>
      <c r="J47" s="47"/>
      <c r="K47" s="47"/>
      <c r="L47" s="47"/>
      <c r="M47" s="42"/>
      <c r="N47" s="42"/>
      <c r="O47" s="42"/>
      <c r="P47" s="42"/>
    </row>
    <row r="48" spans="1:16" ht="12.75" hidden="1">
      <c r="A48" s="47"/>
      <c r="B48" s="42"/>
      <c r="C48" s="42" t="s">
        <v>430</v>
      </c>
      <c r="D48" s="47"/>
      <c r="E48" s="47"/>
      <c r="F48" s="47"/>
      <c r="G48" s="47"/>
      <c r="H48" s="47"/>
      <c r="I48" s="47"/>
      <c r="J48" s="47"/>
      <c r="K48" s="47"/>
      <c r="L48" s="47"/>
      <c r="M48" s="42"/>
      <c r="N48" s="42"/>
      <c r="O48" s="42"/>
      <c r="P48" s="42"/>
    </row>
    <row r="49" spans="1:16" ht="12.75" hidden="1">
      <c r="A49" s="47"/>
      <c r="B49" s="42"/>
      <c r="C49" s="42" t="s">
        <v>434</v>
      </c>
      <c r="D49" s="47"/>
      <c r="E49" s="47"/>
      <c r="F49" s="47"/>
      <c r="G49" s="47"/>
      <c r="H49" s="47"/>
      <c r="I49" s="47"/>
      <c r="J49" s="47"/>
      <c r="K49" s="47"/>
      <c r="L49" s="47"/>
      <c r="M49" s="42"/>
      <c r="N49" s="42"/>
      <c r="O49" s="42"/>
      <c r="P49" s="42"/>
    </row>
    <row r="50" spans="1:16" ht="12.75" hidden="1">
      <c r="A50" s="47"/>
      <c r="B50" s="42"/>
      <c r="C50" s="710" t="s">
        <v>438</v>
      </c>
      <c r="D50" s="47"/>
      <c r="E50" s="47"/>
      <c r="F50" s="47"/>
      <c r="G50" s="47"/>
      <c r="H50" s="47"/>
      <c r="I50" s="47"/>
      <c r="J50" s="47"/>
      <c r="K50" s="47"/>
      <c r="L50" s="47"/>
      <c r="M50" s="42"/>
      <c r="N50" s="42"/>
      <c r="O50" s="42"/>
      <c r="P50" s="42"/>
    </row>
    <row r="51" spans="1:16" ht="12.75" hidden="1">
      <c r="A51" s="47"/>
      <c r="B51" s="42"/>
      <c r="C51" s="710" t="s">
        <v>441</v>
      </c>
      <c r="D51" s="47"/>
      <c r="E51" s="47"/>
      <c r="F51" s="47"/>
      <c r="G51" s="47"/>
      <c r="H51" s="47"/>
      <c r="I51" s="47"/>
      <c r="J51" s="47"/>
      <c r="K51" s="47"/>
      <c r="L51" s="47"/>
      <c r="M51" s="42"/>
      <c r="N51" s="42"/>
      <c r="O51" s="42"/>
      <c r="P51" s="42"/>
    </row>
    <row r="52" spans="1:16" ht="12.75" hidden="1">
      <c r="A52" s="47"/>
      <c r="B52" s="42"/>
      <c r="C52" s="710" t="s">
        <v>443</v>
      </c>
      <c r="D52" s="47"/>
      <c r="E52" s="47"/>
      <c r="F52" s="47"/>
      <c r="G52" s="47"/>
      <c r="H52" s="47"/>
      <c r="I52" s="47"/>
      <c r="J52" s="47"/>
      <c r="K52" s="47"/>
      <c r="L52" s="47"/>
      <c r="M52" s="42"/>
      <c r="N52" s="42"/>
      <c r="O52" s="42"/>
      <c r="P52" s="42"/>
    </row>
    <row r="53" spans="1:16" ht="12.75" hidden="1">
      <c r="A53" s="47"/>
      <c r="B53" s="42"/>
      <c r="C53" s="710" t="s">
        <v>968</v>
      </c>
      <c r="D53" s="47"/>
      <c r="E53" s="47"/>
      <c r="F53" s="47"/>
      <c r="G53" s="47"/>
      <c r="H53" s="47"/>
      <c r="I53" s="47"/>
      <c r="J53" s="47"/>
      <c r="K53" s="47"/>
      <c r="L53" s="47"/>
      <c r="M53" s="42"/>
      <c r="N53" s="42"/>
      <c r="O53" s="42"/>
      <c r="P53" s="42"/>
    </row>
    <row r="54" spans="1:16" ht="12.75" hidden="1">
      <c r="A54" s="47"/>
      <c r="B54" s="42"/>
      <c r="C54" s="710" t="s">
        <v>969</v>
      </c>
      <c r="D54" s="47"/>
      <c r="E54" s="47"/>
      <c r="F54" s="47"/>
      <c r="G54" s="47"/>
      <c r="H54" s="47"/>
      <c r="I54" s="47"/>
      <c r="J54" s="47"/>
      <c r="K54" s="47"/>
      <c r="L54" s="47"/>
      <c r="M54" s="42"/>
      <c r="N54" s="42"/>
      <c r="O54" s="42"/>
      <c r="P54" s="42"/>
    </row>
    <row r="55" spans="1:16" ht="12.75" hidden="1">
      <c r="A55" s="47"/>
      <c r="B55" s="42"/>
      <c r="C55" s="710" t="s">
        <v>970</v>
      </c>
      <c r="D55" s="47"/>
      <c r="E55" s="47"/>
      <c r="F55" s="47"/>
      <c r="G55" s="47"/>
      <c r="H55" s="47"/>
      <c r="I55" s="47"/>
      <c r="J55" s="47"/>
      <c r="K55" s="47"/>
      <c r="L55" s="47"/>
      <c r="M55" s="42"/>
      <c r="N55" s="42"/>
      <c r="O55" s="42"/>
      <c r="P55" s="42"/>
    </row>
    <row r="56" spans="1:16" ht="12.75" hidden="1">
      <c r="A56" s="47"/>
      <c r="B56" s="42"/>
      <c r="C56" s="710" t="s">
        <v>971</v>
      </c>
      <c r="D56" s="47"/>
      <c r="E56" s="47"/>
      <c r="F56" s="47"/>
      <c r="G56" s="47"/>
      <c r="H56" s="47"/>
      <c r="I56" s="47"/>
      <c r="J56" s="47"/>
      <c r="K56" s="47"/>
      <c r="L56" s="47"/>
      <c r="M56" s="42"/>
      <c r="N56" s="42"/>
      <c r="O56" s="42"/>
      <c r="P56" s="42"/>
    </row>
    <row r="57" spans="1:16" ht="12.75" hidden="1">
      <c r="A57" s="47"/>
      <c r="B57" s="42"/>
      <c r="C57" s="42" t="s">
        <v>447</v>
      </c>
      <c r="D57" s="47"/>
      <c r="E57" s="47"/>
      <c r="F57" s="47"/>
      <c r="G57" s="47"/>
      <c r="H57" s="47"/>
      <c r="I57" s="47"/>
      <c r="J57" s="47"/>
      <c r="K57" s="47"/>
      <c r="L57" s="47"/>
      <c r="M57" s="42"/>
      <c r="N57" s="42"/>
      <c r="O57" s="42"/>
      <c r="P57" s="42"/>
    </row>
    <row r="58" spans="1:16" ht="12.75" hidden="1">
      <c r="A58" s="47"/>
      <c r="B58" s="42"/>
      <c r="C58" s="42" t="s">
        <v>448</v>
      </c>
      <c r="D58" s="47"/>
      <c r="E58" s="47"/>
      <c r="F58" s="47"/>
      <c r="G58" s="47"/>
      <c r="H58" s="47"/>
      <c r="I58" s="47"/>
      <c r="J58" s="47"/>
      <c r="K58" s="47"/>
      <c r="L58" s="47"/>
      <c r="M58" s="42"/>
      <c r="N58" s="42"/>
      <c r="O58" s="42"/>
      <c r="P58" s="42"/>
    </row>
    <row r="59" spans="1:16" ht="12.75" hidden="1">
      <c r="A59" s="47"/>
      <c r="B59" s="42"/>
      <c r="C59" s="691" t="s">
        <v>972</v>
      </c>
      <c r="D59" s="47"/>
      <c r="E59" s="47"/>
      <c r="F59" s="47"/>
      <c r="G59" s="47"/>
      <c r="H59" s="47"/>
      <c r="I59" s="47"/>
      <c r="J59" s="47"/>
      <c r="K59" s="47"/>
      <c r="L59" s="47"/>
      <c r="M59" s="42"/>
      <c r="N59" s="42"/>
      <c r="O59" s="42"/>
      <c r="P59" s="42"/>
    </row>
    <row r="60" spans="1:16" ht="12.75" hidden="1">
      <c r="A60" s="47"/>
      <c r="B60" s="42"/>
      <c r="C60" s="691" t="s">
        <v>973</v>
      </c>
      <c r="D60" s="47"/>
      <c r="E60" s="47"/>
      <c r="F60" s="47"/>
      <c r="G60" s="47"/>
      <c r="H60" s="47"/>
      <c r="I60" s="47"/>
      <c r="J60" s="47"/>
      <c r="K60" s="47"/>
      <c r="L60" s="47"/>
      <c r="M60" s="42"/>
      <c r="N60" s="42"/>
      <c r="O60" s="42"/>
      <c r="P60" s="42"/>
    </row>
    <row r="61" spans="1:16" ht="12.75" hidden="1">
      <c r="A61" s="47"/>
      <c r="B61" s="42"/>
      <c r="C61" s="690" t="s">
        <v>455</v>
      </c>
      <c r="D61" s="47"/>
      <c r="E61" s="47"/>
      <c r="F61" s="47"/>
      <c r="G61" s="47"/>
      <c r="H61" s="47"/>
      <c r="I61" s="47"/>
      <c r="J61" s="47"/>
      <c r="K61" s="47"/>
      <c r="L61" s="47"/>
      <c r="M61" s="42"/>
      <c r="N61" s="42"/>
      <c r="O61" s="42"/>
      <c r="P61" s="42"/>
    </row>
    <row r="62" spans="1:16" ht="12.75" hidden="1">
      <c r="A62" s="47"/>
      <c r="B62" s="42"/>
      <c r="C62" s="690"/>
      <c r="D62" s="47"/>
      <c r="E62" s="47"/>
      <c r="F62" s="47"/>
      <c r="G62" s="47"/>
      <c r="H62" s="47"/>
      <c r="I62" s="47"/>
      <c r="J62" s="47"/>
      <c r="K62" s="47"/>
      <c r="L62" s="47"/>
      <c r="M62" s="42"/>
      <c r="N62" s="42"/>
      <c r="O62" s="42"/>
      <c r="P62" s="42"/>
    </row>
    <row r="63" spans="1:16" ht="12.75" hidden="1">
      <c r="A63" s="689" t="s">
        <v>480</v>
      </c>
      <c r="B63" s="42"/>
      <c r="C63" s="42"/>
      <c r="D63" s="47"/>
      <c r="E63" s="47"/>
      <c r="F63" s="47"/>
      <c r="G63" s="47"/>
      <c r="H63" s="47"/>
      <c r="I63" s="47"/>
      <c r="J63" s="47"/>
      <c r="K63" s="47"/>
      <c r="L63" s="47"/>
      <c r="M63" s="42"/>
      <c r="N63" s="42"/>
      <c r="O63" s="42"/>
      <c r="P63" s="42"/>
    </row>
    <row r="64" spans="1:16" ht="12.75" hidden="1">
      <c r="A64" s="689" t="s">
        <v>481</v>
      </c>
      <c r="B64" s="42"/>
      <c r="C64" s="42"/>
      <c r="D64" s="47"/>
      <c r="E64" s="47"/>
      <c r="F64" s="47"/>
      <c r="G64" s="47"/>
      <c r="H64" s="47"/>
      <c r="I64" s="47"/>
      <c r="J64" s="47"/>
      <c r="K64" s="47"/>
      <c r="L64" s="47"/>
      <c r="M64" s="42"/>
      <c r="N64" s="42"/>
      <c r="O64" s="42"/>
      <c r="P64" s="42"/>
    </row>
    <row r="65" spans="2:3" ht="12.75" hidden="1">
      <c r="B65" s="109"/>
      <c r="C65" s="109"/>
    </row>
    <row r="66" spans="1:57" s="61" customFormat="1" ht="12.75">
      <c r="A66" s="1453" t="s">
        <v>1810</v>
      </c>
      <c r="B66" s="1453"/>
      <c r="C66" s="1453"/>
      <c r="D66" s="1453"/>
      <c r="E66" s="1453"/>
      <c r="F66" s="1453"/>
      <c r="G66" s="1453"/>
      <c r="H66" s="1453"/>
      <c r="I66" s="1453"/>
      <c r="J66" s="1453"/>
      <c r="K66" s="1453"/>
      <c r="L66" s="1453"/>
      <c r="M66" s="1453"/>
      <c r="N66" s="1453"/>
      <c r="O66" s="1453"/>
      <c r="P66" s="1453"/>
      <c r="Q66" s="1453"/>
      <c r="R66" s="1453"/>
      <c r="S66" s="1453"/>
      <c r="T66" s="1453"/>
      <c r="U66" s="1453"/>
      <c r="V66" s="1453"/>
      <c r="W66" s="1453"/>
      <c r="X66" s="1453"/>
      <c r="Y66" s="1453"/>
      <c r="Z66" s="1453"/>
      <c r="AA66" s="1453"/>
      <c r="AB66" s="1453"/>
      <c r="AC66" s="1453"/>
      <c r="AD66" s="1453"/>
      <c r="AE66" s="1453"/>
      <c r="AF66" s="1453"/>
      <c r="AG66" s="1453"/>
      <c r="AH66" s="1453"/>
      <c r="AI66" s="1453"/>
      <c r="AJ66" s="1453"/>
      <c r="AK66" s="1453"/>
      <c r="AL66" s="1453"/>
      <c r="AM66" s="1453"/>
      <c r="AN66" s="1453"/>
      <c r="AO66" s="1453"/>
      <c r="AP66" s="1453"/>
      <c r="AQ66" s="1453"/>
      <c r="AR66" s="1453"/>
      <c r="AS66" s="1453"/>
      <c r="AT66" s="1453"/>
      <c r="AU66" s="1453"/>
      <c r="AV66" s="1453"/>
      <c r="AW66" s="1453"/>
      <c r="AX66" s="1453"/>
      <c r="AY66" s="1453"/>
      <c r="AZ66" s="1453"/>
      <c r="BA66" s="1453"/>
      <c r="BB66" s="1453"/>
      <c r="BC66" s="1453"/>
      <c r="BD66" s="1453"/>
      <c r="BE66" s="1453"/>
    </row>
    <row r="67" spans="1:57" ht="15.75">
      <c r="A67" s="1402" t="s">
        <v>420</v>
      </c>
      <c r="B67" s="1402"/>
      <c r="C67" s="1402"/>
      <c r="D67" s="1402"/>
      <c r="E67" s="1402"/>
      <c r="F67" s="1402"/>
      <c r="G67" s="1402"/>
      <c r="H67" s="1402"/>
      <c r="I67" s="1402"/>
      <c r="J67" s="1402"/>
      <c r="K67" s="1402"/>
      <c r="L67" s="1402"/>
      <c r="M67" s="1402"/>
      <c r="N67" s="1402"/>
      <c r="O67" s="1402"/>
      <c r="P67" s="1402"/>
      <c r="Q67" s="1402"/>
      <c r="R67" s="1402"/>
      <c r="S67" s="1402"/>
      <c r="T67" s="1402"/>
      <c r="U67" s="1402"/>
      <c r="V67" s="1402"/>
      <c r="W67" s="1402"/>
      <c r="X67" s="1402"/>
      <c r="Y67" s="1402"/>
      <c r="Z67" s="1402"/>
      <c r="AA67" s="1402"/>
      <c r="AB67" s="1402"/>
      <c r="AC67" s="1402"/>
      <c r="AD67" s="1402"/>
      <c r="AE67" s="1402"/>
      <c r="AF67" s="1402"/>
      <c r="AG67" s="1402"/>
      <c r="AH67" s="1402"/>
      <c r="AI67" s="1402"/>
      <c r="AJ67" s="1402"/>
      <c r="AK67" s="1402"/>
      <c r="AL67" s="1402"/>
      <c r="AM67" s="1402"/>
      <c r="AN67" s="1402"/>
      <c r="AO67" s="1402"/>
      <c r="AP67" s="1402"/>
      <c r="AQ67" s="1402"/>
      <c r="AR67" s="1402"/>
      <c r="AS67" s="1402"/>
      <c r="AT67" s="1402"/>
      <c r="AU67" s="1402"/>
      <c r="AV67" s="1402"/>
      <c r="AW67" s="1402"/>
      <c r="AX67" s="1402"/>
      <c r="AY67" s="1402"/>
      <c r="AZ67" s="1402"/>
      <c r="BA67" s="1402"/>
      <c r="BB67" s="1402"/>
      <c r="BC67" s="1402"/>
      <c r="BD67" s="1402"/>
      <c r="BE67" s="1402"/>
    </row>
    <row r="68" spans="1:57" ht="12.75">
      <c r="A68" s="1401" t="s">
        <v>482</v>
      </c>
      <c r="B68" s="1401"/>
      <c r="C68" s="1401"/>
      <c r="D68" s="1401"/>
      <c r="E68" s="1401"/>
      <c r="F68" s="1401"/>
      <c r="G68" s="1401"/>
      <c r="H68" s="1401"/>
      <c r="I68" s="1401"/>
      <c r="J68" s="1401"/>
      <c r="K68" s="1401"/>
      <c r="L68" s="1401"/>
      <c r="M68" s="1401"/>
      <c r="N68" s="1401"/>
      <c r="O68" s="1401"/>
      <c r="P68" s="1401"/>
      <c r="Q68" s="1401"/>
      <c r="R68" s="1401"/>
      <c r="S68" s="1401"/>
      <c r="T68" s="1401"/>
      <c r="U68" s="1401"/>
      <c r="V68" s="1401"/>
      <c r="W68" s="1401"/>
      <c r="X68" s="1401"/>
      <c r="Y68" s="1401"/>
      <c r="Z68" s="1401"/>
      <c r="AA68" s="1401"/>
      <c r="AB68" s="1401"/>
      <c r="AC68" s="1401"/>
      <c r="AD68" s="1401"/>
      <c r="AE68" s="1401"/>
      <c r="AF68" s="1401"/>
      <c r="AG68" s="1401"/>
      <c r="AH68" s="1401"/>
      <c r="AI68" s="1401"/>
      <c r="AJ68" s="1401"/>
      <c r="AK68" s="1401"/>
      <c r="AL68" s="1401"/>
      <c r="AM68" s="1401"/>
      <c r="AN68" s="1401"/>
      <c r="AO68" s="1401"/>
      <c r="AP68" s="1401"/>
      <c r="AQ68" s="1401"/>
      <c r="AR68" s="1401"/>
      <c r="AS68" s="1401"/>
      <c r="AT68" s="1401"/>
      <c r="AU68" s="1401"/>
      <c r="AV68" s="1401"/>
      <c r="AW68" s="1401"/>
      <c r="AX68" s="1401"/>
      <c r="AY68" s="1401"/>
      <c r="AZ68" s="1401"/>
      <c r="BA68" s="1401"/>
      <c r="BB68" s="1401"/>
      <c r="BC68" s="1401"/>
      <c r="BD68" s="1401"/>
      <c r="BE68" s="1401"/>
    </row>
    <row r="69" spans="1:47" ht="13.5" thickBot="1">
      <c r="A69" s="47"/>
      <c r="B69" s="47"/>
      <c r="C69" s="47"/>
      <c r="D69" s="47"/>
      <c r="E69" s="47"/>
      <c r="F69" s="47"/>
      <c r="G69" s="47"/>
      <c r="H69" s="47"/>
      <c r="I69" s="47"/>
      <c r="J69" s="47"/>
      <c r="K69" s="47"/>
      <c r="L69" s="47"/>
      <c r="M69" s="42"/>
      <c r="N69" s="42"/>
      <c r="O69" s="42"/>
      <c r="P69" s="42"/>
      <c r="U69" s="109"/>
      <c r="V69" s="109"/>
      <c r="W69" s="109"/>
      <c r="X69" s="109"/>
      <c r="Y69" s="109"/>
      <c r="Z69" s="109"/>
      <c r="AA69" s="109"/>
      <c r="AB69" s="109"/>
      <c r="AC69" s="109"/>
      <c r="AD69" s="109"/>
      <c r="AE69" s="109"/>
      <c r="AF69" s="109"/>
      <c r="AG69" s="109"/>
      <c r="AH69" s="67"/>
      <c r="AI69" s="109"/>
      <c r="AJ69" s="109"/>
      <c r="AK69" s="109"/>
      <c r="AL69" s="109"/>
      <c r="AM69" s="109"/>
      <c r="AN69" s="109"/>
      <c r="AO69" s="109"/>
      <c r="AP69" s="109"/>
      <c r="AQ69" s="109"/>
      <c r="AR69" s="109"/>
      <c r="AS69" s="109"/>
      <c r="AT69" s="109"/>
      <c r="AU69" s="109"/>
    </row>
    <row r="70" spans="1:57" ht="12.75" customHeight="1" thickTop="1">
      <c r="A70" s="1456" t="s">
        <v>421</v>
      </c>
      <c r="B70" s="1457"/>
      <c r="C70" s="1457"/>
      <c r="D70" s="1300">
        <v>2003</v>
      </c>
      <c r="E70" s="1300">
        <v>2004</v>
      </c>
      <c r="F70" s="1301">
        <v>2005</v>
      </c>
      <c r="G70" s="1300">
        <v>2005</v>
      </c>
      <c r="H70" s="1300">
        <v>2006</v>
      </c>
      <c r="I70" s="1300">
        <v>2006</v>
      </c>
      <c r="J70" s="1301">
        <v>2006</v>
      </c>
      <c r="K70" s="1300">
        <v>2006</v>
      </c>
      <c r="L70" s="1300">
        <v>2007</v>
      </c>
      <c r="M70" s="1300">
        <v>2007</v>
      </c>
      <c r="N70" s="1301">
        <v>2007</v>
      </c>
      <c r="O70" s="1300">
        <v>2007</v>
      </c>
      <c r="P70" s="1300">
        <v>2008</v>
      </c>
      <c r="Q70" s="1300">
        <v>2008</v>
      </c>
      <c r="R70" s="1300">
        <v>2008</v>
      </c>
      <c r="S70" s="1300">
        <v>2008</v>
      </c>
      <c r="T70" s="1300">
        <v>2008</v>
      </c>
      <c r="U70" s="1300">
        <v>2008</v>
      </c>
      <c r="V70" s="1301">
        <v>2008</v>
      </c>
      <c r="W70" s="1302">
        <v>2008</v>
      </c>
      <c r="X70" s="1302">
        <v>2008</v>
      </c>
      <c r="Y70" s="1302">
        <v>2008</v>
      </c>
      <c r="Z70" s="1302">
        <v>2008</v>
      </c>
      <c r="AA70" s="1302">
        <v>2008</v>
      </c>
      <c r="AB70" s="1302">
        <v>2009</v>
      </c>
      <c r="AC70" s="1302">
        <v>2009</v>
      </c>
      <c r="AD70" s="1302">
        <v>2009</v>
      </c>
      <c r="AE70" s="1302">
        <v>2009</v>
      </c>
      <c r="AF70" s="1302">
        <v>2009</v>
      </c>
      <c r="AG70" s="1302">
        <v>2009</v>
      </c>
      <c r="AH70" s="1301">
        <v>2009</v>
      </c>
      <c r="AI70" s="1458" t="s">
        <v>941</v>
      </c>
      <c r="AJ70" s="1458" t="s">
        <v>54</v>
      </c>
      <c r="AK70" s="1458" t="s">
        <v>55</v>
      </c>
      <c r="AL70" s="1458" t="s">
        <v>56</v>
      </c>
      <c r="AM70" s="1303">
        <v>2009</v>
      </c>
      <c r="AN70" s="1303">
        <v>2010</v>
      </c>
      <c r="AO70" s="1303">
        <v>2010</v>
      </c>
      <c r="AP70" s="1303">
        <v>2010</v>
      </c>
      <c r="AQ70" s="1303">
        <v>2010</v>
      </c>
      <c r="AR70" s="1303">
        <v>2010</v>
      </c>
      <c r="AS70" s="1301">
        <v>2010</v>
      </c>
      <c r="AT70" s="1304">
        <v>2010</v>
      </c>
      <c r="AU70" s="1304">
        <v>2010</v>
      </c>
      <c r="AV70" s="1304">
        <v>2010</v>
      </c>
      <c r="AW70" s="1304">
        <v>2010</v>
      </c>
      <c r="AX70" s="1304">
        <v>2010</v>
      </c>
      <c r="AY70" s="1304">
        <v>2010</v>
      </c>
      <c r="AZ70" s="1304">
        <v>2011</v>
      </c>
      <c r="BA70" s="1304">
        <v>2011</v>
      </c>
      <c r="BB70" s="1304">
        <v>2011</v>
      </c>
      <c r="BC70" s="1304">
        <v>2011</v>
      </c>
      <c r="BD70" s="1304">
        <v>2011</v>
      </c>
      <c r="BE70" s="1304">
        <v>2011</v>
      </c>
    </row>
    <row r="71" spans="1:57" ht="12.75">
      <c r="A71" s="1451" t="s">
        <v>483</v>
      </c>
      <c r="B71" s="1452"/>
      <c r="C71" s="1452"/>
      <c r="D71" s="1305" t="s">
        <v>16</v>
      </c>
      <c r="E71" s="1305" t="s">
        <v>16</v>
      </c>
      <c r="F71" s="1306" t="s">
        <v>16</v>
      </c>
      <c r="G71" s="1305" t="s">
        <v>1740</v>
      </c>
      <c r="H71" s="1305" t="s">
        <v>1743</v>
      </c>
      <c r="I71" s="1305" t="s">
        <v>1746</v>
      </c>
      <c r="J71" s="1306" t="s">
        <v>16</v>
      </c>
      <c r="K71" s="1305" t="s">
        <v>1740</v>
      </c>
      <c r="L71" s="1305" t="s">
        <v>1743</v>
      </c>
      <c r="M71" s="1305" t="s">
        <v>1746</v>
      </c>
      <c r="N71" s="1306" t="s">
        <v>16</v>
      </c>
      <c r="O71" s="1305" t="s">
        <v>1740</v>
      </c>
      <c r="P71" s="1305" t="s">
        <v>1743</v>
      </c>
      <c r="Q71" s="1305" t="s">
        <v>1744</v>
      </c>
      <c r="R71" s="1305" t="s">
        <v>1745</v>
      </c>
      <c r="S71" s="1305" t="s">
        <v>1746</v>
      </c>
      <c r="T71" s="1305" t="s">
        <v>1747</v>
      </c>
      <c r="U71" s="1305" t="s">
        <v>15</v>
      </c>
      <c r="V71" s="1306" t="s">
        <v>16</v>
      </c>
      <c r="W71" s="131" t="s">
        <v>1300</v>
      </c>
      <c r="X71" s="131" t="s">
        <v>1739</v>
      </c>
      <c r="Y71" s="131" t="s">
        <v>1740</v>
      </c>
      <c r="Z71" s="131" t="s">
        <v>1741</v>
      </c>
      <c r="AA71" s="131" t="s">
        <v>1742</v>
      </c>
      <c r="AB71" s="131" t="s">
        <v>1743</v>
      </c>
      <c r="AC71" s="131" t="s">
        <v>1744</v>
      </c>
      <c r="AD71" s="131" t="s">
        <v>1745</v>
      </c>
      <c r="AE71" s="131" t="s">
        <v>1746</v>
      </c>
      <c r="AF71" s="131" t="s">
        <v>1747</v>
      </c>
      <c r="AG71" s="1307" t="s">
        <v>1748</v>
      </c>
      <c r="AH71" s="1306" t="s">
        <v>1749</v>
      </c>
      <c r="AI71" s="1459"/>
      <c r="AJ71" s="1459"/>
      <c r="AK71" s="1459"/>
      <c r="AL71" s="1459"/>
      <c r="AM71" s="1303" t="s">
        <v>1742</v>
      </c>
      <c r="AN71" s="1303" t="s">
        <v>1743</v>
      </c>
      <c r="AO71" s="1303" t="s">
        <v>1744</v>
      </c>
      <c r="AP71" s="1303" t="s">
        <v>1745</v>
      </c>
      <c r="AQ71" s="1303" t="s">
        <v>1746</v>
      </c>
      <c r="AR71" s="1303" t="s">
        <v>1747</v>
      </c>
      <c r="AS71" s="1306" t="s">
        <v>1748</v>
      </c>
      <c r="AT71" s="1308" t="s">
        <v>1749</v>
      </c>
      <c r="AU71" s="1309" t="s">
        <v>1300</v>
      </c>
      <c r="AV71" s="1309" t="s">
        <v>942</v>
      </c>
      <c r="AW71" s="1308" t="s">
        <v>1740</v>
      </c>
      <c r="AX71" s="1308" t="s">
        <v>1741</v>
      </c>
      <c r="AY71" s="1308" t="s">
        <v>1742</v>
      </c>
      <c r="AZ71" s="1308" t="s">
        <v>1743</v>
      </c>
      <c r="BA71" s="1308" t="s">
        <v>1744</v>
      </c>
      <c r="BB71" s="1308" t="s">
        <v>1745</v>
      </c>
      <c r="BC71" s="1308" t="s">
        <v>1746</v>
      </c>
      <c r="BD71" s="1308" t="s">
        <v>1747</v>
      </c>
      <c r="BE71" s="1309" t="s">
        <v>1748</v>
      </c>
    </row>
    <row r="72" spans="1:57" ht="12.75">
      <c r="A72" s="991" t="s">
        <v>484</v>
      </c>
      <c r="B72" s="126"/>
      <c r="C72" s="126"/>
      <c r="D72" s="151"/>
      <c r="E72" s="151"/>
      <c r="F72" s="151"/>
      <c r="G72" s="151"/>
      <c r="H72" s="151"/>
      <c r="I72" s="151"/>
      <c r="J72" s="151"/>
      <c r="K72" s="151"/>
      <c r="L72" s="151"/>
      <c r="M72" s="151"/>
      <c r="N72" s="140"/>
      <c r="O72" s="140"/>
      <c r="P72" s="140"/>
      <c r="Q72" s="140"/>
      <c r="R72" s="140"/>
      <c r="S72" s="140"/>
      <c r="T72" s="140"/>
      <c r="U72" s="992"/>
      <c r="V72" s="140"/>
      <c r="W72" s="992"/>
      <c r="X72" s="992"/>
      <c r="Y72" s="992"/>
      <c r="Z72" s="992"/>
      <c r="AA72" s="992"/>
      <c r="AB72" s="992"/>
      <c r="AC72" s="992"/>
      <c r="AD72" s="992"/>
      <c r="AE72" s="992"/>
      <c r="AF72" s="992"/>
      <c r="AG72" s="992"/>
      <c r="AH72" s="140"/>
      <c r="AI72" s="151"/>
      <c r="AJ72" s="992"/>
      <c r="AK72" s="992"/>
      <c r="AL72" s="992"/>
      <c r="AM72" s="992"/>
      <c r="AN72" s="992"/>
      <c r="AO72" s="992"/>
      <c r="AP72" s="992"/>
      <c r="AQ72" s="992"/>
      <c r="AR72" s="992"/>
      <c r="AS72" s="140"/>
      <c r="AT72" s="140"/>
      <c r="AU72" s="140"/>
      <c r="AV72" s="140"/>
      <c r="AW72" s="140"/>
      <c r="AX72" s="140"/>
      <c r="AY72" s="141"/>
      <c r="AZ72" s="1201"/>
      <c r="BA72" s="1202"/>
      <c r="BB72" s="1236"/>
      <c r="BC72" s="1236"/>
      <c r="BD72" s="1236"/>
      <c r="BE72" s="1203"/>
    </row>
    <row r="73" spans="1:57" ht="12.75">
      <c r="A73" s="991"/>
      <c r="B73" s="146" t="s">
        <v>426</v>
      </c>
      <c r="C73" s="118"/>
      <c r="D73" s="136">
        <v>6</v>
      </c>
      <c r="E73" s="136">
        <v>6</v>
      </c>
      <c r="F73" s="136">
        <v>5</v>
      </c>
      <c r="G73" s="136">
        <v>5</v>
      </c>
      <c r="H73" s="136">
        <v>5</v>
      </c>
      <c r="I73" s="136">
        <v>5</v>
      </c>
      <c r="J73" s="136">
        <v>5</v>
      </c>
      <c r="K73" s="136">
        <v>5</v>
      </c>
      <c r="L73" s="136">
        <v>5</v>
      </c>
      <c r="M73" s="136">
        <v>5</v>
      </c>
      <c r="N73" s="136">
        <v>5</v>
      </c>
      <c r="O73" s="136">
        <v>5</v>
      </c>
      <c r="P73" s="136">
        <v>5</v>
      </c>
      <c r="Q73" s="136">
        <v>5</v>
      </c>
      <c r="R73" s="136">
        <v>5</v>
      </c>
      <c r="S73" s="136">
        <v>5</v>
      </c>
      <c r="T73" s="136">
        <v>5</v>
      </c>
      <c r="U73" s="136">
        <v>5</v>
      </c>
      <c r="V73" s="136">
        <v>5</v>
      </c>
      <c r="W73" s="136">
        <v>5</v>
      </c>
      <c r="X73" s="136">
        <v>5</v>
      </c>
      <c r="Y73" s="136">
        <v>5</v>
      </c>
      <c r="Z73" s="136">
        <v>5.5</v>
      </c>
      <c r="AA73" s="136">
        <v>5.5</v>
      </c>
      <c r="AB73" s="136">
        <v>5.5</v>
      </c>
      <c r="AC73" s="136">
        <v>5.5</v>
      </c>
      <c r="AD73" s="136">
        <v>5.5</v>
      </c>
      <c r="AE73" s="136">
        <v>5.5</v>
      </c>
      <c r="AF73" s="136">
        <v>5.5</v>
      </c>
      <c r="AG73" s="136">
        <v>5.5</v>
      </c>
      <c r="AH73" s="136">
        <v>5.5</v>
      </c>
      <c r="AI73" s="151">
        <v>5.5</v>
      </c>
      <c r="AJ73" s="151">
        <v>5.5</v>
      </c>
      <c r="AK73" s="151">
        <v>5.5</v>
      </c>
      <c r="AL73" s="151">
        <v>5.5</v>
      </c>
      <c r="AM73" s="151">
        <v>5.5</v>
      </c>
      <c r="AN73" s="151">
        <v>5.5</v>
      </c>
      <c r="AO73" s="151">
        <v>5.5</v>
      </c>
      <c r="AP73" s="151">
        <v>5.5</v>
      </c>
      <c r="AQ73" s="151">
        <v>5.5</v>
      </c>
      <c r="AR73" s="151">
        <v>5.5</v>
      </c>
      <c r="AS73" s="136">
        <v>5.5</v>
      </c>
      <c r="AT73" s="136">
        <v>5.5</v>
      </c>
      <c r="AU73" s="136">
        <v>5.5</v>
      </c>
      <c r="AV73" s="136">
        <v>5.5</v>
      </c>
      <c r="AW73" s="136">
        <v>5.5</v>
      </c>
      <c r="AX73" s="136">
        <v>5.5</v>
      </c>
      <c r="AY73" s="154">
        <v>5.5</v>
      </c>
      <c r="AZ73" s="1153">
        <v>5.5</v>
      </c>
      <c r="BA73" s="1197">
        <v>5.5</v>
      </c>
      <c r="BB73" s="1153">
        <v>5.5</v>
      </c>
      <c r="BC73" s="1153">
        <v>5.5</v>
      </c>
      <c r="BD73" s="1310">
        <v>5.5</v>
      </c>
      <c r="BE73" s="1311">
        <v>5.5</v>
      </c>
    </row>
    <row r="74" spans="1:57" ht="12.75">
      <c r="A74" s="339"/>
      <c r="B74" s="146" t="s">
        <v>485</v>
      </c>
      <c r="C74" s="118"/>
      <c r="D74" s="151">
        <v>5.5</v>
      </c>
      <c r="E74" s="151">
        <v>5.5</v>
      </c>
      <c r="F74" s="151">
        <v>5.5</v>
      </c>
      <c r="G74" s="136">
        <v>6</v>
      </c>
      <c r="H74" s="136">
        <v>6</v>
      </c>
      <c r="I74" s="151">
        <v>6.25</v>
      </c>
      <c r="J74" s="151">
        <v>6.25</v>
      </c>
      <c r="K74" s="151">
        <v>6.25</v>
      </c>
      <c r="L74" s="151">
        <v>6.25</v>
      </c>
      <c r="M74" s="151">
        <v>6.25</v>
      </c>
      <c r="N74" s="151">
        <v>6.25</v>
      </c>
      <c r="O74" s="151">
        <v>6.25</v>
      </c>
      <c r="P74" s="151">
        <v>6.25</v>
      </c>
      <c r="Q74" s="151">
        <v>6.25</v>
      </c>
      <c r="R74" s="151">
        <v>6.25</v>
      </c>
      <c r="S74" s="151">
        <v>6.25</v>
      </c>
      <c r="T74" s="151">
        <v>6.25</v>
      </c>
      <c r="U74" s="151">
        <v>6.25</v>
      </c>
      <c r="V74" s="151">
        <v>6.25</v>
      </c>
      <c r="W74" s="151">
        <v>6.25</v>
      </c>
      <c r="X74" s="151">
        <v>6.25</v>
      </c>
      <c r="Y74" s="151">
        <v>6.5</v>
      </c>
      <c r="Z74" s="151">
        <v>6.5</v>
      </c>
      <c r="AA74" s="151">
        <v>6.5</v>
      </c>
      <c r="AB74" s="151">
        <v>6.5</v>
      </c>
      <c r="AC74" s="151">
        <v>6.5</v>
      </c>
      <c r="AD74" s="151">
        <v>6.5</v>
      </c>
      <c r="AE74" s="151">
        <v>6.5</v>
      </c>
      <c r="AF74" s="151">
        <v>6.5</v>
      </c>
      <c r="AG74" s="151">
        <v>6.5</v>
      </c>
      <c r="AH74" s="151">
        <v>6.5</v>
      </c>
      <c r="AI74" s="151">
        <v>6.5</v>
      </c>
      <c r="AJ74" s="151">
        <v>6.5</v>
      </c>
      <c r="AK74" s="151">
        <v>6.5</v>
      </c>
      <c r="AL74" s="151">
        <v>6.5</v>
      </c>
      <c r="AM74" s="151">
        <v>6.5</v>
      </c>
      <c r="AN74" s="151">
        <v>6.5</v>
      </c>
      <c r="AO74" s="151">
        <v>6.5</v>
      </c>
      <c r="AP74" s="151">
        <v>6.5</v>
      </c>
      <c r="AQ74" s="151">
        <v>6.5</v>
      </c>
      <c r="AR74" s="151">
        <v>6.5</v>
      </c>
      <c r="AS74" s="151">
        <v>6.5</v>
      </c>
      <c r="AT74" s="136">
        <v>6.5</v>
      </c>
      <c r="AU74" s="136">
        <v>7</v>
      </c>
      <c r="AV74" s="136">
        <v>7</v>
      </c>
      <c r="AW74" s="136">
        <v>7</v>
      </c>
      <c r="AX74" s="136">
        <v>7</v>
      </c>
      <c r="AY74" s="154">
        <v>7</v>
      </c>
      <c r="AZ74" s="1153">
        <v>7</v>
      </c>
      <c r="BA74" s="1197">
        <v>7</v>
      </c>
      <c r="BB74" s="1153">
        <v>7</v>
      </c>
      <c r="BC74" s="1153">
        <v>7</v>
      </c>
      <c r="BD74" s="1310">
        <v>7</v>
      </c>
      <c r="BE74" s="1311">
        <v>7</v>
      </c>
    </row>
    <row r="75" spans="1:57" ht="12.75" customHeight="1" hidden="1">
      <c r="A75" s="341"/>
      <c r="B75" s="1012" t="s">
        <v>427</v>
      </c>
      <c r="C75" s="119"/>
      <c r="D75" s="134"/>
      <c r="E75" s="134"/>
      <c r="F75" s="134"/>
      <c r="G75" s="134"/>
      <c r="H75" s="134"/>
      <c r="I75" s="134"/>
      <c r="J75" s="134"/>
      <c r="K75" s="134"/>
      <c r="L75" s="134"/>
      <c r="M75" s="134"/>
      <c r="N75" s="134"/>
      <c r="O75" s="134"/>
      <c r="P75" s="134"/>
      <c r="Q75" s="134"/>
      <c r="R75" s="134"/>
      <c r="S75" s="134"/>
      <c r="T75" s="134"/>
      <c r="U75" s="992"/>
      <c r="V75" s="134"/>
      <c r="W75" s="992"/>
      <c r="X75" s="992"/>
      <c r="Y75" s="992"/>
      <c r="Z75" s="992"/>
      <c r="AA75" s="992"/>
      <c r="AB75" s="992"/>
      <c r="AC75" s="992"/>
      <c r="AD75" s="992"/>
      <c r="AE75" s="992"/>
      <c r="AF75" s="992"/>
      <c r="AG75" s="992"/>
      <c r="AH75" s="134"/>
      <c r="AI75" s="151"/>
      <c r="AJ75" s="992"/>
      <c r="AK75" s="992"/>
      <c r="AL75" s="992"/>
      <c r="AM75" s="992"/>
      <c r="AN75" s="992"/>
      <c r="AO75" s="992"/>
      <c r="AP75" s="992"/>
      <c r="AQ75" s="992"/>
      <c r="AR75" s="992"/>
      <c r="AS75" s="134"/>
      <c r="AT75" s="134"/>
      <c r="AU75" s="134"/>
      <c r="AV75" s="134"/>
      <c r="AW75" s="134"/>
      <c r="AX75" s="134"/>
      <c r="AY75" s="143"/>
      <c r="AZ75" s="1153"/>
      <c r="BA75" s="1197"/>
      <c r="BB75" s="1153"/>
      <c r="BC75" s="1153"/>
      <c r="BD75" s="1310"/>
      <c r="BE75" s="1311"/>
    </row>
    <row r="76" spans="1:57" s="109" customFormat="1" ht="12.75">
      <c r="A76" s="339"/>
      <c r="B76" s="146" t="s">
        <v>486</v>
      </c>
      <c r="C76" s="118"/>
      <c r="D76" s="151"/>
      <c r="E76" s="151"/>
      <c r="F76" s="151"/>
      <c r="G76" s="151"/>
      <c r="H76" s="151"/>
      <c r="I76" s="151"/>
      <c r="J76" s="151"/>
      <c r="K76" s="151"/>
      <c r="L76" s="151"/>
      <c r="M76" s="151"/>
      <c r="N76" s="151"/>
      <c r="O76" s="151"/>
      <c r="P76" s="151"/>
      <c r="Q76" s="151"/>
      <c r="R76" s="151"/>
      <c r="S76" s="151"/>
      <c r="T76" s="151"/>
      <c r="U76" s="992"/>
      <c r="V76" s="151"/>
      <c r="W76" s="992"/>
      <c r="X76" s="992"/>
      <c r="Y76" s="992"/>
      <c r="Z76" s="992"/>
      <c r="AA76" s="992"/>
      <c r="AB76" s="992"/>
      <c r="AC76" s="992"/>
      <c r="AD76" s="992"/>
      <c r="AE76" s="992"/>
      <c r="AF76" s="992"/>
      <c r="AG76" s="992"/>
      <c r="AH76" s="151"/>
      <c r="AI76" s="151"/>
      <c r="AJ76" s="992"/>
      <c r="AK76" s="992"/>
      <c r="AL76" s="992"/>
      <c r="AM76" s="992"/>
      <c r="AN76" s="992"/>
      <c r="AO76" s="992"/>
      <c r="AP76" s="992"/>
      <c r="AQ76" s="992"/>
      <c r="AR76" s="992"/>
      <c r="AS76" s="151"/>
      <c r="AT76" s="151"/>
      <c r="AU76" s="151"/>
      <c r="AV76" s="151"/>
      <c r="AW76" s="151"/>
      <c r="AX76" s="151"/>
      <c r="AY76" s="66"/>
      <c r="AZ76" s="1153"/>
      <c r="BA76" s="1197"/>
      <c r="BB76" s="1153"/>
      <c r="BC76" s="1153"/>
      <c r="BD76" s="1310"/>
      <c r="BE76" s="1311"/>
    </row>
    <row r="77" spans="1:57" s="109" customFormat="1" ht="12.75">
      <c r="A77" s="339"/>
      <c r="B77" s="146"/>
      <c r="C77" s="118" t="s">
        <v>487</v>
      </c>
      <c r="D77" s="136">
        <v>3</v>
      </c>
      <c r="E77" s="136">
        <v>2</v>
      </c>
      <c r="F77" s="151">
        <v>1.5</v>
      </c>
      <c r="G77" s="151">
        <v>1.5</v>
      </c>
      <c r="H77" s="151">
        <v>1.5</v>
      </c>
      <c r="I77" s="151">
        <v>1.5</v>
      </c>
      <c r="J77" s="151">
        <v>1.5</v>
      </c>
      <c r="K77" s="151">
        <v>1.5</v>
      </c>
      <c r="L77" s="151">
        <v>1.5</v>
      </c>
      <c r="M77" s="151">
        <v>1.5</v>
      </c>
      <c r="N77" s="151">
        <v>1.5</v>
      </c>
      <c r="O77" s="151">
        <v>1.5</v>
      </c>
      <c r="P77" s="151">
        <v>1.5</v>
      </c>
      <c r="Q77" s="151">
        <v>1.5</v>
      </c>
      <c r="R77" s="151">
        <v>1.5</v>
      </c>
      <c r="S77" s="151">
        <v>1.5</v>
      </c>
      <c r="T77" s="151">
        <v>1.5</v>
      </c>
      <c r="U77" s="151">
        <v>1.5</v>
      </c>
      <c r="V77" s="151">
        <v>1.5</v>
      </c>
      <c r="W77" s="151">
        <v>1.5</v>
      </c>
      <c r="X77" s="151">
        <v>1.5</v>
      </c>
      <c r="Y77" s="151">
        <v>1.5</v>
      </c>
      <c r="Z77" s="151">
        <v>1.5</v>
      </c>
      <c r="AA77" s="151">
        <v>1.5</v>
      </c>
      <c r="AB77" s="151">
        <v>1.5</v>
      </c>
      <c r="AC77" s="151">
        <v>1.5</v>
      </c>
      <c r="AD77" s="151">
        <v>1.5</v>
      </c>
      <c r="AE77" s="151">
        <v>1.5</v>
      </c>
      <c r="AF77" s="151">
        <v>1.5</v>
      </c>
      <c r="AG77" s="151">
        <v>1.5</v>
      </c>
      <c r="AH77" s="151">
        <v>1.5</v>
      </c>
      <c r="AI77" s="136">
        <v>1.5</v>
      </c>
      <c r="AJ77" s="151">
        <v>1.5</v>
      </c>
      <c r="AK77" s="151">
        <v>1.5</v>
      </c>
      <c r="AL77" s="151">
        <v>1.5</v>
      </c>
      <c r="AM77" s="151">
        <v>1.5</v>
      </c>
      <c r="AN77" s="151">
        <v>1.5</v>
      </c>
      <c r="AO77" s="151">
        <v>1.5</v>
      </c>
      <c r="AP77" s="151">
        <v>1.5</v>
      </c>
      <c r="AQ77" s="151">
        <v>1.5</v>
      </c>
      <c r="AR77" s="151">
        <v>1.5</v>
      </c>
      <c r="AS77" s="151">
        <v>1.5</v>
      </c>
      <c r="AT77" s="151">
        <v>1.5</v>
      </c>
      <c r="AU77" s="151">
        <v>1.5</v>
      </c>
      <c r="AV77" s="151">
        <v>1.5</v>
      </c>
      <c r="AW77" s="151">
        <v>1.5</v>
      </c>
      <c r="AX77" s="151">
        <v>1.5</v>
      </c>
      <c r="AY77" s="66">
        <v>1.5</v>
      </c>
      <c r="AZ77" s="1153">
        <v>1.5</v>
      </c>
      <c r="BA77" s="1197">
        <v>1.5</v>
      </c>
      <c r="BB77" s="1153">
        <v>1.5</v>
      </c>
      <c r="BC77" s="1153">
        <v>1.5</v>
      </c>
      <c r="BD77" s="1310">
        <v>1.5</v>
      </c>
      <c r="BE77" s="1311">
        <v>1.5</v>
      </c>
    </row>
    <row r="78" spans="1:57" s="109" customFormat="1" ht="12.75">
      <c r="A78" s="339"/>
      <c r="B78" s="146"/>
      <c r="C78" s="118" t="s">
        <v>489</v>
      </c>
      <c r="D78" s="151">
        <v>4.5</v>
      </c>
      <c r="E78" s="151">
        <v>4.5</v>
      </c>
      <c r="F78" s="136">
        <v>3</v>
      </c>
      <c r="G78" s="151">
        <v>3.5</v>
      </c>
      <c r="H78" s="151">
        <v>3.5</v>
      </c>
      <c r="I78" s="151">
        <v>3.5</v>
      </c>
      <c r="J78" s="151">
        <v>3.5</v>
      </c>
      <c r="K78" s="151">
        <v>3.5</v>
      </c>
      <c r="L78" s="151">
        <v>3.5</v>
      </c>
      <c r="M78" s="151">
        <v>3.5</v>
      </c>
      <c r="N78" s="151">
        <v>3.5</v>
      </c>
      <c r="O78" s="994">
        <v>2.5</v>
      </c>
      <c r="P78" s="151">
        <v>2.5</v>
      </c>
      <c r="Q78" s="151">
        <v>2.5</v>
      </c>
      <c r="R78" s="151">
        <v>2.5</v>
      </c>
      <c r="S78" s="151">
        <v>2.5</v>
      </c>
      <c r="T78" s="151">
        <v>2.5</v>
      </c>
      <c r="U78" s="151">
        <v>2.5</v>
      </c>
      <c r="V78" s="151">
        <v>2.5</v>
      </c>
      <c r="W78" s="151">
        <v>2.5</v>
      </c>
      <c r="X78" s="151">
        <v>2.5</v>
      </c>
      <c r="Y78" s="136">
        <v>2</v>
      </c>
      <c r="Z78" s="136">
        <v>2</v>
      </c>
      <c r="AA78" s="136">
        <v>2</v>
      </c>
      <c r="AB78" s="136">
        <v>2</v>
      </c>
      <c r="AC78" s="136">
        <v>2</v>
      </c>
      <c r="AD78" s="136">
        <v>2</v>
      </c>
      <c r="AE78" s="136">
        <v>2</v>
      </c>
      <c r="AF78" s="136">
        <v>2</v>
      </c>
      <c r="AG78" s="136">
        <v>2</v>
      </c>
      <c r="AH78" s="151">
        <v>3.5</v>
      </c>
      <c r="AI78" s="136">
        <v>3.5</v>
      </c>
      <c r="AJ78" s="136">
        <v>2</v>
      </c>
      <c r="AK78" s="151">
        <v>2</v>
      </c>
      <c r="AL78" s="151">
        <v>2</v>
      </c>
      <c r="AM78" s="151">
        <v>2</v>
      </c>
      <c r="AN78" s="151">
        <v>2</v>
      </c>
      <c r="AO78" s="151">
        <v>2</v>
      </c>
      <c r="AP78" s="151">
        <v>2</v>
      </c>
      <c r="AQ78" s="995">
        <v>2</v>
      </c>
      <c r="AR78" s="995">
        <v>2</v>
      </c>
      <c r="AS78" s="151">
        <v>2</v>
      </c>
      <c r="AT78" s="151">
        <v>2</v>
      </c>
      <c r="AU78" s="151">
        <v>1.5</v>
      </c>
      <c r="AV78" s="151">
        <v>1.5</v>
      </c>
      <c r="AW78" s="151">
        <v>1.5</v>
      </c>
      <c r="AX78" s="151">
        <v>1.5</v>
      </c>
      <c r="AY78" s="66">
        <v>1.5</v>
      </c>
      <c r="AZ78" s="1153">
        <v>1.5</v>
      </c>
      <c r="BA78" s="1197">
        <v>1.5</v>
      </c>
      <c r="BB78" s="1153">
        <v>1.5</v>
      </c>
      <c r="BC78" s="1153">
        <v>1.5</v>
      </c>
      <c r="BD78" s="1310">
        <v>1.5</v>
      </c>
      <c r="BE78" s="1311">
        <v>1.5</v>
      </c>
    </row>
    <row r="79" spans="1:57" s="109" customFormat="1" ht="12.75">
      <c r="A79" s="339"/>
      <c r="B79" s="146"/>
      <c r="C79" s="118" t="s">
        <v>488</v>
      </c>
      <c r="D79" s="994">
        <v>4.5</v>
      </c>
      <c r="E79" s="994">
        <v>4.5</v>
      </c>
      <c r="F79" s="996">
        <v>3</v>
      </c>
      <c r="G79" s="994">
        <v>3.5</v>
      </c>
      <c r="H79" s="994">
        <v>3.5</v>
      </c>
      <c r="I79" s="994">
        <v>3.5</v>
      </c>
      <c r="J79" s="994">
        <v>3.5</v>
      </c>
      <c r="K79" s="994">
        <v>3.5</v>
      </c>
      <c r="L79" s="994">
        <v>3.5</v>
      </c>
      <c r="M79" s="994">
        <v>3.5</v>
      </c>
      <c r="N79" s="994">
        <v>3.5</v>
      </c>
      <c r="O79" s="151">
        <v>3.5</v>
      </c>
      <c r="P79" s="151">
        <v>3.5</v>
      </c>
      <c r="Q79" s="151">
        <v>3.5</v>
      </c>
      <c r="R79" s="151">
        <v>3.5</v>
      </c>
      <c r="S79" s="151">
        <v>3.5</v>
      </c>
      <c r="T79" s="151">
        <v>3.5</v>
      </c>
      <c r="U79" s="151">
        <v>3.5</v>
      </c>
      <c r="V79" s="994">
        <v>3.5</v>
      </c>
      <c r="W79" s="151">
        <v>3.5</v>
      </c>
      <c r="X79" s="151">
        <v>3.5</v>
      </c>
      <c r="Y79" s="151">
        <v>3.5</v>
      </c>
      <c r="Z79" s="151">
        <v>3.5</v>
      </c>
      <c r="AA79" s="151">
        <v>3.5</v>
      </c>
      <c r="AB79" s="151">
        <v>3.5</v>
      </c>
      <c r="AC79" s="151">
        <v>3.5</v>
      </c>
      <c r="AD79" s="151">
        <v>3.5</v>
      </c>
      <c r="AE79" s="151">
        <v>3.5</v>
      </c>
      <c r="AF79" s="151">
        <v>3.5</v>
      </c>
      <c r="AG79" s="151">
        <v>3.5</v>
      </c>
      <c r="AH79" s="994">
        <v>2</v>
      </c>
      <c r="AI79" s="136">
        <v>2</v>
      </c>
      <c r="AJ79" s="151">
        <v>3.5</v>
      </c>
      <c r="AK79" s="151">
        <v>3.5</v>
      </c>
      <c r="AL79" s="151">
        <v>3.5</v>
      </c>
      <c r="AM79" s="151">
        <v>3.5</v>
      </c>
      <c r="AN79" s="151">
        <v>3.5</v>
      </c>
      <c r="AO79" s="151">
        <v>3.5</v>
      </c>
      <c r="AP79" s="151">
        <v>3.5</v>
      </c>
      <c r="AQ79" s="151">
        <v>3.5</v>
      </c>
      <c r="AR79" s="151">
        <v>3.5</v>
      </c>
      <c r="AS79" s="994">
        <v>3.5</v>
      </c>
      <c r="AT79" s="994">
        <v>3.5</v>
      </c>
      <c r="AU79" s="994">
        <v>1.5</v>
      </c>
      <c r="AV79" s="994">
        <v>1.5</v>
      </c>
      <c r="AW79" s="994">
        <v>1.5</v>
      </c>
      <c r="AX79" s="994">
        <v>1.5</v>
      </c>
      <c r="AY79" s="1061">
        <v>1.5</v>
      </c>
      <c r="AZ79" s="1153">
        <v>1.5</v>
      </c>
      <c r="BA79" s="1197">
        <v>1.5</v>
      </c>
      <c r="BB79" s="1153">
        <v>1.5</v>
      </c>
      <c r="BC79" s="1153">
        <v>1.5</v>
      </c>
      <c r="BD79" s="1310">
        <v>1.5</v>
      </c>
      <c r="BE79" s="1311">
        <v>1.5</v>
      </c>
    </row>
    <row r="80" spans="1:57" s="109" customFormat="1" ht="12.75">
      <c r="A80" s="339"/>
      <c r="B80" s="146"/>
      <c r="C80" s="118" t="s">
        <v>490</v>
      </c>
      <c r="D80" s="136">
        <v>2</v>
      </c>
      <c r="E80" s="136">
        <v>2</v>
      </c>
      <c r="F80" s="136">
        <v>2</v>
      </c>
      <c r="G80" s="151">
        <v>3.25</v>
      </c>
      <c r="H80" s="151">
        <v>3.25</v>
      </c>
      <c r="I80" s="151">
        <v>3.25</v>
      </c>
      <c r="J80" s="151">
        <v>3.25</v>
      </c>
      <c r="K80" s="151">
        <v>3.25</v>
      </c>
      <c r="L80" s="151">
        <v>3.25</v>
      </c>
      <c r="M80" s="151">
        <v>3.25</v>
      </c>
      <c r="N80" s="151">
        <v>3.25</v>
      </c>
      <c r="O80" s="151">
        <v>3.25</v>
      </c>
      <c r="P80" s="151">
        <v>3.25</v>
      </c>
      <c r="Q80" s="151">
        <v>3.25</v>
      </c>
      <c r="R80" s="151">
        <v>3.25</v>
      </c>
      <c r="S80" s="151">
        <v>3.25</v>
      </c>
      <c r="T80" s="151">
        <v>3.25</v>
      </c>
      <c r="U80" s="151">
        <v>3.25</v>
      </c>
      <c r="V80" s="151">
        <v>3.25</v>
      </c>
      <c r="W80" s="151">
        <v>3.25</v>
      </c>
      <c r="X80" s="151">
        <v>3.25</v>
      </c>
      <c r="Y80" s="151" t="s">
        <v>1004</v>
      </c>
      <c r="Z80" s="151" t="s">
        <v>1004</v>
      </c>
      <c r="AA80" s="151" t="s">
        <v>1004</v>
      </c>
      <c r="AB80" s="151" t="s">
        <v>1004</v>
      </c>
      <c r="AC80" s="151" t="s">
        <v>1004</v>
      </c>
      <c r="AD80" s="151" t="s">
        <v>1004</v>
      </c>
      <c r="AE80" s="151" t="s">
        <v>1004</v>
      </c>
      <c r="AF80" s="151" t="s">
        <v>1004</v>
      </c>
      <c r="AG80" s="151" t="s">
        <v>1004</v>
      </c>
      <c r="AH80" s="151" t="s">
        <v>57</v>
      </c>
      <c r="AI80" s="136" t="s">
        <v>1004</v>
      </c>
      <c r="AJ80" s="997" t="s">
        <v>57</v>
      </c>
      <c r="AK80" s="997" t="s">
        <v>57</v>
      </c>
      <c r="AL80" s="997" t="s">
        <v>57</v>
      </c>
      <c r="AM80" s="997" t="s">
        <v>57</v>
      </c>
      <c r="AN80" s="997" t="s">
        <v>57</v>
      </c>
      <c r="AO80" s="997" t="s">
        <v>57</v>
      </c>
      <c r="AP80" s="997" t="s">
        <v>57</v>
      </c>
      <c r="AQ80" s="997" t="s">
        <v>57</v>
      </c>
      <c r="AR80" s="997" t="s">
        <v>57</v>
      </c>
      <c r="AS80" s="151" t="s">
        <v>57</v>
      </c>
      <c r="AT80" s="151" t="s">
        <v>57</v>
      </c>
      <c r="AU80" s="151" t="s">
        <v>57</v>
      </c>
      <c r="AV80" s="151" t="s">
        <v>57</v>
      </c>
      <c r="AW80" s="151" t="s">
        <v>57</v>
      </c>
      <c r="AX80" s="151" t="s">
        <v>57</v>
      </c>
      <c r="AY80" s="66" t="s">
        <v>57</v>
      </c>
      <c r="AZ80" s="1153" t="s">
        <v>57</v>
      </c>
      <c r="BA80" s="1197" t="s">
        <v>57</v>
      </c>
      <c r="BB80" s="1153" t="s">
        <v>57</v>
      </c>
      <c r="BC80" s="1153" t="s">
        <v>57</v>
      </c>
      <c r="BD80" s="1310" t="s">
        <v>57</v>
      </c>
      <c r="BE80" s="1311" t="s">
        <v>57</v>
      </c>
    </row>
    <row r="81" spans="1:57" ht="12.75">
      <c r="A81" s="341"/>
      <c r="B81" s="700" t="s">
        <v>1005</v>
      </c>
      <c r="C81" s="119"/>
      <c r="D81" s="953">
        <v>0</v>
      </c>
      <c r="E81" s="953">
        <v>0</v>
      </c>
      <c r="F81" s="134">
        <v>1.5</v>
      </c>
      <c r="G81" s="134">
        <v>1.5</v>
      </c>
      <c r="H81" s="134">
        <v>1.5</v>
      </c>
      <c r="I81" s="134">
        <v>1.5</v>
      </c>
      <c r="J81" s="134">
        <v>1.5</v>
      </c>
      <c r="K81" s="134">
        <v>1.5</v>
      </c>
      <c r="L81" s="134">
        <v>1.5</v>
      </c>
      <c r="M81" s="134">
        <v>1.5</v>
      </c>
      <c r="N81" s="134">
        <v>1.5</v>
      </c>
      <c r="O81" s="998">
        <v>2</v>
      </c>
      <c r="P81" s="999">
        <v>2</v>
      </c>
      <c r="Q81" s="999">
        <v>2</v>
      </c>
      <c r="R81" s="999">
        <v>2</v>
      </c>
      <c r="S81" s="999">
        <v>2</v>
      </c>
      <c r="T81" s="999">
        <v>2</v>
      </c>
      <c r="U81" s="999">
        <v>2</v>
      </c>
      <c r="V81" s="134">
        <v>2</v>
      </c>
      <c r="W81" s="136">
        <v>2</v>
      </c>
      <c r="X81" s="136">
        <v>2</v>
      </c>
      <c r="Y81" s="136">
        <v>3</v>
      </c>
      <c r="Z81" s="136">
        <v>3</v>
      </c>
      <c r="AA81" s="136">
        <v>3</v>
      </c>
      <c r="AB81" s="136">
        <v>3</v>
      </c>
      <c r="AC81" s="136">
        <v>3</v>
      </c>
      <c r="AD81" s="136">
        <v>3</v>
      </c>
      <c r="AE81" s="136">
        <v>3</v>
      </c>
      <c r="AF81" s="136">
        <v>3</v>
      </c>
      <c r="AG81" s="136">
        <v>3</v>
      </c>
      <c r="AH81" s="134">
        <v>3</v>
      </c>
      <c r="AI81" s="136">
        <v>3</v>
      </c>
      <c r="AJ81" s="136">
        <v>3</v>
      </c>
      <c r="AK81" s="136">
        <v>3</v>
      </c>
      <c r="AL81" s="136">
        <v>3</v>
      </c>
      <c r="AM81" s="136">
        <v>3</v>
      </c>
      <c r="AN81" s="136">
        <v>3</v>
      </c>
      <c r="AO81" s="136">
        <v>3</v>
      </c>
      <c r="AP81" s="136">
        <v>3</v>
      </c>
      <c r="AQ81" s="136">
        <v>3</v>
      </c>
      <c r="AR81" s="136">
        <v>3</v>
      </c>
      <c r="AS81" s="134">
        <v>3</v>
      </c>
      <c r="AT81" s="134">
        <v>3</v>
      </c>
      <c r="AU81" s="134">
        <v>3</v>
      </c>
      <c r="AV81" s="134">
        <v>3</v>
      </c>
      <c r="AW81" s="134">
        <v>3</v>
      </c>
      <c r="AX81" s="134">
        <v>3</v>
      </c>
      <c r="AY81" s="143">
        <v>3</v>
      </c>
      <c r="AZ81" s="1155">
        <v>3</v>
      </c>
      <c r="BA81" s="1198">
        <v>3</v>
      </c>
      <c r="BB81" s="1155">
        <v>3</v>
      </c>
      <c r="BC81" s="1155">
        <v>3</v>
      </c>
      <c r="BD81" s="1358">
        <v>3</v>
      </c>
      <c r="BE81" s="1359">
        <v>3</v>
      </c>
    </row>
    <row r="82" spans="1:57" ht="12.75">
      <c r="A82" s="991" t="s">
        <v>491</v>
      </c>
      <c r="B82" s="146"/>
      <c r="C82" s="118"/>
      <c r="D82" s="126"/>
      <c r="E82" s="126"/>
      <c r="F82" s="126"/>
      <c r="G82" s="126"/>
      <c r="H82" s="126"/>
      <c r="I82" s="126"/>
      <c r="J82" s="126"/>
      <c r="K82" s="126"/>
      <c r="L82" s="126"/>
      <c r="M82" s="126"/>
      <c r="N82" s="126"/>
      <c r="O82" s="126"/>
      <c r="P82" s="126"/>
      <c r="Q82" s="126"/>
      <c r="R82" s="126"/>
      <c r="S82" s="126"/>
      <c r="T82" s="126"/>
      <c r="U82" s="992"/>
      <c r="V82" s="126"/>
      <c r="W82" s="992"/>
      <c r="X82" s="992"/>
      <c r="Y82" s="992"/>
      <c r="Z82" s="992"/>
      <c r="AA82" s="992"/>
      <c r="AB82" s="992"/>
      <c r="AC82" s="992"/>
      <c r="AD82" s="992"/>
      <c r="AE82" s="992"/>
      <c r="AF82" s="992"/>
      <c r="AG82" s="992"/>
      <c r="AH82" s="126"/>
      <c r="AI82" s="151"/>
      <c r="AJ82" s="992"/>
      <c r="AK82" s="992"/>
      <c r="AL82" s="992"/>
      <c r="AM82" s="992"/>
      <c r="AN82" s="992"/>
      <c r="AO82" s="992"/>
      <c r="AP82" s="992"/>
      <c r="AQ82" s="992"/>
      <c r="AR82" s="992"/>
      <c r="AS82" s="126"/>
      <c r="AT82" s="126"/>
      <c r="AU82" s="126"/>
      <c r="AV82" s="126"/>
      <c r="AW82" s="126"/>
      <c r="AX82" s="126"/>
      <c r="AY82" s="146"/>
      <c r="AZ82" s="1153"/>
      <c r="BA82" s="1197"/>
      <c r="BB82" s="1153"/>
      <c r="BC82" s="1153"/>
      <c r="BD82" s="1310"/>
      <c r="BE82" s="1311"/>
    </row>
    <row r="83" spans="1:57" ht="12.75">
      <c r="A83" s="991"/>
      <c r="B83" s="1013" t="s">
        <v>1400</v>
      </c>
      <c r="C83" s="118"/>
      <c r="D83" s="147" t="s">
        <v>143</v>
      </c>
      <c r="E83" s="147">
        <v>1.820083870967742</v>
      </c>
      <c r="F83" s="147" t="s">
        <v>143</v>
      </c>
      <c r="G83" s="147">
        <v>2.62</v>
      </c>
      <c r="H83" s="147">
        <v>1.5925</v>
      </c>
      <c r="I83" s="147">
        <v>2.54</v>
      </c>
      <c r="J83" s="147">
        <v>2.3997</v>
      </c>
      <c r="K83" s="147">
        <v>2.01</v>
      </c>
      <c r="L83" s="147">
        <v>2.3749</v>
      </c>
      <c r="M83" s="147">
        <v>1.5013</v>
      </c>
      <c r="N83" s="147">
        <v>2.1337</v>
      </c>
      <c r="O83" s="147">
        <v>2.9733</v>
      </c>
      <c r="P83" s="147">
        <v>4.3458</v>
      </c>
      <c r="Q83" s="147">
        <v>6.2997</v>
      </c>
      <c r="R83" s="147">
        <v>5.7927</v>
      </c>
      <c r="S83" s="147">
        <v>3.17</v>
      </c>
      <c r="T83" s="147">
        <v>3.17</v>
      </c>
      <c r="U83" s="151">
        <v>5.75</v>
      </c>
      <c r="V83" s="147">
        <v>5.16</v>
      </c>
      <c r="W83" s="151">
        <v>3.13</v>
      </c>
      <c r="X83" s="151">
        <v>3.13</v>
      </c>
      <c r="Y83" s="136" t="s">
        <v>1494</v>
      </c>
      <c r="Z83" s="147" t="s">
        <v>1494</v>
      </c>
      <c r="AA83" s="147" t="s">
        <v>1494</v>
      </c>
      <c r="AB83" s="147">
        <v>4.16</v>
      </c>
      <c r="AC83" s="147">
        <v>7.89</v>
      </c>
      <c r="AD83" s="147">
        <v>7.75</v>
      </c>
      <c r="AE83" s="147">
        <v>5.9</v>
      </c>
      <c r="AF83" s="147">
        <v>7.33</v>
      </c>
      <c r="AG83" s="147">
        <v>6.25</v>
      </c>
      <c r="AH83" s="147">
        <v>4.94</v>
      </c>
      <c r="AI83" s="151">
        <v>1.51</v>
      </c>
      <c r="AJ83" s="147">
        <v>1.7511</v>
      </c>
      <c r="AK83" s="147">
        <v>2.0092</v>
      </c>
      <c r="AL83" s="147">
        <v>6.9099</v>
      </c>
      <c r="AM83" s="147">
        <v>8.6729</v>
      </c>
      <c r="AN83" s="147">
        <v>9.7143</v>
      </c>
      <c r="AO83" s="995" t="s">
        <v>143</v>
      </c>
      <c r="AP83" s="995" t="s">
        <v>143</v>
      </c>
      <c r="AQ83" s="995" t="s">
        <v>143</v>
      </c>
      <c r="AR83" s="995" t="s">
        <v>143</v>
      </c>
      <c r="AS83" s="147">
        <v>7.3992</v>
      </c>
      <c r="AT83" s="147">
        <v>8.699</v>
      </c>
      <c r="AU83" s="147">
        <v>2.81</v>
      </c>
      <c r="AV83" s="147">
        <v>2.74</v>
      </c>
      <c r="AW83" s="147">
        <v>4.57</v>
      </c>
      <c r="AX83" s="147">
        <v>8.94</v>
      </c>
      <c r="AY83" s="148">
        <v>7.2387</v>
      </c>
      <c r="AZ83" s="1211">
        <v>8.79</v>
      </c>
      <c r="BA83" s="1210">
        <v>9.2157</v>
      </c>
      <c r="BB83" s="1211">
        <v>9.0406</v>
      </c>
      <c r="BC83" s="1153">
        <v>9.6718</v>
      </c>
      <c r="BD83" s="1310">
        <v>8.74</v>
      </c>
      <c r="BE83" s="1311">
        <v>8.3</v>
      </c>
    </row>
    <row r="84" spans="1:57" ht="12.75">
      <c r="A84" s="339"/>
      <c r="B84" s="1013" t="s">
        <v>1401</v>
      </c>
      <c r="C84" s="118"/>
      <c r="D84" s="954">
        <v>2.9805422437758247</v>
      </c>
      <c r="E84" s="954">
        <v>1.4706548192771083</v>
      </c>
      <c r="F84" s="954">
        <v>3.9398</v>
      </c>
      <c r="G84" s="147">
        <v>3.1</v>
      </c>
      <c r="H84" s="147">
        <v>2.4648049469964666</v>
      </c>
      <c r="I84" s="147">
        <v>2.89</v>
      </c>
      <c r="J84" s="147">
        <v>3.2485</v>
      </c>
      <c r="K84" s="147">
        <v>2.54</v>
      </c>
      <c r="L84" s="147">
        <v>2.6702572438162546</v>
      </c>
      <c r="M84" s="147">
        <v>1.8496</v>
      </c>
      <c r="N84" s="147">
        <v>2.7651</v>
      </c>
      <c r="O84" s="147">
        <v>2.3486</v>
      </c>
      <c r="P84" s="147">
        <v>3.8637</v>
      </c>
      <c r="Q84" s="147">
        <v>5.7924</v>
      </c>
      <c r="R84" s="147">
        <v>5.5404</v>
      </c>
      <c r="S84" s="147">
        <v>4.0699</v>
      </c>
      <c r="T84" s="147">
        <v>5.32</v>
      </c>
      <c r="U84" s="151">
        <v>5.41</v>
      </c>
      <c r="V84" s="147">
        <v>5.13</v>
      </c>
      <c r="W84" s="151">
        <v>5.17</v>
      </c>
      <c r="X84" s="151">
        <v>3.73</v>
      </c>
      <c r="Y84" s="147">
        <v>6.08</v>
      </c>
      <c r="Z84" s="147">
        <v>5.55</v>
      </c>
      <c r="AA84" s="147">
        <v>4.72</v>
      </c>
      <c r="AB84" s="147">
        <v>4.32</v>
      </c>
      <c r="AC84" s="147">
        <v>6.64</v>
      </c>
      <c r="AD84" s="147">
        <v>6.83</v>
      </c>
      <c r="AE84" s="147">
        <v>5.98</v>
      </c>
      <c r="AF84" s="147">
        <v>6.73</v>
      </c>
      <c r="AG84" s="147">
        <v>6</v>
      </c>
      <c r="AH84" s="147">
        <v>6.8</v>
      </c>
      <c r="AI84" s="151">
        <v>1.77</v>
      </c>
      <c r="AJ84" s="147">
        <v>2.4136</v>
      </c>
      <c r="AK84" s="147">
        <v>2.7298</v>
      </c>
      <c r="AL84" s="147">
        <v>4.6669</v>
      </c>
      <c r="AM84" s="147">
        <v>6.3535</v>
      </c>
      <c r="AN84" s="147">
        <v>8.7424</v>
      </c>
      <c r="AO84" s="147">
        <v>9.0115</v>
      </c>
      <c r="AP84" s="147">
        <v>7.7876</v>
      </c>
      <c r="AQ84" s="147">
        <v>7.346</v>
      </c>
      <c r="AR84" s="147">
        <v>7.4127</v>
      </c>
      <c r="AS84" s="147">
        <v>6.7726</v>
      </c>
      <c r="AT84" s="147">
        <v>8.1341</v>
      </c>
      <c r="AU84" s="147">
        <v>3.81</v>
      </c>
      <c r="AV84" s="147">
        <v>3.77</v>
      </c>
      <c r="AW84" s="147">
        <v>5.63</v>
      </c>
      <c r="AX84" s="147">
        <v>7.73</v>
      </c>
      <c r="AY84" s="148">
        <v>6.8209</v>
      </c>
      <c r="AZ84" s="1211">
        <v>8.21</v>
      </c>
      <c r="BA84" s="1210">
        <v>7.776</v>
      </c>
      <c r="BB84" s="1211">
        <v>8.0924</v>
      </c>
      <c r="BC84" s="1153">
        <v>9.0552</v>
      </c>
      <c r="BD84" s="1310">
        <v>9</v>
      </c>
      <c r="BE84" s="1311">
        <v>8.34</v>
      </c>
    </row>
    <row r="85" spans="1:57" ht="12.75">
      <c r="A85" s="339"/>
      <c r="B85" s="1013" t="s">
        <v>1402</v>
      </c>
      <c r="C85" s="118"/>
      <c r="D85" s="147" t="s">
        <v>143</v>
      </c>
      <c r="E85" s="147" t="s">
        <v>143</v>
      </c>
      <c r="F85" s="955">
        <v>4.420184745762712</v>
      </c>
      <c r="G85" s="955">
        <v>3.7</v>
      </c>
      <c r="H85" s="147">
        <v>2.5683</v>
      </c>
      <c r="I85" s="147">
        <v>3.77</v>
      </c>
      <c r="J85" s="147">
        <v>3.8641</v>
      </c>
      <c r="K85" s="147">
        <v>2.7782</v>
      </c>
      <c r="L85" s="1001">
        <v>3.2519</v>
      </c>
      <c r="M85" s="1001">
        <v>2.6727</v>
      </c>
      <c r="N85" s="1001">
        <v>3.51395</v>
      </c>
      <c r="O85" s="147">
        <v>2.6605</v>
      </c>
      <c r="P85" s="147">
        <v>4.325</v>
      </c>
      <c r="Q85" s="901">
        <v>0</v>
      </c>
      <c r="R85" s="901">
        <v>0</v>
      </c>
      <c r="S85" s="901">
        <v>4.39</v>
      </c>
      <c r="T85" s="901">
        <v>4.98</v>
      </c>
      <c r="U85" s="151">
        <v>4.5</v>
      </c>
      <c r="V85" s="1001">
        <v>5.16</v>
      </c>
      <c r="W85" s="151">
        <v>5.16</v>
      </c>
      <c r="X85" s="151">
        <v>4.75</v>
      </c>
      <c r="Y85" s="147">
        <v>5.64</v>
      </c>
      <c r="Z85" s="147" t="s">
        <v>1494</v>
      </c>
      <c r="AA85" s="147">
        <v>3.98</v>
      </c>
      <c r="AB85" s="147">
        <v>5.17</v>
      </c>
      <c r="AC85" s="147" t="s">
        <v>143</v>
      </c>
      <c r="AD85" s="147" t="s">
        <v>143</v>
      </c>
      <c r="AE85" s="147">
        <v>5.77</v>
      </c>
      <c r="AF85" s="147">
        <v>5.77</v>
      </c>
      <c r="AG85" s="147">
        <v>5.82</v>
      </c>
      <c r="AH85" s="1001">
        <v>5.91</v>
      </c>
      <c r="AI85" s="151">
        <v>0</v>
      </c>
      <c r="AJ85" s="147">
        <v>2.6771</v>
      </c>
      <c r="AK85" s="147">
        <v>0</v>
      </c>
      <c r="AL85" s="147">
        <v>0</v>
      </c>
      <c r="AM85" s="147">
        <v>5.8226</v>
      </c>
      <c r="AN85" s="147">
        <v>7.7899</v>
      </c>
      <c r="AO85" s="995" t="s">
        <v>143</v>
      </c>
      <c r="AP85" s="995" t="s">
        <v>143</v>
      </c>
      <c r="AQ85" s="147">
        <v>6.8707</v>
      </c>
      <c r="AR85" s="995" t="s">
        <v>143</v>
      </c>
      <c r="AS85" s="1001">
        <v>6.6441</v>
      </c>
      <c r="AT85" s="1001">
        <v>8.2779</v>
      </c>
      <c r="AU85" s="1001" t="s">
        <v>143</v>
      </c>
      <c r="AV85" s="1001">
        <v>4.28</v>
      </c>
      <c r="AW85" s="1001">
        <v>5.56</v>
      </c>
      <c r="AX85" s="1001" t="s">
        <v>143</v>
      </c>
      <c r="AY85" s="1062">
        <v>6.8699</v>
      </c>
      <c r="AZ85" s="1153">
        <v>9.04</v>
      </c>
      <c r="BA85" s="1197" t="s">
        <v>143</v>
      </c>
      <c r="BB85" s="1211" t="s">
        <v>143</v>
      </c>
      <c r="BC85" s="1312">
        <v>8.8219</v>
      </c>
      <c r="BD85" s="1310">
        <v>0</v>
      </c>
      <c r="BE85" s="1311">
        <v>8.24</v>
      </c>
    </row>
    <row r="86" spans="1:57" ht="12.75">
      <c r="A86" s="339"/>
      <c r="B86" s="1013" t="s">
        <v>1403</v>
      </c>
      <c r="C86" s="118"/>
      <c r="D86" s="147">
        <v>4.928079080914116</v>
      </c>
      <c r="E86" s="147">
        <v>3.8123749843660346</v>
      </c>
      <c r="F86" s="147">
        <v>4.78535242830253</v>
      </c>
      <c r="G86" s="147">
        <v>3.8745670329670325</v>
      </c>
      <c r="H86" s="147">
        <v>3.4186746835443036</v>
      </c>
      <c r="I86" s="147">
        <v>4.31</v>
      </c>
      <c r="J86" s="147">
        <v>4.04</v>
      </c>
      <c r="K86" s="147">
        <v>3.78</v>
      </c>
      <c r="L86" s="147">
        <v>3.1393493670886072</v>
      </c>
      <c r="M86" s="147">
        <v>3.0861</v>
      </c>
      <c r="N86" s="147">
        <v>3.9996456840042054</v>
      </c>
      <c r="O86" s="147">
        <v>3.0448</v>
      </c>
      <c r="P86" s="147">
        <v>4.6724</v>
      </c>
      <c r="Q86" s="147">
        <v>6.4471</v>
      </c>
      <c r="R86" s="147">
        <v>5.9542</v>
      </c>
      <c r="S86" s="147">
        <v>4.8222</v>
      </c>
      <c r="T86" s="147">
        <v>5.3</v>
      </c>
      <c r="U86" s="151">
        <v>5.66</v>
      </c>
      <c r="V86" s="147">
        <v>6.47</v>
      </c>
      <c r="W86" s="151">
        <v>6.47</v>
      </c>
      <c r="X86" s="151">
        <v>3.56</v>
      </c>
      <c r="Y86" s="147">
        <v>5.57</v>
      </c>
      <c r="Z86" s="147">
        <v>5.65</v>
      </c>
      <c r="AA86" s="147">
        <v>4.96</v>
      </c>
      <c r="AB86" s="147">
        <v>5.2</v>
      </c>
      <c r="AC86" s="147">
        <v>6.84</v>
      </c>
      <c r="AD86" s="147">
        <v>6.19</v>
      </c>
      <c r="AE86" s="147">
        <v>5.96</v>
      </c>
      <c r="AF86" s="147">
        <v>6.53</v>
      </c>
      <c r="AG86" s="147">
        <v>6.59</v>
      </c>
      <c r="AH86" s="147">
        <v>6.55</v>
      </c>
      <c r="AI86" s="151">
        <v>0</v>
      </c>
      <c r="AJ86" s="147">
        <v>3.3858</v>
      </c>
      <c r="AK86" s="147">
        <v>0</v>
      </c>
      <c r="AL86" s="147">
        <v>6.0352</v>
      </c>
      <c r="AM86" s="147">
        <v>5.4338</v>
      </c>
      <c r="AN86" s="147">
        <v>7.394</v>
      </c>
      <c r="AO86" s="147">
        <v>8.1051</v>
      </c>
      <c r="AP86" s="995" t="s">
        <v>143</v>
      </c>
      <c r="AQ86" s="147">
        <v>7.5991</v>
      </c>
      <c r="AR86" s="995" t="s">
        <v>143</v>
      </c>
      <c r="AS86" s="147">
        <v>6.9604</v>
      </c>
      <c r="AT86" s="147">
        <v>7.275</v>
      </c>
      <c r="AU86" s="147" t="s">
        <v>143</v>
      </c>
      <c r="AV86" s="147">
        <v>5.41</v>
      </c>
      <c r="AW86" s="147">
        <v>6.38</v>
      </c>
      <c r="AX86" s="147">
        <v>7.65</v>
      </c>
      <c r="AY86" s="148">
        <v>7.187</v>
      </c>
      <c r="AZ86" s="1153">
        <v>8.61</v>
      </c>
      <c r="BA86" s="1197" t="s">
        <v>143</v>
      </c>
      <c r="BB86" s="1211" t="s">
        <v>143</v>
      </c>
      <c r="BC86" s="1312">
        <v>8.8135</v>
      </c>
      <c r="BD86" s="1310">
        <v>0</v>
      </c>
      <c r="BE86" s="1311">
        <v>8.61</v>
      </c>
    </row>
    <row r="87" spans="1:57" s="109" customFormat="1" ht="12.75">
      <c r="A87" s="339"/>
      <c r="B87" s="146" t="s">
        <v>424</v>
      </c>
      <c r="C87" s="118"/>
      <c r="D87" s="151" t="s">
        <v>425</v>
      </c>
      <c r="E87" s="151" t="s">
        <v>425</v>
      </c>
      <c r="F87" s="151" t="s">
        <v>425</v>
      </c>
      <c r="G87" s="151" t="s">
        <v>425</v>
      </c>
      <c r="H87" s="151" t="s">
        <v>425</v>
      </c>
      <c r="I87" s="151" t="s">
        <v>505</v>
      </c>
      <c r="J87" s="151" t="s">
        <v>505</v>
      </c>
      <c r="K87" s="151" t="s">
        <v>505</v>
      </c>
      <c r="L87" s="151" t="s">
        <v>505</v>
      </c>
      <c r="M87" s="151" t="s">
        <v>505</v>
      </c>
      <c r="N87" s="151" t="s">
        <v>505</v>
      </c>
      <c r="O87" s="151" t="s">
        <v>505</v>
      </c>
      <c r="P87" s="151" t="s">
        <v>506</v>
      </c>
      <c r="Q87" s="151" t="s">
        <v>506</v>
      </c>
      <c r="R87" s="151" t="s">
        <v>506</v>
      </c>
      <c r="S87" s="151" t="s">
        <v>506</v>
      </c>
      <c r="T87" s="151" t="s">
        <v>982</v>
      </c>
      <c r="U87" s="151" t="s">
        <v>982</v>
      </c>
      <c r="V87" s="151" t="s">
        <v>985</v>
      </c>
      <c r="W87" s="151" t="s">
        <v>985</v>
      </c>
      <c r="X87" s="151" t="s">
        <v>985</v>
      </c>
      <c r="Y87" s="151" t="s">
        <v>985</v>
      </c>
      <c r="Z87" s="151" t="s">
        <v>985</v>
      </c>
      <c r="AA87" s="151" t="s">
        <v>985</v>
      </c>
      <c r="AB87" s="151" t="s">
        <v>985</v>
      </c>
      <c r="AC87" s="151" t="s">
        <v>985</v>
      </c>
      <c r="AD87" s="151" t="s">
        <v>985</v>
      </c>
      <c r="AE87" s="151" t="s">
        <v>985</v>
      </c>
      <c r="AF87" s="151" t="s">
        <v>985</v>
      </c>
      <c r="AG87" s="151" t="s">
        <v>985</v>
      </c>
      <c r="AH87" s="151" t="s">
        <v>1223</v>
      </c>
      <c r="AI87" s="1002" t="s">
        <v>1223</v>
      </c>
      <c r="AJ87" s="1002" t="s">
        <v>1223</v>
      </c>
      <c r="AK87" s="147" t="s">
        <v>1223</v>
      </c>
      <c r="AL87" s="147" t="s">
        <v>1223</v>
      </c>
      <c r="AM87" s="147" t="s">
        <v>1223</v>
      </c>
      <c r="AN87" s="147" t="s">
        <v>1223</v>
      </c>
      <c r="AO87" s="147" t="s">
        <v>1223</v>
      </c>
      <c r="AP87" s="147" t="s">
        <v>1223</v>
      </c>
      <c r="AQ87" s="147" t="s">
        <v>1223</v>
      </c>
      <c r="AR87" s="147" t="s">
        <v>1223</v>
      </c>
      <c r="AS87" s="151" t="s">
        <v>1223</v>
      </c>
      <c r="AT87" s="151" t="s">
        <v>1223</v>
      </c>
      <c r="AU87" s="151" t="s">
        <v>1223</v>
      </c>
      <c r="AV87" s="151" t="s">
        <v>1223</v>
      </c>
      <c r="AW87" s="151" t="s">
        <v>1223</v>
      </c>
      <c r="AX87" s="151" t="s">
        <v>1223</v>
      </c>
      <c r="AY87" s="66" t="s">
        <v>1223</v>
      </c>
      <c r="AZ87" s="1153" t="s">
        <v>1223</v>
      </c>
      <c r="BA87" s="1197" t="s">
        <v>6</v>
      </c>
      <c r="BB87" s="1211" t="s">
        <v>6</v>
      </c>
      <c r="BC87" s="1153" t="s">
        <v>6</v>
      </c>
      <c r="BD87" s="1310" t="s">
        <v>6</v>
      </c>
      <c r="BE87" s="1311" t="s">
        <v>6</v>
      </c>
    </row>
    <row r="88" spans="1:57" ht="12.75">
      <c r="A88" s="341"/>
      <c r="B88" s="700" t="s">
        <v>507</v>
      </c>
      <c r="C88" s="119"/>
      <c r="D88" s="134" t="s">
        <v>508</v>
      </c>
      <c r="E88" s="134" t="s">
        <v>423</v>
      </c>
      <c r="F88" s="134" t="s">
        <v>423</v>
      </c>
      <c r="G88" s="134" t="s">
        <v>423</v>
      </c>
      <c r="H88" s="134" t="s">
        <v>423</v>
      </c>
      <c r="I88" s="134" t="s">
        <v>509</v>
      </c>
      <c r="J88" s="134" t="s">
        <v>510</v>
      </c>
      <c r="K88" s="134" t="s">
        <v>510</v>
      </c>
      <c r="L88" s="134" t="s">
        <v>510</v>
      </c>
      <c r="M88" s="134" t="s">
        <v>510</v>
      </c>
      <c r="N88" s="134" t="s">
        <v>510</v>
      </c>
      <c r="O88" s="134" t="s">
        <v>511</v>
      </c>
      <c r="P88" s="134" t="s">
        <v>512</v>
      </c>
      <c r="Q88" s="134" t="s">
        <v>512</v>
      </c>
      <c r="R88" s="134" t="s">
        <v>512</v>
      </c>
      <c r="S88" s="134" t="s">
        <v>512</v>
      </c>
      <c r="T88" s="134" t="s">
        <v>983</v>
      </c>
      <c r="U88" s="151" t="s">
        <v>983</v>
      </c>
      <c r="V88" s="134" t="s">
        <v>986</v>
      </c>
      <c r="W88" s="151" t="s">
        <v>986</v>
      </c>
      <c r="X88" s="151" t="s">
        <v>986</v>
      </c>
      <c r="Y88" s="151" t="s">
        <v>986</v>
      </c>
      <c r="Z88" s="151" t="s">
        <v>986</v>
      </c>
      <c r="AA88" s="151" t="s">
        <v>986</v>
      </c>
      <c r="AB88" s="151" t="s">
        <v>511</v>
      </c>
      <c r="AC88" s="151" t="s">
        <v>511</v>
      </c>
      <c r="AD88" s="151" t="s">
        <v>511</v>
      </c>
      <c r="AE88" s="151" t="s">
        <v>511</v>
      </c>
      <c r="AF88" s="151" t="s">
        <v>511</v>
      </c>
      <c r="AG88" s="151" t="s">
        <v>511</v>
      </c>
      <c r="AH88" s="134" t="s">
        <v>511</v>
      </c>
      <c r="AI88" s="151" t="s">
        <v>1224</v>
      </c>
      <c r="AJ88" s="151" t="s">
        <v>1224</v>
      </c>
      <c r="AK88" s="147" t="s">
        <v>1224</v>
      </c>
      <c r="AL88" s="147" t="s">
        <v>1224</v>
      </c>
      <c r="AM88" s="147" t="s">
        <v>1224</v>
      </c>
      <c r="AN88" s="147" t="s">
        <v>1224</v>
      </c>
      <c r="AO88" s="147" t="s">
        <v>58</v>
      </c>
      <c r="AP88" s="147" t="s">
        <v>58</v>
      </c>
      <c r="AQ88" s="147" t="s">
        <v>58</v>
      </c>
      <c r="AR88" s="147" t="s">
        <v>58</v>
      </c>
      <c r="AS88" s="134" t="s">
        <v>943</v>
      </c>
      <c r="AT88" s="134" t="s">
        <v>943</v>
      </c>
      <c r="AU88" s="134" t="s">
        <v>943</v>
      </c>
      <c r="AV88" s="134" t="s">
        <v>943</v>
      </c>
      <c r="AW88" s="134" t="s">
        <v>943</v>
      </c>
      <c r="AX88" s="134" t="s">
        <v>943</v>
      </c>
      <c r="AY88" s="143" t="s">
        <v>943</v>
      </c>
      <c r="AZ88" s="1153" t="s">
        <v>943</v>
      </c>
      <c r="BA88" s="1197" t="s">
        <v>4</v>
      </c>
      <c r="BB88" s="1211" t="s">
        <v>4</v>
      </c>
      <c r="BC88" s="1153" t="s">
        <v>4</v>
      </c>
      <c r="BD88" s="1310" t="s">
        <v>4</v>
      </c>
      <c r="BE88" s="1311" t="s">
        <v>4</v>
      </c>
    </row>
    <row r="89" spans="1:57" s="713" customFormat="1" ht="12.75">
      <c r="A89" s="1003" t="s">
        <v>513</v>
      </c>
      <c r="B89" s="1014"/>
      <c r="C89" s="712"/>
      <c r="D89" s="902">
        <v>4.5</v>
      </c>
      <c r="E89" s="902">
        <v>0.711</v>
      </c>
      <c r="F89" s="902">
        <v>4.712</v>
      </c>
      <c r="G89" s="902">
        <v>3.177</v>
      </c>
      <c r="H89" s="902">
        <v>1.222</v>
      </c>
      <c r="I89" s="902">
        <v>1.965</v>
      </c>
      <c r="J89" s="902">
        <v>2.133</v>
      </c>
      <c r="K89" s="902">
        <v>2.111</v>
      </c>
      <c r="L89" s="902">
        <v>3.029</v>
      </c>
      <c r="M89" s="902">
        <v>1.688</v>
      </c>
      <c r="N89" s="902">
        <v>3.0342345624701954</v>
      </c>
      <c r="O89" s="492">
        <v>3.3517</v>
      </c>
      <c r="P89" s="492">
        <v>4.9267</v>
      </c>
      <c r="Q89" s="492">
        <v>7.5521</v>
      </c>
      <c r="R89" s="492">
        <v>5.0667</v>
      </c>
      <c r="S89" s="492">
        <v>2.69</v>
      </c>
      <c r="T89" s="492">
        <v>6.48</v>
      </c>
      <c r="U89" s="492">
        <v>4.64</v>
      </c>
      <c r="V89" s="902">
        <v>3.61</v>
      </c>
      <c r="W89" s="1004">
        <v>5.15</v>
      </c>
      <c r="X89" s="1004">
        <v>2.33</v>
      </c>
      <c r="Y89" s="1004">
        <v>5.16</v>
      </c>
      <c r="Z89" s="1004">
        <v>5.34</v>
      </c>
      <c r="AA89" s="1004">
        <v>2.38</v>
      </c>
      <c r="AB89" s="1004">
        <v>3.37</v>
      </c>
      <c r="AC89" s="1004">
        <v>8.32</v>
      </c>
      <c r="AD89" s="1004">
        <v>6.38</v>
      </c>
      <c r="AE89" s="1004">
        <v>5.06</v>
      </c>
      <c r="AF89" s="1004">
        <v>7.07</v>
      </c>
      <c r="AG89" s="1004">
        <v>5.02</v>
      </c>
      <c r="AH89" s="902">
        <v>3.66</v>
      </c>
      <c r="AI89" s="151">
        <v>1.41</v>
      </c>
      <c r="AJ89" s="147">
        <v>2</v>
      </c>
      <c r="AK89" s="147">
        <v>5.1</v>
      </c>
      <c r="AL89" s="147">
        <v>9.22</v>
      </c>
      <c r="AM89" s="147">
        <v>9.93</v>
      </c>
      <c r="AN89" s="147">
        <v>12.8296</v>
      </c>
      <c r="AO89" s="147">
        <v>11.64</v>
      </c>
      <c r="AP89" s="147">
        <v>8.85</v>
      </c>
      <c r="AQ89" s="147">
        <v>7.8112</v>
      </c>
      <c r="AR89" s="147">
        <v>7.127</v>
      </c>
      <c r="AS89" s="902">
        <v>5.52</v>
      </c>
      <c r="AT89" s="902">
        <v>6.57</v>
      </c>
      <c r="AU89" s="902">
        <v>2.46</v>
      </c>
      <c r="AV89" s="902">
        <v>3.24</v>
      </c>
      <c r="AW89" s="902">
        <v>5.89</v>
      </c>
      <c r="AX89" s="902">
        <v>9.79</v>
      </c>
      <c r="AY89" s="1063">
        <v>8.59</v>
      </c>
      <c r="AZ89" s="1154">
        <v>10.58</v>
      </c>
      <c r="BA89" s="1199">
        <v>8.45</v>
      </c>
      <c r="BB89" s="1154">
        <v>10.18</v>
      </c>
      <c r="BC89" s="1313">
        <v>9.54</v>
      </c>
      <c r="BD89" s="1314">
        <v>10.43</v>
      </c>
      <c r="BE89" s="1315">
        <v>10.23</v>
      </c>
    </row>
    <row r="90" spans="1:57" ht="12.75">
      <c r="A90" s="991" t="s">
        <v>429</v>
      </c>
      <c r="B90" s="146"/>
      <c r="C90" s="118"/>
      <c r="D90" s="151"/>
      <c r="E90" s="151"/>
      <c r="F90" s="151"/>
      <c r="G90" s="151"/>
      <c r="H90" s="151"/>
      <c r="I90" s="151"/>
      <c r="J90" s="151"/>
      <c r="K90" s="151"/>
      <c r="L90" s="151"/>
      <c r="M90" s="151"/>
      <c r="N90" s="151"/>
      <c r="O90" s="151"/>
      <c r="P90" s="151"/>
      <c r="Q90" s="151"/>
      <c r="R90" s="151"/>
      <c r="S90" s="151"/>
      <c r="T90" s="151"/>
      <c r="U90" s="992"/>
      <c r="V90" s="151"/>
      <c r="W90" s="992"/>
      <c r="X90" s="992"/>
      <c r="Y90" s="992"/>
      <c r="Z90" s="992"/>
      <c r="AA90" s="992"/>
      <c r="AB90" s="992"/>
      <c r="AC90" s="992"/>
      <c r="AD90" s="992"/>
      <c r="AE90" s="992"/>
      <c r="AF90" s="992"/>
      <c r="AG90" s="992"/>
      <c r="AH90" s="151"/>
      <c r="AI90" s="151"/>
      <c r="AJ90" s="992"/>
      <c r="AK90" s="147"/>
      <c r="AL90" s="147"/>
      <c r="AM90" s="992"/>
      <c r="AN90" s="992"/>
      <c r="AO90" s="995"/>
      <c r="AP90" s="995"/>
      <c r="AQ90" s="992"/>
      <c r="AR90" s="992"/>
      <c r="AS90" s="151"/>
      <c r="AT90" s="151"/>
      <c r="AU90" s="151"/>
      <c r="AV90" s="151"/>
      <c r="AW90" s="151"/>
      <c r="AX90" s="151"/>
      <c r="AY90" s="66"/>
      <c r="AZ90" s="1153"/>
      <c r="BA90" s="1197"/>
      <c r="BB90" s="1153"/>
      <c r="BC90" s="1153"/>
      <c r="BD90" s="1310"/>
      <c r="BE90" s="1311"/>
    </row>
    <row r="91" spans="1:57" ht="12.75">
      <c r="A91" s="339"/>
      <c r="B91" s="699" t="s">
        <v>80</v>
      </c>
      <c r="C91" s="118"/>
      <c r="D91" s="151"/>
      <c r="E91" s="151"/>
      <c r="F91" s="151"/>
      <c r="G91" s="151"/>
      <c r="H91" s="151"/>
      <c r="I91" s="151"/>
      <c r="J91" s="151"/>
      <c r="K91" s="151"/>
      <c r="L91" s="151"/>
      <c r="M91" s="151"/>
      <c r="N91" s="151"/>
      <c r="O91" s="151"/>
      <c r="P91" s="151"/>
      <c r="Q91" s="151"/>
      <c r="R91" s="151"/>
      <c r="S91" s="151"/>
      <c r="T91" s="151"/>
      <c r="U91" s="992"/>
      <c r="V91" s="151"/>
      <c r="W91" s="992"/>
      <c r="X91" s="992"/>
      <c r="Y91" s="992"/>
      <c r="Z91" s="992"/>
      <c r="AA91" s="992"/>
      <c r="AB91" s="992"/>
      <c r="AC91" s="992"/>
      <c r="AD91" s="992"/>
      <c r="AE91" s="992"/>
      <c r="AF91" s="992"/>
      <c r="AG91" s="992"/>
      <c r="AH91" s="151">
        <v>4.75</v>
      </c>
      <c r="AI91" s="151"/>
      <c r="AJ91" s="992"/>
      <c r="AK91" s="992"/>
      <c r="AL91" s="992"/>
      <c r="AM91" s="992"/>
      <c r="AN91" s="992"/>
      <c r="AO91" s="995"/>
      <c r="AP91" s="995"/>
      <c r="AQ91" s="992"/>
      <c r="AR91" s="992"/>
      <c r="AS91" s="151"/>
      <c r="AT91" s="151">
        <v>6.375</v>
      </c>
      <c r="AU91" s="151"/>
      <c r="AV91" s="151"/>
      <c r="AW91" s="151"/>
      <c r="AX91" s="151"/>
      <c r="AY91" s="66"/>
      <c r="AZ91" s="1153"/>
      <c r="BA91" s="1197"/>
      <c r="BB91" s="1153"/>
      <c r="BC91" s="1153"/>
      <c r="BD91" s="1310"/>
      <c r="BE91" s="1311"/>
    </row>
    <row r="92" spans="1:57" ht="12.75">
      <c r="A92" s="339"/>
      <c r="B92" s="146" t="s">
        <v>431</v>
      </c>
      <c r="C92" s="118"/>
      <c r="D92" s="151" t="s">
        <v>514</v>
      </c>
      <c r="E92" s="151" t="s">
        <v>432</v>
      </c>
      <c r="F92" s="151" t="s">
        <v>515</v>
      </c>
      <c r="G92" s="151" t="s">
        <v>432</v>
      </c>
      <c r="H92" s="151" t="s">
        <v>432</v>
      </c>
      <c r="I92" s="151" t="s">
        <v>432</v>
      </c>
      <c r="J92" s="151" t="s">
        <v>432</v>
      </c>
      <c r="K92" s="151" t="s">
        <v>432</v>
      </c>
      <c r="L92" s="151" t="s">
        <v>432</v>
      </c>
      <c r="M92" s="151" t="s">
        <v>432</v>
      </c>
      <c r="N92" s="151" t="s">
        <v>432</v>
      </c>
      <c r="O92" s="151" t="s">
        <v>432</v>
      </c>
      <c r="P92" s="151" t="s">
        <v>432</v>
      </c>
      <c r="Q92" s="151" t="s">
        <v>677</v>
      </c>
      <c r="R92" s="151" t="s">
        <v>979</v>
      </c>
      <c r="S92" s="151" t="s">
        <v>710</v>
      </c>
      <c r="T92" s="151" t="s">
        <v>710</v>
      </c>
      <c r="U92" s="151" t="s">
        <v>710</v>
      </c>
      <c r="V92" s="151" t="s">
        <v>710</v>
      </c>
      <c r="W92" s="151" t="s">
        <v>710</v>
      </c>
      <c r="X92" s="151" t="s">
        <v>710</v>
      </c>
      <c r="Y92" s="151" t="s">
        <v>1006</v>
      </c>
      <c r="Z92" s="151" t="s">
        <v>1006</v>
      </c>
      <c r="AA92" s="151" t="s">
        <v>1006</v>
      </c>
      <c r="AB92" s="151" t="s">
        <v>974</v>
      </c>
      <c r="AC92" s="151" t="s">
        <v>974</v>
      </c>
      <c r="AD92" s="151" t="s">
        <v>974</v>
      </c>
      <c r="AE92" s="151" t="s">
        <v>974</v>
      </c>
      <c r="AF92" s="151" t="s">
        <v>974</v>
      </c>
      <c r="AG92" s="151" t="s">
        <v>1270</v>
      </c>
      <c r="AH92" s="151" t="s">
        <v>1270</v>
      </c>
      <c r="AI92" s="151" t="s">
        <v>1270</v>
      </c>
      <c r="AJ92" s="151" t="s">
        <v>1270</v>
      </c>
      <c r="AK92" s="151" t="s">
        <v>1270</v>
      </c>
      <c r="AL92" s="151" t="s">
        <v>1270</v>
      </c>
      <c r="AM92" s="151" t="s">
        <v>59</v>
      </c>
      <c r="AN92" s="151" t="s">
        <v>59</v>
      </c>
      <c r="AO92" s="151" t="s">
        <v>60</v>
      </c>
      <c r="AP92" s="151" t="s">
        <v>60</v>
      </c>
      <c r="AQ92" s="151" t="s">
        <v>61</v>
      </c>
      <c r="AR92" s="151" t="s">
        <v>61</v>
      </c>
      <c r="AS92" s="151" t="s">
        <v>61</v>
      </c>
      <c r="AT92" s="151" t="s">
        <v>61</v>
      </c>
      <c r="AU92" s="151" t="s">
        <v>61</v>
      </c>
      <c r="AV92" s="151" t="s">
        <v>61</v>
      </c>
      <c r="AW92" s="151" t="s">
        <v>61</v>
      </c>
      <c r="AX92" s="151" t="s">
        <v>61</v>
      </c>
      <c r="AY92" s="66" t="s">
        <v>61</v>
      </c>
      <c r="AZ92" s="1153" t="s">
        <v>61</v>
      </c>
      <c r="BA92" s="1197" t="s">
        <v>61</v>
      </c>
      <c r="BB92" s="1153" t="s">
        <v>61</v>
      </c>
      <c r="BC92" s="1153" t="s">
        <v>61</v>
      </c>
      <c r="BD92" s="1310" t="s">
        <v>61</v>
      </c>
      <c r="BE92" s="1311" t="s">
        <v>61</v>
      </c>
    </row>
    <row r="93" spans="1:57" ht="12.75">
      <c r="A93" s="339"/>
      <c r="B93" s="146" t="s">
        <v>434</v>
      </c>
      <c r="C93" s="118"/>
      <c r="D93" s="151"/>
      <c r="E93" s="151"/>
      <c r="F93" s="151"/>
      <c r="G93" s="151"/>
      <c r="H93" s="151"/>
      <c r="I93" s="151"/>
      <c r="J93" s="151"/>
      <c r="K93" s="151"/>
      <c r="L93" s="151"/>
      <c r="M93" s="151"/>
      <c r="N93" s="151"/>
      <c r="O93" s="151"/>
      <c r="P93" s="151"/>
      <c r="Q93" s="151"/>
      <c r="R93" s="151"/>
      <c r="S93" s="151"/>
      <c r="T93" s="151"/>
      <c r="U93" s="992"/>
      <c r="V93" s="151"/>
      <c r="W93" s="992"/>
      <c r="X93" s="992"/>
      <c r="Y93" s="992"/>
      <c r="Z93" s="992"/>
      <c r="AA93" s="992"/>
      <c r="AB93" s="992"/>
      <c r="AC93" s="992"/>
      <c r="AD93" s="992"/>
      <c r="AE93" s="992"/>
      <c r="AF93" s="992"/>
      <c r="AG93" s="992"/>
      <c r="AH93" s="151"/>
      <c r="AI93" s="151"/>
      <c r="AJ93" s="992"/>
      <c r="AK93" s="992"/>
      <c r="AL93" s="992"/>
      <c r="AM93" s="992"/>
      <c r="AN93" s="992"/>
      <c r="AO93" s="992"/>
      <c r="AP93" s="992"/>
      <c r="AQ93" s="992"/>
      <c r="AR93" s="992"/>
      <c r="AS93" s="151"/>
      <c r="AT93" s="151"/>
      <c r="AU93" s="151"/>
      <c r="AV93" s="151"/>
      <c r="AW93" s="151"/>
      <c r="AX93" s="151"/>
      <c r="AY93" s="66"/>
      <c r="AZ93" s="1153"/>
      <c r="BA93" s="1197"/>
      <c r="BB93" s="1153"/>
      <c r="BC93" s="1153"/>
      <c r="BD93" s="1310"/>
      <c r="BE93" s="1311"/>
    </row>
    <row r="94" spans="1:57" ht="12.75">
      <c r="A94" s="339"/>
      <c r="B94" s="146"/>
      <c r="C94" s="118" t="s">
        <v>435</v>
      </c>
      <c r="D94" s="150">
        <v>0</v>
      </c>
      <c r="E94" s="151" t="s">
        <v>436</v>
      </c>
      <c r="F94" s="151" t="s">
        <v>516</v>
      </c>
      <c r="G94" s="151" t="s">
        <v>437</v>
      </c>
      <c r="H94" s="151" t="s">
        <v>437</v>
      </c>
      <c r="I94" s="151" t="s">
        <v>437</v>
      </c>
      <c r="J94" s="151" t="s">
        <v>437</v>
      </c>
      <c r="K94" s="151" t="s">
        <v>437</v>
      </c>
      <c r="L94" s="151" t="s">
        <v>437</v>
      </c>
      <c r="M94" s="151" t="s">
        <v>437</v>
      </c>
      <c r="N94" s="151" t="s">
        <v>437</v>
      </c>
      <c r="O94" s="151" t="s">
        <v>437</v>
      </c>
      <c r="P94" s="151" t="s">
        <v>437</v>
      </c>
      <c r="Q94" s="151" t="s">
        <v>980</v>
      </c>
      <c r="R94" s="151" t="s">
        <v>707</v>
      </c>
      <c r="S94" s="151" t="s">
        <v>707</v>
      </c>
      <c r="T94" s="151" t="s">
        <v>707</v>
      </c>
      <c r="U94" s="151" t="s">
        <v>707</v>
      </c>
      <c r="V94" s="151" t="s">
        <v>707</v>
      </c>
      <c r="W94" s="151" t="s">
        <v>551</v>
      </c>
      <c r="X94" s="151" t="s">
        <v>551</v>
      </c>
      <c r="Y94" s="151" t="s">
        <v>551</v>
      </c>
      <c r="Z94" s="151" t="s">
        <v>551</v>
      </c>
      <c r="AA94" s="151" t="s">
        <v>551</v>
      </c>
      <c r="AB94" s="151" t="s">
        <v>551</v>
      </c>
      <c r="AC94" s="151" t="s">
        <v>551</v>
      </c>
      <c r="AD94" s="151" t="s">
        <v>551</v>
      </c>
      <c r="AE94" s="151" t="s">
        <v>551</v>
      </c>
      <c r="AF94" s="151" t="s">
        <v>551</v>
      </c>
      <c r="AG94" s="151" t="s">
        <v>551</v>
      </c>
      <c r="AH94" s="151" t="s">
        <v>551</v>
      </c>
      <c r="AI94" s="151" t="s">
        <v>1225</v>
      </c>
      <c r="AJ94" s="151" t="s">
        <v>1432</v>
      </c>
      <c r="AK94" s="151" t="s">
        <v>1432</v>
      </c>
      <c r="AL94" s="151" t="s">
        <v>1432</v>
      </c>
      <c r="AM94" s="151" t="s">
        <v>1225</v>
      </c>
      <c r="AN94" s="151" t="s">
        <v>62</v>
      </c>
      <c r="AO94" s="151" t="s">
        <v>62</v>
      </c>
      <c r="AP94" s="151" t="s">
        <v>62</v>
      </c>
      <c r="AQ94" s="151" t="s">
        <v>62</v>
      </c>
      <c r="AR94" s="151" t="s">
        <v>63</v>
      </c>
      <c r="AS94" s="151" t="s">
        <v>63</v>
      </c>
      <c r="AT94" s="151" t="s">
        <v>64</v>
      </c>
      <c r="AU94" s="151" t="s">
        <v>64</v>
      </c>
      <c r="AV94" s="151" t="s">
        <v>64</v>
      </c>
      <c r="AW94" s="151" t="s">
        <v>64</v>
      </c>
      <c r="AX94" s="151" t="s">
        <v>64</v>
      </c>
      <c r="AY94" s="66" t="s">
        <v>64</v>
      </c>
      <c r="AZ94" s="1153" t="s">
        <v>64</v>
      </c>
      <c r="BA94" s="1197" t="s">
        <v>64</v>
      </c>
      <c r="BB94" s="1153" t="s">
        <v>64</v>
      </c>
      <c r="BC94" s="1153" t="s">
        <v>64</v>
      </c>
      <c r="BD94" s="1310" t="s">
        <v>64</v>
      </c>
      <c r="BE94" s="1311" t="s">
        <v>64</v>
      </c>
    </row>
    <row r="95" spans="1:57" ht="12.75">
      <c r="A95" s="339"/>
      <c r="B95" s="146"/>
      <c r="C95" s="118" t="s">
        <v>438</v>
      </c>
      <c r="D95" s="151" t="s">
        <v>432</v>
      </c>
      <c r="E95" s="151" t="s">
        <v>439</v>
      </c>
      <c r="F95" s="151" t="s">
        <v>440</v>
      </c>
      <c r="G95" s="151" t="s">
        <v>437</v>
      </c>
      <c r="H95" s="151" t="s">
        <v>440</v>
      </c>
      <c r="I95" s="151" t="s">
        <v>440</v>
      </c>
      <c r="J95" s="151" t="s">
        <v>440</v>
      </c>
      <c r="K95" s="151" t="s">
        <v>440</v>
      </c>
      <c r="L95" s="151" t="s">
        <v>517</v>
      </c>
      <c r="M95" s="151" t="s">
        <v>517</v>
      </c>
      <c r="N95" s="151" t="s">
        <v>517</v>
      </c>
      <c r="O95" s="151" t="s">
        <v>517</v>
      </c>
      <c r="P95" s="151" t="s">
        <v>517</v>
      </c>
      <c r="Q95" s="151" t="s">
        <v>678</v>
      </c>
      <c r="R95" s="151" t="s">
        <v>678</v>
      </c>
      <c r="S95" s="151" t="s">
        <v>678</v>
      </c>
      <c r="T95" s="151" t="s">
        <v>678</v>
      </c>
      <c r="U95" s="151" t="s">
        <v>678</v>
      </c>
      <c r="V95" s="151" t="s">
        <v>678</v>
      </c>
      <c r="W95" s="151" t="s">
        <v>552</v>
      </c>
      <c r="X95" s="151" t="s">
        <v>552</v>
      </c>
      <c r="Y95" s="151" t="s">
        <v>552</v>
      </c>
      <c r="Z95" s="151" t="s">
        <v>552</v>
      </c>
      <c r="AA95" s="151" t="s">
        <v>552</v>
      </c>
      <c r="AB95" s="151" t="s">
        <v>552</v>
      </c>
      <c r="AC95" s="151" t="s">
        <v>552</v>
      </c>
      <c r="AD95" s="151" t="s">
        <v>552</v>
      </c>
      <c r="AE95" s="151" t="s">
        <v>1432</v>
      </c>
      <c r="AF95" s="151" t="s">
        <v>1432</v>
      </c>
      <c r="AG95" s="151" t="s">
        <v>1271</v>
      </c>
      <c r="AH95" s="151" t="s">
        <v>1271</v>
      </c>
      <c r="AI95" s="151" t="s">
        <v>1226</v>
      </c>
      <c r="AJ95" s="151" t="s">
        <v>1226</v>
      </c>
      <c r="AK95" s="151" t="s">
        <v>1226</v>
      </c>
      <c r="AL95" s="151" t="s">
        <v>1226</v>
      </c>
      <c r="AM95" s="151" t="s">
        <v>65</v>
      </c>
      <c r="AN95" s="151" t="s">
        <v>62</v>
      </c>
      <c r="AO95" s="151" t="s">
        <v>66</v>
      </c>
      <c r="AP95" s="151" t="s">
        <v>66</v>
      </c>
      <c r="AQ95" s="151" t="s">
        <v>66</v>
      </c>
      <c r="AR95" s="151" t="s">
        <v>67</v>
      </c>
      <c r="AS95" s="151" t="s">
        <v>67</v>
      </c>
      <c r="AT95" s="151" t="s">
        <v>67</v>
      </c>
      <c r="AU95" s="151" t="s">
        <v>67</v>
      </c>
      <c r="AV95" s="151" t="s">
        <v>67</v>
      </c>
      <c r="AW95" s="151" t="s">
        <v>67</v>
      </c>
      <c r="AX95" s="151" t="s">
        <v>67</v>
      </c>
      <c r="AY95" s="66" t="s">
        <v>67</v>
      </c>
      <c r="AZ95" s="1153" t="s">
        <v>67</v>
      </c>
      <c r="BA95" s="1197" t="s">
        <v>67</v>
      </c>
      <c r="BB95" s="1153" t="s">
        <v>67</v>
      </c>
      <c r="BC95" s="1153" t="s">
        <v>67</v>
      </c>
      <c r="BD95" s="1310" t="s">
        <v>67</v>
      </c>
      <c r="BE95" s="1311" t="s">
        <v>67</v>
      </c>
    </row>
    <row r="96" spans="1:57" ht="12.75">
      <c r="A96" s="339"/>
      <c r="B96" s="146"/>
      <c r="C96" s="118" t="s">
        <v>441</v>
      </c>
      <c r="D96" s="151" t="s">
        <v>514</v>
      </c>
      <c r="E96" s="151" t="s">
        <v>433</v>
      </c>
      <c r="F96" s="151" t="s">
        <v>518</v>
      </c>
      <c r="G96" s="151" t="s">
        <v>442</v>
      </c>
      <c r="H96" s="151" t="s">
        <v>442</v>
      </c>
      <c r="I96" s="151" t="s">
        <v>442</v>
      </c>
      <c r="J96" s="151" t="s">
        <v>442</v>
      </c>
      <c r="K96" s="151" t="s">
        <v>442</v>
      </c>
      <c r="L96" s="151" t="s">
        <v>442</v>
      </c>
      <c r="M96" s="151" t="s">
        <v>442</v>
      </c>
      <c r="N96" s="151" t="s">
        <v>442</v>
      </c>
      <c r="O96" s="151" t="s">
        <v>442</v>
      </c>
      <c r="P96" s="151" t="s">
        <v>442</v>
      </c>
      <c r="Q96" s="151" t="s">
        <v>679</v>
      </c>
      <c r="R96" s="151" t="s">
        <v>679</v>
      </c>
      <c r="S96" s="151" t="s">
        <v>679</v>
      </c>
      <c r="T96" s="151" t="s">
        <v>679</v>
      </c>
      <c r="U96" s="151" t="s">
        <v>679</v>
      </c>
      <c r="V96" s="151" t="s">
        <v>679</v>
      </c>
      <c r="W96" s="151" t="s">
        <v>981</v>
      </c>
      <c r="X96" s="151" t="s">
        <v>981</v>
      </c>
      <c r="Y96" s="151" t="s">
        <v>981</v>
      </c>
      <c r="Z96" s="151" t="s">
        <v>981</v>
      </c>
      <c r="AA96" s="151" t="s">
        <v>981</v>
      </c>
      <c r="AB96" s="151" t="s">
        <v>981</v>
      </c>
      <c r="AC96" s="151" t="s">
        <v>981</v>
      </c>
      <c r="AD96" s="151" t="s">
        <v>981</v>
      </c>
      <c r="AE96" s="151" t="s">
        <v>1433</v>
      </c>
      <c r="AF96" s="151" t="s">
        <v>1433</v>
      </c>
      <c r="AG96" s="151" t="s">
        <v>1272</v>
      </c>
      <c r="AH96" s="151" t="s">
        <v>1272</v>
      </c>
      <c r="AI96" s="151" t="s">
        <v>1272</v>
      </c>
      <c r="AJ96" s="151" t="s">
        <v>1272</v>
      </c>
      <c r="AK96" s="151" t="s">
        <v>1272</v>
      </c>
      <c r="AL96" s="151" t="s">
        <v>1272</v>
      </c>
      <c r="AM96" s="151" t="s">
        <v>1272</v>
      </c>
      <c r="AN96" s="151" t="s">
        <v>68</v>
      </c>
      <c r="AO96" s="151" t="s">
        <v>69</v>
      </c>
      <c r="AP96" s="151" t="s">
        <v>69</v>
      </c>
      <c r="AQ96" s="151" t="s">
        <v>70</v>
      </c>
      <c r="AR96" s="151" t="s">
        <v>70</v>
      </c>
      <c r="AS96" s="151" t="s">
        <v>70</v>
      </c>
      <c r="AT96" s="151" t="s">
        <v>70</v>
      </c>
      <c r="AU96" s="151" t="s">
        <v>70</v>
      </c>
      <c r="AV96" s="151" t="s">
        <v>77</v>
      </c>
      <c r="AW96" s="151" t="s">
        <v>77</v>
      </c>
      <c r="AX96" s="151" t="s">
        <v>77</v>
      </c>
      <c r="AY96" s="66" t="s">
        <v>77</v>
      </c>
      <c r="AZ96" s="1153" t="s">
        <v>77</v>
      </c>
      <c r="BA96" s="1197" t="s">
        <v>77</v>
      </c>
      <c r="BB96" s="1153" t="s">
        <v>77</v>
      </c>
      <c r="BC96" s="1153" t="s">
        <v>77</v>
      </c>
      <c r="BD96" s="1310" t="s">
        <v>77</v>
      </c>
      <c r="BE96" s="1311" t="s">
        <v>77</v>
      </c>
    </row>
    <row r="97" spans="1:57" ht="12.75">
      <c r="A97" s="339"/>
      <c r="B97" s="146"/>
      <c r="C97" s="118" t="s">
        <v>443</v>
      </c>
      <c r="D97" s="151" t="s">
        <v>519</v>
      </c>
      <c r="E97" s="151" t="s">
        <v>444</v>
      </c>
      <c r="F97" s="151" t="s">
        <v>445</v>
      </c>
      <c r="G97" s="151" t="s">
        <v>445</v>
      </c>
      <c r="H97" s="151" t="s">
        <v>445</v>
      </c>
      <c r="I97" s="151" t="s">
        <v>445</v>
      </c>
      <c r="J97" s="151" t="s">
        <v>445</v>
      </c>
      <c r="K97" s="151" t="s">
        <v>445</v>
      </c>
      <c r="L97" s="151" t="s">
        <v>445</v>
      </c>
      <c r="M97" s="151" t="s">
        <v>445</v>
      </c>
      <c r="N97" s="151" t="s">
        <v>445</v>
      </c>
      <c r="O97" s="151" t="s">
        <v>445</v>
      </c>
      <c r="P97" s="151" t="s">
        <v>445</v>
      </c>
      <c r="Q97" s="151" t="s">
        <v>680</v>
      </c>
      <c r="R97" s="151" t="s">
        <v>981</v>
      </c>
      <c r="S97" s="151" t="s">
        <v>711</v>
      </c>
      <c r="T97" s="151" t="s">
        <v>514</v>
      </c>
      <c r="U97" s="151" t="s">
        <v>514</v>
      </c>
      <c r="V97" s="151" t="s">
        <v>514</v>
      </c>
      <c r="W97" s="151" t="s">
        <v>553</v>
      </c>
      <c r="X97" s="151" t="s">
        <v>553</v>
      </c>
      <c r="Y97" s="151" t="s">
        <v>553</v>
      </c>
      <c r="Z97" s="151" t="s">
        <v>553</v>
      </c>
      <c r="AA97" s="151" t="s">
        <v>553</v>
      </c>
      <c r="AB97" s="151" t="s">
        <v>553</v>
      </c>
      <c r="AC97" s="151" t="s">
        <v>553</v>
      </c>
      <c r="AD97" s="151" t="s">
        <v>553</v>
      </c>
      <c r="AE97" s="151" t="s">
        <v>1434</v>
      </c>
      <c r="AF97" s="151" t="s">
        <v>1434</v>
      </c>
      <c r="AG97" s="151" t="s">
        <v>1273</v>
      </c>
      <c r="AH97" s="151" t="s">
        <v>1273</v>
      </c>
      <c r="AI97" s="151" t="s">
        <v>1273</v>
      </c>
      <c r="AJ97" s="151" t="s">
        <v>71</v>
      </c>
      <c r="AK97" s="151" t="s">
        <v>1273</v>
      </c>
      <c r="AL97" s="151" t="s">
        <v>1273</v>
      </c>
      <c r="AM97" s="151" t="s">
        <v>72</v>
      </c>
      <c r="AN97" s="151" t="s">
        <v>73</v>
      </c>
      <c r="AO97" s="151" t="s">
        <v>73</v>
      </c>
      <c r="AP97" s="151" t="s">
        <v>73</v>
      </c>
      <c r="AQ97" s="151" t="s">
        <v>74</v>
      </c>
      <c r="AR97" s="151" t="s">
        <v>75</v>
      </c>
      <c r="AS97" s="151" t="s">
        <v>75</v>
      </c>
      <c r="AT97" s="151" t="s">
        <v>75</v>
      </c>
      <c r="AU97" s="151" t="s">
        <v>75</v>
      </c>
      <c r="AV97" s="151" t="s">
        <v>75</v>
      </c>
      <c r="AW97" s="151" t="s">
        <v>75</v>
      </c>
      <c r="AX97" s="151" t="s">
        <v>75</v>
      </c>
      <c r="AY97" s="66" t="s">
        <v>75</v>
      </c>
      <c r="AZ97" s="1153" t="s">
        <v>75</v>
      </c>
      <c r="BA97" s="1197" t="s">
        <v>75</v>
      </c>
      <c r="BB97" s="1153" t="s">
        <v>75</v>
      </c>
      <c r="BC97" s="1153" t="s">
        <v>75</v>
      </c>
      <c r="BD97" s="1310" t="s">
        <v>75</v>
      </c>
      <c r="BE97" s="1311" t="s">
        <v>75</v>
      </c>
    </row>
    <row r="98" spans="1:57" ht="12.75">
      <c r="A98" s="339"/>
      <c r="B98" s="146"/>
      <c r="C98" s="118" t="s">
        <v>446</v>
      </c>
      <c r="D98" s="151" t="s">
        <v>520</v>
      </c>
      <c r="E98" s="151" t="s">
        <v>521</v>
      </c>
      <c r="F98" s="151" t="s">
        <v>522</v>
      </c>
      <c r="G98" s="151" t="s">
        <v>522</v>
      </c>
      <c r="H98" s="151" t="s">
        <v>523</v>
      </c>
      <c r="I98" s="151" t="s">
        <v>523</v>
      </c>
      <c r="J98" s="151" t="s">
        <v>523</v>
      </c>
      <c r="K98" s="151" t="s">
        <v>523</v>
      </c>
      <c r="L98" s="151" t="s">
        <v>524</v>
      </c>
      <c r="M98" s="151" t="s">
        <v>524</v>
      </c>
      <c r="N98" s="151" t="s">
        <v>524</v>
      </c>
      <c r="O98" s="151" t="s">
        <v>524</v>
      </c>
      <c r="P98" s="151" t="s">
        <v>524</v>
      </c>
      <c r="Q98" s="151" t="s">
        <v>682</v>
      </c>
      <c r="R98" s="151" t="s">
        <v>682</v>
      </c>
      <c r="S98" s="151" t="s">
        <v>682</v>
      </c>
      <c r="T98" s="151" t="s">
        <v>682</v>
      </c>
      <c r="U98" s="151" t="s">
        <v>682</v>
      </c>
      <c r="V98" s="151" t="s">
        <v>682</v>
      </c>
      <c r="W98" s="151" t="s">
        <v>554</v>
      </c>
      <c r="X98" s="151" t="s">
        <v>554</v>
      </c>
      <c r="Y98" s="151" t="s">
        <v>554</v>
      </c>
      <c r="Z98" s="151" t="s">
        <v>554</v>
      </c>
      <c r="AA98" s="151" t="s">
        <v>554</v>
      </c>
      <c r="AB98" s="151" t="s">
        <v>554</v>
      </c>
      <c r="AC98" s="151" t="s">
        <v>554</v>
      </c>
      <c r="AD98" s="151" t="s">
        <v>554</v>
      </c>
      <c r="AE98" s="151" t="s">
        <v>1435</v>
      </c>
      <c r="AF98" s="151" t="s">
        <v>1285</v>
      </c>
      <c r="AG98" s="151" t="s">
        <v>1274</v>
      </c>
      <c r="AH98" s="151" t="s">
        <v>1274</v>
      </c>
      <c r="AI98" s="151" t="s">
        <v>1274</v>
      </c>
      <c r="AJ98" s="151" t="s">
        <v>76</v>
      </c>
      <c r="AK98" s="151" t="s">
        <v>1274</v>
      </c>
      <c r="AL98" s="151" t="s">
        <v>1274</v>
      </c>
      <c r="AM98" s="151" t="s">
        <v>77</v>
      </c>
      <c r="AN98" s="151" t="s">
        <v>79</v>
      </c>
      <c r="AO98" s="151" t="s">
        <v>79</v>
      </c>
      <c r="AP98" s="151" t="s">
        <v>83</v>
      </c>
      <c r="AQ98" s="151" t="s">
        <v>84</v>
      </c>
      <c r="AR98" s="151" t="s">
        <v>85</v>
      </c>
      <c r="AS98" s="151" t="s">
        <v>85</v>
      </c>
      <c r="AT98" s="151" t="s">
        <v>85</v>
      </c>
      <c r="AU98" s="151" t="s">
        <v>944</v>
      </c>
      <c r="AV98" s="151" t="s">
        <v>944</v>
      </c>
      <c r="AW98" s="151" t="s">
        <v>944</v>
      </c>
      <c r="AX98" s="151" t="s">
        <v>944</v>
      </c>
      <c r="AY98" s="66" t="s">
        <v>281</v>
      </c>
      <c r="AZ98" s="1153" t="s">
        <v>281</v>
      </c>
      <c r="BA98" s="1197" t="s">
        <v>281</v>
      </c>
      <c r="BB98" s="1153" t="s">
        <v>281</v>
      </c>
      <c r="BC98" s="1153" t="s">
        <v>281</v>
      </c>
      <c r="BD98" s="1310" t="s">
        <v>281</v>
      </c>
      <c r="BE98" s="1311" t="s">
        <v>281</v>
      </c>
    </row>
    <row r="99" spans="1:57" ht="12.75">
      <c r="A99" s="339"/>
      <c r="B99" s="1005" t="s">
        <v>81</v>
      </c>
      <c r="C99" s="126"/>
      <c r="D99" s="151"/>
      <c r="E99" s="151"/>
      <c r="F99" s="151"/>
      <c r="G99" s="151"/>
      <c r="H99" s="151"/>
      <c r="I99" s="151"/>
      <c r="J99" s="151"/>
      <c r="K99" s="151"/>
      <c r="L99" s="151"/>
      <c r="M99" s="151"/>
      <c r="N99" s="151"/>
      <c r="O99" s="151"/>
      <c r="P99" s="151"/>
      <c r="Q99" s="151"/>
      <c r="R99" s="151"/>
      <c r="S99" s="151"/>
      <c r="T99" s="151"/>
      <c r="U99" s="992"/>
      <c r="V99" s="151"/>
      <c r="W99" s="992"/>
      <c r="X99" s="992"/>
      <c r="Y99" s="992"/>
      <c r="Z99" s="992"/>
      <c r="AA99" s="992"/>
      <c r="AB99" s="992"/>
      <c r="AC99" s="992"/>
      <c r="AD99" s="992"/>
      <c r="AE99" s="992"/>
      <c r="AF99" s="992"/>
      <c r="AG99" s="992"/>
      <c r="AH99" s="151"/>
      <c r="AI99" s="151"/>
      <c r="AJ99" s="992"/>
      <c r="AK99" s="992"/>
      <c r="AL99" s="992"/>
      <c r="AM99" s="992"/>
      <c r="AN99" s="992"/>
      <c r="AO99" s="992"/>
      <c r="AP99" s="992"/>
      <c r="AQ99" s="992"/>
      <c r="AR99" s="992"/>
      <c r="AS99" s="151"/>
      <c r="AT99" s="151"/>
      <c r="AU99" s="151"/>
      <c r="AV99" s="151"/>
      <c r="AW99" s="151"/>
      <c r="AX99" s="151"/>
      <c r="AY99" s="66"/>
      <c r="AZ99" s="1153"/>
      <c r="BA99" s="1197"/>
      <c r="BB99" s="1153"/>
      <c r="BC99" s="1153"/>
      <c r="BD99" s="1310"/>
      <c r="BE99" s="1311"/>
    </row>
    <row r="100" spans="1:57" ht="12.75">
      <c r="A100" s="339"/>
      <c r="B100" s="126" t="s">
        <v>448</v>
      </c>
      <c r="C100" s="126"/>
      <c r="D100" s="151" t="s">
        <v>525</v>
      </c>
      <c r="E100" s="151" t="s">
        <v>449</v>
      </c>
      <c r="F100" s="151" t="s">
        <v>526</v>
      </c>
      <c r="G100" s="151" t="s">
        <v>527</v>
      </c>
      <c r="H100" s="151" t="s">
        <v>527</v>
      </c>
      <c r="I100" s="151" t="s">
        <v>527</v>
      </c>
      <c r="J100" s="151" t="s">
        <v>527</v>
      </c>
      <c r="K100" s="151" t="s">
        <v>527</v>
      </c>
      <c r="L100" s="151" t="s">
        <v>527</v>
      </c>
      <c r="M100" s="151" t="s">
        <v>527</v>
      </c>
      <c r="N100" s="151" t="s">
        <v>527</v>
      </c>
      <c r="O100" s="151" t="s">
        <v>527</v>
      </c>
      <c r="P100" s="151" t="s">
        <v>528</v>
      </c>
      <c r="Q100" s="151" t="s">
        <v>528</v>
      </c>
      <c r="R100" s="151" t="s">
        <v>508</v>
      </c>
      <c r="S100" s="151" t="s">
        <v>508</v>
      </c>
      <c r="T100" s="151" t="s">
        <v>508</v>
      </c>
      <c r="U100" s="151" t="s">
        <v>508</v>
      </c>
      <c r="V100" s="151" t="s">
        <v>508</v>
      </c>
      <c r="W100" s="151" t="s">
        <v>508</v>
      </c>
      <c r="X100" s="151" t="s">
        <v>508</v>
      </c>
      <c r="Y100" s="151" t="s">
        <v>508</v>
      </c>
      <c r="Z100" s="151" t="s">
        <v>508</v>
      </c>
      <c r="AA100" s="151" t="s">
        <v>508</v>
      </c>
      <c r="AB100" s="151" t="s">
        <v>508</v>
      </c>
      <c r="AC100" s="151" t="s">
        <v>508</v>
      </c>
      <c r="AD100" s="151" t="s">
        <v>508</v>
      </c>
      <c r="AE100" s="151" t="s">
        <v>385</v>
      </c>
      <c r="AF100" s="151" t="s">
        <v>1286</v>
      </c>
      <c r="AG100" s="151" t="s">
        <v>385</v>
      </c>
      <c r="AH100" s="151" t="s">
        <v>385</v>
      </c>
      <c r="AI100" s="151" t="s">
        <v>385</v>
      </c>
      <c r="AJ100" s="151" t="s">
        <v>385</v>
      </c>
      <c r="AK100" s="151" t="s">
        <v>528</v>
      </c>
      <c r="AL100" s="151" t="s">
        <v>528</v>
      </c>
      <c r="AM100" s="151" t="s">
        <v>528</v>
      </c>
      <c r="AN100" s="151" t="s">
        <v>528</v>
      </c>
      <c r="AO100" s="151" t="s">
        <v>528</v>
      </c>
      <c r="AP100" s="151" t="s">
        <v>528</v>
      </c>
      <c r="AQ100" s="151" t="s">
        <v>527</v>
      </c>
      <c r="AR100" s="151" t="s">
        <v>527</v>
      </c>
      <c r="AS100" s="151" t="s">
        <v>527</v>
      </c>
      <c r="AT100" s="151" t="s">
        <v>527</v>
      </c>
      <c r="AU100" s="151" t="s">
        <v>527</v>
      </c>
      <c r="AV100" s="151" t="s">
        <v>527</v>
      </c>
      <c r="AW100" s="151" t="s">
        <v>527</v>
      </c>
      <c r="AX100" s="151" t="s">
        <v>527</v>
      </c>
      <c r="AY100" s="66" t="s">
        <v>527</v>
      </c>
      <c r="AZ100" s="1153" t="s">
        <v>527</v>
      </c>
      <c r="BA100" s="1197" t="s">
        <v>527</v>
      </c>
      <c r="BB100" s="1153" t="s">
        <v>527</v>
      </c>
      <c r="BC100" s="1153" t="s">
        <v>527</v>
      </c>
      <c r="BD100" s="1310" t="s">
        <v>527</v>
      </c>
      <c r="BE100" s="1311" t="s">
        <v>527</v>
      </c>
    </row>
    <row r="101" spans="1:57" ht="12.75">
      <c r="A101" s="339"/>
      <c r="B101" s="1000" t="s">
        <v>450</v>
      </c>
      <c r="C101" s="126"/>
      <c r="D101" s="151" t="s">
        <v>529</v>
      </c>
      <c r="E101" s="151" t="s">
        <v>451</v>
      </c>
      <c r="F101" s="151" t="s">
        <v>532</v>
      </c>
      <c r="G101" s="151" t="s">
        <v>452</v>
      </c>
      <c r="H101" s="151" t="s">
        <v>452</v>
      </c>
      <c r="I101" s="151" t="s">
        <v>452</v>
      </c>
      <c r="J101" s="151" t="s">
        <v>452</v>
      </c>
      <c r="K101" s="151" t="s">
        <v>452</v>
      </c>
      <c r="L101" s="151" t="s">
        <v>452</v>
      </c>
      <c r="M101" s="151" t="s">
        <v>452</v>
      </c>
      <c r="N101" s="151" t="s">
        <v>452</v>
      </c>
      <c r="O101" s="151" t="s">
        <v>452</v>
      </c>
      <c r="P101" s="151" t="s">
        <v>452</v>
      </c>
      <c r="Q101" s="151" t="s">
        <v>452</v>
      </c>
      <c r="R101" s="151" t="s">
        <v>708</v>
      </c>
      <c r="S101" s="151" t="s">
        <v>708</v>
      </c>
      <c r="T101" s="151" t="s">
        <v>708</v>
      </c>
      <c r="U101" s="151" t="s">
        <v>708</v>
      </c>
      <c r="V101" s="151" t="s">
        <v>708</v>
      </c>
      <c r="W101" s="151" t="s">
        <v>708</v>
      </c>
      <c r="X101" s="151" t="s">
        <v>708</v>
      </c>
      <c r="Y101" s="151" t="s">
        <v>1007</v>
      </c>
      <c r="Z101" s="151" t="s">
        <v>1007</v>
      </c>
      <c r="AA101" s="151" t="s">
        <v>1007</v>
      </c>
      <c r="AB101" s="151" t="s">
        <v>1007</v>
      </c>
      <c r="AC101" s="151" t="s">
        <v>1007</v>
      </c>
      <c r="AD101" s="151" t="s">
        <v>1007</v>
      </c>
      <c r="AE101" s="151" t="s">
        <v>1436</v>
      </c>
      <c r="AF101" s="151" t="s">
        <v>1436</v>
      </c>
      <c r="AG101" s="151" t="s">
        <v>1007</v>
      </c>
      <c r="AH101" s="151" t="s">
        <v>1007</v>
      </c>
      <c r="AI101" s="151" t="s">
        <v>1436</v>
      </c>
      <c r="AJ101" s="151" t="s">
        <v>1436</v>
      </c>
      <c r="AK101" s="151" t="s">
        <v>1436</v>
      </c>
      <c r="AL101" s="151" t="s">
        <v>1436</v>
      </c>
      <c r="AM101" s="151" t="s">
        <v>1436</v>
      </c>
      <c r="AN101" s="151" t="s">
        <v>1436</v>
      </c>
      <c r="AO101" s="151" t="s">
        <v>1436</v>
      </c>
      <c r="AP101" s="151" t="s">
        <v>1436</v>
      </c>
      <c r="AQ101" s="151" t="s">
        <v>1436</v>
      </c>
      <c r="AR101" s="151" t="s">
        <v>1436</v>
      </c>
      <c r="AS101" s="151" t="s">
        <v>1436</v>
      </c>
      <c r="AT101" s="151" t="s">
        <v>1436</v>
      </c>
      <c r="AU101" s="151" t="s">
        <v>1436</v>
      </c>
      <c r="AV101" s="151" t="s">
        <v>1436</v>
      </c>
      <c r="AW101" s="151" t="s">
        <v>1436</v>
      </c>
      <c r="AX101" s="151" t="s">
        <v>1436</v>
      </c>
      <c r="AY101" s="66" t="s">
        <v>1436</v>
      </c>
      <c r="AZ101" s="1153" t="s">
        <v>1436</v>
      </c>
      <c r="BA101" s="1197" t="s">
        <v>1436</v>
      </c>
      <c r="BB101" s="1153" t="s">
        <v>1436</v>
      </c>
      <c r="BC101" s="1153" t="s">
        <v>1436</v>
      </c>
      <c r="BD101" s="1310" t="s">
        <v>1436</v>
      </c>
      <c r="BE101" s="1311" t="s">
        <v>1436</v>
      </c>
    </row>
    <row r="102" spans="1:57" ht="12.75">
      <c r="A102" s="339"/>
      <c r="B102" s="1000" t="s">
        <v>453</v>
      </c>
      <c r="C102" s="126"/>
      <c r="D102" s="151" t="s">
        <v>533</v>
      </c>
      <c r="E102" s="151" t="s">
        <v>454</v>
      </c>
      <c r="F102" s="151" t="s">
        <v>534</v>
      </c>
      <c r="G102" s="151" t="s">
        <v>534</v>
      </c>
      <c r="H102" s="151" t="s">
        <v>535</v>
      </c>
      <c r="I102" s="151" t="s">
        <v>535</v>
      </c>
      <c r="J102" s="151" t="s">
        <v>535</v>
      </c>
      <c r="K102" s="151" t="s">
        <v>535</v>
      </c>
      <c r="L102" s="151" t="s">
        <v>535</v>
      </c>
      <c r="M102" s="151" t="s">
        <v>535</v>
      </c>
      <c r="N102" s="151" t="s">
        <v>535</v>
      </c>
      <c r="O102" s="151" t="s">
        <v>454</v>
      </c>
      <c r="P102" s="151" t="s">
        <v>454</v>
      </c>
      <c r="Q102" s="151" t="s">
        <v>535</v>
      </c>
      <c r="R102" s="151" t="s">
        <v>535</v>
      </c>
      <c r="S102" s="151" t="s">
        <v>535</v>
      </c>
      <c r="T102" s="151" t="s">
        <v>535</v>
      </c>
      <c r="U102" s="151" t="s">
        <v>535</v>
      </c>
      <c r="V102" s="151" t="s">
        <v>535</v>
      </c>
      <c r="W102" s="151" t="s">
        <v>535</v>
      </c>
      <c r="X102" s="151" t="s">
        <v>535</v>
      </c>
      <c r="Y102" s="151" t="s">
        <v>535</v>
      </c>
      <c r="Z102" s="151" t="s">
        <v>535</v>
      </c>
      <c r="AA102" s="151" t="s">
        <v>535</v>
      </c>
      <c r="AB102" s="151" t="s">
        <v>535</v>
      </c>
      <c r="AC102" s="151" t="s">
        <v>535</v>
      </c>
      <c r="AD102" s="151" t="s">
        <v>535</v>
      </c>
      <c r="AE102" s="151" t="s">
        <v>1437</v>
      </c>
      <c r="AF102" s="151" t="s">
        <v>1437</v>
      </c>
      <c r="AG102" s="151" t="s">
        <v>1275</v>
      </c>
      <c r="AH102" s="151" t="s">
        <v>1275</v>
      </c>
      <c r="AI102" s="151" t="s">
        <v>945</v>
      </c>
      <c r="AJ102" s="151" t="s">
        <v>86</v>
      </c>
      <c r="AK102" s="151" t="s">
        <v>86</v>
      </c>
      <c r="AL102" s="151" t="s">
        <v>87</v>
      </c>
      <c r="AM102" s="151" t="s">
        <v>87</v>
      </c>
      <c r="AN102" s="151" t="s">
        <v>87</v>
      </c>
      <c r="AO102" s="151" t="s">
        <v>87</v>
      </c>
      <c r="AP102" s="151" t="s">
        <v>87</v>
      </c>
      <c r="AQ102" s="151" t="s">
        <v>87</v>
      </c>
      <c r="AR102" s="151" t="s">
        <v>87</v>
      </c>
      <c r="AS102" s="151" t="s">
        <v>87</v>
      </c>
      <c r="AT102" s="151" t="s">
        <v>87</v>
      </c>
      <c r="AU102" s="151" t="s">
        <v>87</v>
      </c>
      <c r="AV102" s="151" t="s">
        <v>87</v>
      </c>
      <c r="AW102" s="151" t="s">
        <v>87</v>
      </c>
      <c r="AX102" s="151" t="s">
        <v>282</v>
      </c>
      <c r="AY102" s="66" t="s">
        <v>283</v>
      </c>
      <c r="AZ102" s="1153" t="s">
        <v>283</v>
      </c>
      <c r="BA102" s="1197" t="s">
        <v>283</v>
      </c>
      <c r="BB102" s="1153" t="s">
        <v>283</v>
      </c>
      <c r="BC102" s="1153" t="s">
        <v>283</v>
      </c>
      <c r="BD102" s="1310" t="s">
        <v>283</v>
      </c>
      <c r="BE102" s="1311" t="s">
        <v>283</v>
      </c>
    </row>
    <row r="103" spans="1:57" ht="12.75">
      <c r="A103" s="339"/>
      <c r="B103" s="1000" t="s">
        <v>455</v>
      </c>
      <c r="C103" s="126"/>
      <c r="D103" s="151" t="s">
        <v>536</v>
      </c>
      <c r="E103" s="151" t="s">
        <v>456</v>
      </c>
      <c r="F103" s="151" t="s">
        <v>537</v>
      </c>
      <c r="G103" s="151" t="s">
        <v>537</v>
      </c>
      <c r="H103" s="151" t="s">
        <v>537</v>
      </c>
      <c r="I103" s="151" t="s">
        <v>537</v>
      </c>
      <c r="J103" s="151" t="s">
        <v>537</v>
      </c>
      <c r="K103" s="151" t="s">
        <v>537</v>
      </c>
      <c r="L103" s="151" t="s">
        <v>538</v>
      </c>
      <c r="M103" s="151" t="s">
        <v>538</v>
      </c>
      <c r="N103" s="151" t="s">
        <v>538</v>
      </c>
      <c r="O103" s="151" t="s">
        <v>538</v>
      </c>
      <c r="P103" s="151" t="s">
        <v>538</v>
      </c>
      <c r="Q103" s="151" t="s">
        <v>538</v>
      </c>
      <c r="R103" s="151" t="s">
        <v>527</v>
      </c>
      <c r="S103" s="151" t="s">
        <v>527</v>
      </c>
      <c r="T103" s="151" t="s">
        <v>527</v>
      </c>
      <c r="U103" s="151" t="s">
        <v>527</v>
      </c>
      <c r="V103" s="151" t="s">
        <v>527</v>
      </c>
      <c r="W103" s="151" t="s">
        <v>527</v>
      </c>
      <c r="X103" s="151" t="s">
        <v>527</v>
      </c>
      <c r="Y103" s="151" t="s">
        <v>527</v>
      </c>
      <c r="Z103" s="151" t="s">
        <v>527</v>
      </c>
      <c r="AA103" s="151" t="s">
        <v>527</v>
      </c>
      <c r="AB103" s="151" t="s">
        <v>527</v>
      </c>
      <c r="AC103" s="151" t="s">
        <v>527</v>
      </c>
      <c r="AD103" s="151" t="s">
        <v>527</v>
      </c>
      <c r="AE103" s="151" t="s">
        <v>538</v>
      </c>
      <c r="AF103" s="151" t="s">
        <v>538</v>
      </c>
      <c r="AG103" s="151" t="s">
        <v>538</v>
      </c>
      <c r="AH103" s="151" t="s">
        <v>538</v>
      </c>
      <c r="AI103" s="151" t="s">
        <v>538</v>
      </c>
      <c r="AJ103" s="151" t="s">
        <v>538</v>
      </c>
      <c r="AK103" s="151" t="s">
        <v>538</v>
      </c>
      <c r="AL103" s="151" t="s">
        <v>538</v>
      </c>
      <c r="AM103" s="151" t="s">
        <v>538</v>
      </c>
      <c r="AN103" s="151" t="s">
        <v>538</v>
      </c>
      <c r="AO103" s="151" t="s">
        <v>538</v>
      </c>
      <c r="AP103" s="151" t="s">
        <v>538</v>
      </c>
      <c r="AQ103" s="151" t="s">
        <v>538</v>
      </c>
      <c r="AR103" s="151" t="s">
        <v>538</v>
      </c>
      <c r="AS103" s="151" t="s">
        <v>538</v>
      </c>
      <c r="AT103" s="151" t="s">
        <v>538</v>
      </c>
      <c r="AU103" s="151" t="s">
        <v>538</v>
      </c>
      <c r="AV103" s="151" t="s">
        <v>538</v>
      </c>
      <c r="AW103" s="151" t="s">
        <v>538</v>
      </c>
      <c r="AX103" s="151" t="s">
        <v>538</v>
      </c>
      <c r="AY103" s="66" t="s">
        <v>538</v>
      </c>
      <c r="AZ103" s="1153" t="s">
        <v>538</v>
      </c>
      <c r="BA103" s="1197" t="s">
        <v>538</v>
      </c>
      <c r="BB103" s="1153" t="s">
        <v>538</v>
      </c>
      <c r="BC103" s="1153" t="s">
        <v>538</v>
      </c>
      <c r="BD103" s="1310" t="s">
        <v>538</v>
      </c>
      <c r="BE103" s="1311" t="s">
        <v>538</v>
      </c>
    </row>
    <row r="104" spans="1:57" ht="12.75">
      <c r="A104" s="341"/>
      <c r="B104" s="993" t="s">
        <v>457</v>
      </c>
      <c r="C104" s="633"/>
      <c r="D104" s="134" t="s">
        <v>539</v>
      </c>
      <c r="E104" s="134" t="s">
        <v>458</v>
      </c>
      <c r="F104" s="134" t="s">
        <v>540</v>
      </c>
      <c r="G104" s="134" t="s">
        <v>541</v>
      </c>
      <c r="H104" s="134" t="s">
        <v>541</v>
      </c>
      <c r="I104" s="134" t="s">
        <v>541</v>
      </c>
      <c r="J104" s="134" t="s">
        <v>541</v>
      </c>
      <c r="K104" s="134" t="s">
        <v>541</v>
      </c>
      <c r="L104" s="134" t="s">
        <v>542</v>
      </c>
      <c r="M104" s="134" t="s">
        <v>542</v>
      </c>
      <c r="N104" s="134" t="s">
        <v>542</v>
      </c>
      <c r="O104" s="134" t="s">
        <v>542</v>
      </c>
      <c r="P104" s="134" t="s">
        <v>542</v>
      </c>
      <c r="Q104" s="134" t="s">
        <v>683</v>
      </c>
      <c r="R104" s="134" t="s">
        <v>709</v>
      </c>
      <c r="S104" s="134" t="s">
        <v>709</v>
      </c>
      <c r="T104" s="134" t="s">
        <v>709</v>
      </c>
      <c r="U104" s="134" t="s">
        <v>709</v>
      </c>
      <c r="V104" s="134" t="s">
        <v>709</v>
      </c>
      <c r="W104" s="151" t="s">
        <v>709</v>
      </c>
      <c r="X104" s="151" t="s">
        <v>709</v>
      </c>
      <c r="Y104" s="151" t="s">
        <v>709</v>
      </c>
      <c r="Z104" s="151" t="s">
        <v>709</v>
      </c>
      <c r="AA104" s="151" t="s">
        <v>709</v>
      </c>
      <c r="AB104" s="151" t="s">
        <v>709</v>
      </c>
      <c r="AC104" s="151" t="s">
        <v>709</v>
      </c>
      <c r="AD104" s="151" t="s">
        <v>709</v>
      </c>
      <c r="AE104" s="151" t="s">
        <v>709</v>
      </c>
      <c r="AF104" s="151" t="s">
        <v>709</v>
      </c>
      <c r="AG104" s="151" t="s">
        <v>709</v>
      </c>
      <c r="AH104" s="134" t="s">
        <v>709</v>
      </c>
      <c r="AI104" s="151" t="s">
        <v>709</v>
      </c>
      <c r="AJ104" s="151" t="s">
        <v>88</v>
      </c>
      <c r="AK104" s="151" t="s">
        <v>541</v>
      </c>
      <c r="AL104" s="151" t="s">
        <v>541</v>
      </c>
      <c r="AM104" s="151" t="s">
        <v>89</v>
      </c>
      <c r="AN104" s="151" t="s">
        <v>89</v>
      </c>
      <c r="AO104" s="151" t="s">
        <v>89</v>
      </c>
      <c r="AP104" s="151" t="s">
        <v>89</v>
      </c>
      <c r="AQ104" s="151" t="s">
        <v>90</v>
      </c>
      <c r="AR104" s="151" t="s">
        <v>90</v>
      </c>
      <c r="AS104" s="134" t="s">
        <v>90</v>
      </c>
      <c r="AT104" s="134" t="s">
        <v>90</v>
      </c>
      <c r="AU104" s="134" t="s">
        <v>90</v>
      </c>
      <c r="AV104" s="134" t="s">
        <v>90</v>
      </c>
      <c r="AW104" s="134" t="s">
        <v>90</v>
      </c>
      <c r="AX104" s="134" t="s">
        <v>90</v>
      </c>
      <c r="AY104" s="143" t="s">
        <v>90</v>
      </c>
      <c r="AZ104" s="1153" t="s">
        <v>90</v>
      </c>
      <c r="BA104" s="1197" t="s">
        <v>90</v>
      </c>
      <c r="BB104" s="1153" t="s">
        <v>90</v>
      </c>
      <c r="BC104" s="1153" t="s">
        <v>90</v>
      </c>
      <c r="BD104" s="1310" t="s">
        <v>90</v>
      </c>
      <c r="BE104" s="1311" t="s">
        <v>90</v>
      </c>
    </row>
    <row r="105" spans="1:57" s="714" customFormat="1" ht="14.25" customHeight="1" thickBot="1">
      <c r="A105" s="1006" t="s">
        <v>459</v>
      </c>
      <c r="B105" s="1007"/>
      <c r="C105" s="1008"/>
      <c r="D105" s="903">
        <v>4.8</v>
      </c>
      <c r="E105" s="903">
        <v>4</v>
      </c>
      <c r="F105" s="903">
        <v>4.5</v>
      </c>
      <c r="G105" s="1009"/>
      <c r="H105" s="1009"/>
      <c r="I105" s="1009"/>
      <c r="J105" s="903">
        <v>8</v>
      </c>
      <c r="K105" s="1009"/>
      <c r="L105" s="1009"/>
      <c r="M105" s="1009"/>
      <c r="N105" s="903">
        <v>6.4</v>
      </c>
      <c r="O105" s="903"/>
      <c r="P105" s="903"/>
      <c r="Q105" s="934"/>
      <c r="R105" s="934"/>
      <c r="S105" s="934"/>
      <c r="T105" s="934"/>
      <c r="U105" s="934"/>
      <c r="V105" s="903">
        <v>7.7</v>
      </c>
      <c r="W105" s="1010"/>
      <c r="X105" s="1010"/>
      <c r="Y105" s="1010"/>
      <c r="Z105" s="1010"/>
      <c r="AA105" s="1010"/>
      <c r="AB105" s="1010"/>
      <c r="AC105" s="1010"/>
      <c r="AD105" s="1010"/>
      <c r="AE105" s="1010"/>
      <c r="AF105" s="1010"/>
      <c r="AG105" s="1010"/>
      <c r="AH105" s="903">
        <v>13.2</v>
      </c>
      <c r="AI105" s="1011"/>
      <c r="AJ105" s="1010"/>
      <c r="AK105" s="1010"/>
      <c r="AL105" s="1010"/>
      <c r="AM105" s="1010"/>
      <c r="AN105" s="1010"/>
      <c r="AO105" s="1010"/>
      <c r="AP105" s="1010"/>
      <c r="AQ105" s="1010"/>
      <c r="AR105" s="1010"/>
      <c r="AS105" s="903"/>
      <c r="AT105" s="903"/>
      <c r="AU105" s="903"/>
      <c r="AV105" s="903"/>
      <c r="AW105" s="903"/>
      <c r="AX105" s="903"/>
      <c r="AY105" s="1064"/>
      <c r="AZ105" s="1189"/>
      <c r="BA105" s="1196"/>
      <c r="BB105" s="934"/>
      <c r="BC105" s="934"/>
      <c r="BD105" s="934"/>
      <c r="BE105" s="1200"/>
    </row>
    <row r="106" spans="1:42" ht="15.75" customHeight="1" hidden="1">
      <c r="A106" s="689" t="s">
        <v>480</v>
      </c>
      <c r="B106" s="42"/>
      <c r="C106" s="42"/>
      <c r="D106" s="47"/>
      <c r="E106" s="47"/>
      <c r="F106" s="47"/>
      <c r="G106" s="47"/>
      <c r="H106" s="47"/>
      <c r="I106" s="47"/>
      <c r="J106" s="47"/>
      <c r="K106" s="47"/>
      <c r="L106" s="47"/>
      <c r="M106" s="42"/>
      <c r="N106" s="42"/>
      <c r="O106" s="42"/>
      <c r="P106" s="42"/>
      <c r="AH106" s="186" t="s">
        <v>709</v>
      </c>
      <c r="AP106" s="134" t="s">
        <v>90</v>
      </c>
    </row>
    <row r="107" spans="1:34" s="47" customFormat="1" ht="13.5" thickTop="1">
      <c r="A107" s="47" t="s">
        <v>481</v>
      </c>
      <c r="C107" s="42"/>
      <c r="M107" s="42"/>
      <c r="N107" s="42"/>
      <c r="O107" s="42"/>
      <c r="P107" s="42"/>
      <c r="AH107" s="186"/>
    </row>
    <row r="108" spans="1:46" s="47" customFormat="1" ht="12.75">
      <c r="A108" s="691" t="s">
        <v>91</v>
      </c>
      <c r="B108" s="691"/>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row>
    <row r="109" spans="1:34" s="47" customFormat="1" ht="12.75">
      <c r="A109" s="42" t="s">
        <v>92</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H109" s="186"/>
    </row>
    <row r="110" spans="1:26" ht="12.75">
      <c r="A110" s="1360" t="s">
        <v>82</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 r="A112" s="42"/>
      <c r="B112" s="690"/>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 r="A119" s="704"/>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 r="A120" s="704"/>
      <c r="B120" s="690"/>
      <c r="C120" s="42"/>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row>
    <row r="121" spans="1:26" ht="12.75">
      <c r="A121" s="42"/>
      <c r="B121" s="690"/>
      <c r="C121" s="42"/>
      <c r="D121" s="477"/>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row>
    <row r="122" spans="1:26" ht="12.75">
      <c r="A122" s="42"/>
      <c r="B122" s="690"/>
      <c r="C122" s="42"/>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row>
    <row r="123" spans="1:26" ht="12.75">
      <c r="A123" s="42"/>
      <c r="B123" s="690"/>
      <c r="C123" s="42"/>
      <c r="D123" s="477"/>
      <c r="E123" s="477"/>
      <c r="F123" s="477"/>
      <c r="G123" s="477"/>
      <c r="H123" s="477"/>
      <c r="I123" s="477"/>
      <c r="J123" s="477"/>
      <c r="K123" s="477"/>
      <c r="L123" s="477"/>
      <c r="M123" s="477"/>
      <c r="N123" s="477"/>
      <c r="O123" s="477"/>
      <c r="P123" s="477"/>
      <c r="Q123" s="477"/>
      <c r="R123" s="477"/>
      <c r="S123" s="477"/>
      <c r="T123" s="477"/>
      <c r="U123" s="477"/>
      <c r="V123" s="477"/>
      <c r="W123" s="477"/>
      <c r="X123" s="477"/>
      <c r="Y123" s="477"/>
      <c r="Z123" s="477"/>
    </row>
    <row r="124" spans="1:26" ht="12.75">
      <c r="A124" s="42"/>
      <c r="B124" s="42"/>
      <c r="C124" s="42"/>
      <c r="D124" s="710"/>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0"/>
    </row>
    <row r="125" spans="1:26" ht="12.75">
      <c r="A125" s="42"/>
      <c r="B125" s="42"/>
      <c r="C125" s="42"/>
      <c r="D125" s="710"/>
      <c r="E125" s="710"/>
      <c r="F125" s="710"/>
      <c r="G125" s="710"/>
      <c r="H125" s="710"/>
      <c r="I125" s="710"/>
      <c r="J125" s="710"/>
      <c r="K125" s="710"/>
      <c r="L125" s="710"/>
      <c r="M125" s="710"/>
      <c r="N125" s="710"/>
      <c r="O125" s="710"/>
      <c r="P125" s="710"/>
      <c r="Q125" s="710"/>
      <c r="R125" s="710"/>
      <c r="S125" s="710"/>
      <c r="T125" s="710"/>
      <c r="U125" s="710"/>
      <c r="V125" s="710"/>
      <c r="W125" s="710"/>
      <c r="X125" s="710"/>
      <c r="Y125" s="710"/>
      <c r="Z125" s="710"/>
    </row>
    <row r="126" spans="1:26" ht="12.75">
      <c r="A126" s="83"/>
      <c r="B126" s="715"/>
      <c r="C126" s="716"/>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row>
    <row r="127" spans="1:26" ht="12.75">
      <c r="A127" s="704"/>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 r="A128" s="42"/>
      <c r="B128" s="704"/>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 r="A129" s="42"/>
      <c r="B129" s="42"/>
      <c r="C129" s="42"/>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row>
    <row r="130" spans="1:26" ht="12.75">
      <c r="A130" s="42"/>
      <c r="B130" s="42"/>
      <c r="C130" s="42"/>
      <c r="D130" s="710"/>
      <c r="E130" s="710"/>
      <c r="F130" s="710"/>
      <c r="G130" s="710"/>
      <c r="H130" s="710"/>
      <c r="I130" s="710"/>
      <c r="J130" s="710"/>
      <c r="K130" s="710"/>
      <c r="L130" s="710"/>
      <c r="M130" s="710"/>
      <c r="N130" s="710"/>
      <c r="O130" s="710"/>
      <c r="P130" s="710"/>
      <c r="Q130" s="710"/>
      <c r="R130" s="710"/>
      <c r="S130" s="710"/>
      <c r="T130" s="710"/>
      <c r="U130" s="710"/>
      <c r="V130" s="710"/>
      <c r="W130" s="710"/>
      <c r="X130" s="710"/>
      <c r="Y130" s="710"/>
      <c r="Z130" s="710"/>
    </row>
    <row r="131" spans="1:26" ht="12.75">
      <c r="A131" s="42"/>
      <c r="B131" s="42"/>
      <c r="C131" s="42"/>
      <c r="D131" s="710"/>
      <c r="E131" s="710"/>
      <c r="F131" s="710"/>
      <c r="G131" s="710"/>
      <c r="H131" s="710"/>
      <c r="I131" s="710"/>
      <c r="J131" s="710"/>
      <c r="K131" s="710"/>
      <c r="L131" s="710"/>
      <c r="M131" s="710"/>
      <c r="N131" s="710"/>
      <c r="O131" s="710"/>
      <c r="P131" s="710"/>
      <c r="Q131" s="710"/>
      <c r="R131" s="710"/>
      <c r="S131" s="710"/>
      <c r="T131" s="710"/>
      <c r="U131" s="710"/>
      <c r="V131" s="710"/>
      <c r="W131" s="710"/>
      <c r="X131" s="710"/>
      <c r="Y131" s="710"/>
      <c r="Z131" s="710"/>
    </row>
    <row r="132" spans="1:26" ht="12.75">
      <c r="A132" s="42"/>
      <c r="B132" s="42"/>
      <c r="C132" s="42"/>
      <c r="D132" s="710"/>
      <c r="E132" s="710"/>
      <c r="F132" s="710"/>
      <c r="G132" s="710"/>
      <c r="H132" s="710"/>
      <c r="I132" s="710"/>
      <c r="J132" s="710"/>
      <c r="K132" s="710"/>
      <c r="L132" s="710"/>
      <c r="M132" s="710"/>
      <c r="N132" s="710"/>
      <c r="O132" s="710"/>
      <c r="P132" s="710"/>
      <c r="Q132" s="710"/>
      <c r="R132" s="710"/>
      <c r="S132" s="710"/>
      <c r="T132" s="710"/>
      <c r="U132" s="710"/>
      <c r="V132" s="710"/>
      <c r="W132" s="710"/>
      <c r="X132" s="710"/>
      <c r="Y132" s="710"/>
      <c r="Z132" s="710"/>
    </row>
    <row r="133" spans="1:26" ht="12.75">
      <c r="A133" s="42"/>
      <c r="B133" s="42"/>
      <c r="C133" s="42"/>
      <c r="D133" s="710"/>
      <c r="E133" s="710"/>
      <c r="F133" s="710"/>
      <c r="G133" s="710"/>
      <c r="H133" s="710"/>
      <c r="I133" s="710"/>
      <c r="J133" s="710"/>
      <c r="K133" s="710"/>
      <c r="L133" s="710"/>
      <c r="M133" s="710"/>
      <c r="N133" s="710"/>
      <c r="O133" s="710"/>
      <c r="P133" s="710"/>
      <c r="Q133" s="710"/>
      <c r="R133" s="710"/>
      <c r="S133" s="710"/>
      <c r="T133" s="710"/>
      <c r="U133" s="710"/>
      <c r="V133" s="710"/>
      <c r="W133" s="710"/>
      <c r="X133" s="710"/>
      <c r="Y133" s="710"/>
      <c r="Z133" s="710"/>
    </row>
    <row r="134" spans="1:26" ht="12.75">
      <c r="A134" s="42"/>
      <c r="B134" s="42"/>
      <c r="C134" s="42"/>
      <c r="D134" s="710"/>
      <c r="E134" s="710"/>
      <c r="F134" s="710"/>
      <c r="G134" s="710"/>
      <c r="H134" s="710"/>
      <c r="I134" s="710"/>
      <c r="J134" s="710"/>
      <c r="K134" s="710"/>
      <c r="L134" s="710"/>
      <c r="M134" s="710"/>
      <c r="N134" s="710"/>
      <c r="O134" s="710"/>
      <c r="P134" s="710"/>
      <c r="Q134" s="710"/>
      <c r="R134" s="710"/>
      <c r="S134" s="710"/>
      <c r="T134" s="710"/>
      <c r="U134" s="710"/>
      <c r="V134" s="710"/>
      <c r="W134" s="710"/>
      <c r="X134" s="710"/>
      <c r="Y134" s="710"/>
      <c r="Z134" s="710"/>
    </row>
    <row r="135" spans="1:26" ht="12.75">
      <c r="A135" s="42"/>
      <c r="B135" s="42"/>
      <c r="C135" s="42"/>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row>
    <row r="136" spans="1:26" ht="12.75">
      <c r="A136" s="42"/>
      <c r="B136" s="704"/>
      <c r="C136" s="42"/>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row>
    <row r="137" spans="1:26" ht="12.75">
      <c r="A137" s="42"/>
      <c r="B137" s="42"/>
      <c r="C137" s="42"/>
      <c r="D137" s="710"/>
      <c r="E137" s="710"/>
      <c r="F137" s="710"/>
      <c r="G137" s="710"/>
      <c r="H137" s="710"/>
      <c r="I137" s="710"/>
      <c r="J137" s="710"/>
      <c r="K137" s="710"/>
      <c r="L137" s="710"/>
      <c r="M137" s="710"/>
      <c r="N137" s="710"/>
      <c r="O137" s="710"/>
      <c r="P137" s="710"/>
      <c r="Q137" s="710"/>
      <c r="R137" s="710"/>
      <c r="S137" s="710"/>
      <c r="T137" s="710"/>
      <c r="U137" s="710"/>
      <c r="V137" s="710"/>
      <c r="W137" s="710"/>
      <c r="X137" s="710"/>
      <c r="Y137" s="710"/>
      <c r="Z137" s="710"/>
    </row>
    <row r="138" spans="1:26" ht="12.75">
      <c r="A138" s="42"/>
      <c r="B138" s="690"/>
      <c r="C138" s="42"/>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row>
    <row r="139" spans="1:26" ht="12.75">
      <c r="A139" s="42"/>
      <c r="B139" s="690"/>
      <c r="C139" s="42"/>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row>
    <row r="140" spans="1:26" ht="12.75">
      <c r="A140" s="42"/>
      <c r="B140" s="690"/>
      <c r="C140" s="42"/>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row>
    <row r="141" spans="1:26" ht="12.75">
      <c r="A141" s="42"/>
      <c r="B141" s="690"/>
      <c r="C141" s="42"/>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710"/>
      <c r="Z141" s="710"/>
    </row>
    <row r="142" spans="1:26" ht="12.75">
      <c r="A142" s="717"/>
      <c r="B142" s="717"/>
      <c r="C142" s="83"/>
      <c r="D142" s="1454"/>
      <c r="E142" s="1454"/>
      <c r="F142" s="1454"/>
      <c r="G142" s="1454"/>
      <c r="H142" s="1454"/>
      <c r="I142" s="1454"/>
      <c r="J142" s="1454"/>
      <c r="K142" s="1454"/>
      <c r="L142" s="1454"/>
      <c r="M142" s="1454"/>
      <c r="N142" s="1454"/>
      <c r="O142" s="1454"/>
      <c r="P142" s="1455"/>
      <c r="Q142" s="1455"/>
      <c r="R142" s="1455"/>
      <c r="S142" s="1455"/>
      <c r="T142" s="1455"/>
      <c r="U142" s="1455"/>
      <c r="V142" s="1455"/>
      <c r="W142" s="1455"/>
      <c r="X142" s="1455"/>
      <c r="Y142" s="1455"/>
      <c r="Z142" s="1455"/>
    </row>
    <row r="143" spans="1:26" ht="12.75">
      <c r="A143" s="690"/>
      <c r="B143" s="109"/>
      <c r="C143" s="109"/>
      <c r="D143" s="109"/>
      <c r="E143" s="109"/>
      <c r="F143" s="109"/>
      <c r="G143" s="109"/>
      <c r="H143" s="109"/>
      <c r="I143" s="109"/>
      <c r="J143" s="109"/>
      <c r="K143" s="109"/>
      <c r="L143" s="109"/>
      <c r="Q143" s="109"/>
      <c r="R143" s="109"/>
      <c r="S143" s="109"/>
      <c r="T143" s="109"/>
      <c r="U143" s="109"/>
      <c r="V143" s="109"/>
      <c r="W143" s="109"/>
      <c r="X143" s="109"/>
      <c r="Y143" s="109"/>
      <c r="Z143" s="109"/>
    </row>
    <row r="144" spans="1:26" ht="12.75">
      <c r="A144" s="718"/>
      <c r="B144" s="109"/>
      <c r="C144" s="109"/>
      <c r="D144" s="109"/>
      <c r="E144" s="109"/>
      <c r="F144" s="109"/>
      <c r="G144" s="109"/>
      <c r="H144" s="109"/>
      <c r="I144" s="109"/>
      <c r="J144" s="109"/>
      <c r="K144" s="109"/>
      <c r="L144" s="109"/>
      <c r="Q144" s="109"/>
      <c r="R144" s="109"/>
      <c r="S144" s="109"/>
      <c r="T144" s="109"/>
      <c r="U144" s="109"/>
      <c r="V144" s="109"/>
      <c r="W144" s="109"/>
      <c r="X144" s="109"/>
      <c r="Y144" s="109"/>
      <c r="Z144" s="109"/>
    </row>
    <row r="145" spans="1:26" ht="12.75">
      <c r="A145" s="109"/>
      <c r="B145" s="109"/>
      <c r="C145" s="109"/>
      <c r="D145" s="109"/>
      <c r="E145" s="109"/>
      <c r="F145" s="109"/>
      <c r="G145" s="109"/>
      <c r="H145" s="109"/>
      <c r="I145" s="109"/>
      <c r="J145" s="109"/>
      <c r="K145" s="109"/>
      <c r="L145" s="109"/>
      <c r="Q145" s="109"/>
      <c r="R145" s="109"/>
      <c r="S145" s="109"/>
      <c r="T145" s="109"/>
      <c r="U145" s="109"/>
      <c r="V145" s="109"/>
      <c r="W145" s="109"/>
      <c r="X145" s="109"/>
      <c r="Y145" s="109"/>
      <c r="Z145" s="109"/>
    </row>
    <row r="146" spans="1:26" ht="12.75">
      <c r="A146" s="109"/>
      <c r="B146" s="109"/>
      <c r="C146" s="109"/>
      <c r="D146" s="109"/>
      <c r="E146" s="109"/>
      <c r="F146" s="109"/>
      <c r="G146" s="109"/>
      <c r="H146" s="109"/>
      <c r="I146" s="109"/>
      <c r="J146" s="109"/>
      <c r="K146" s="109"/>
      <c r="L146" s="109"/>
      <c r="Q146" s="109"/>
      <c r="R146" s="109"/>
      <c r="S146" s="109"/>
      <c r="T146" s="109"/>
      <c r="U146" s="109"/>
      <c r="V146" s="109"/>
      <c r="W146" s="109"/>
      <c r="X146" s="109"/>
      <c r="Y146" s="109"/>
      <c r="Z146" s="109"/>
    </row>
    <row r="147" spans="1:26" ht="12.75">
      <c r="A147" s="109"/>
      <c r="B147" s="109"/>
      <c r="C147" s="109"/>
      <c r="D147" s="109"/>
      <c r="E147" s="109"/>
      <c r="F147" s="109"/>
      <c r="G147" s="109"/>
      <c r="H147" s="109"/>
      <c r="I147" s="109"/>
      <c r="J147" s="109"/>
      <c r="K147" s="109"/>
      <c r="L147" s="109"/>
      <c r="Q147" s="109"/>
      <c r="R147" s="109"/>
      <c r="S147" s="109"/>
      <c r="T147" s="109"/>
      <c r="U147" s="109"/>
      <c r="V147" s="109"/>
      <c r="W147" s="109"/>
      <c r="X147" s="109"/>
      <c r="Y147" s="109"/>
      <c r="Z147" s="109"/>
    </row>
    <row r="148" spans="1:26" ht="12.75">
      <c r="A148" s="109"/>
      <c r="B148" s="109"/>
      <c r="C148" s="109"/>
      <c r="D148" s="109"/>
      <c r="E148" s="109"/>
      <c r="F148" s="109"/>
      <c r="G148" s="109"/>
      <c r="H148" s="109"/>
      <c r="I148" s="109"/>
      <c r="J148" s="109"/>
      <c r="K148" s="109"/>
      <c r="L148" s="109"/>
      <c r="Q148" s="109"/>
      <c r="R148" s="109"/>
      <c r="S148" s="109"/>
      <c r="T148" s="109"/>
      <c r="U148" s="109"/>
      <c r="V148" s="109"/>
      <c r="W148" s="109"/>
      <c r="X148" s="109"/>
      <c r="Y148" s="109"/>
      <c r="Z148" s="109"/>
    </row>
    <row r="149" spans="1:26" ht="12.75">
      <c r="A149" s="109"/>
      <c r="B149" s="109"/>
      <c r="C149" s="109"/>
      <c r="D149" s="109"/>
      <c r="E149" s="109"/>
      <c r="F149" s="109"/>
      <c r="G149" s="109"/>
      <c r="H149" s="109"/>
      <c r="I149" s="109"/>
      <c r="J149" s="109"/>
      <c r="K149" s="109"/>
      <c r="L149" s="109"/>
      <c r="Q149" s="109"/>
      <c r="R149" s="109"/>
      <c r="S149" s="109"/>
      <c r="T149" s="109"/>
      <c r="U149" s="109"/>
      <c r="V149" s="109"/>
      <c r="W149" s="109"/>
      <c r="X149" s="109"/>
      <c r="Y149" s="109"/>
      <c r="Z149" s="109"/>
    </row>
    <row r="150" spans="1:26" ht="12.75">
      <c r="A150" s="109"/>
      <c r="B150" s="109"/>
      <c r="C150" s="109"/>
      <c r="D150" s="109"/>
      <c r="E150" s="109"/>
      <c r="F150" s="109"/>
      <c r="G150" s="109"/>
      <c r="H150" s="109"/>
      <c r="I150" s="109"/>
      <c r="J150" s="109"/>
      <c r="K150" s="109"/>
      <c r="L150" s="109"/>
      <c r="Q150" s="109"/>
      <c r="R150" s="109"/>
      <c r="S150" s="109"/>
      <c r="T150" s="109"/>
      <c r="U150" s="109"/>
      <c r="V150" s="109"/>
      <c r="W150" s="109"/>
      <c r="X150" s="109"/>
      <c r="Y150" s="109"/>
      <c r="Z150" s="109"/>
    </row>
    <row r="151" spans="1:26" ht="12.75">
      <c r="A151" s="109"/>
      <c r="B151" s="109"/>
      <c r="C151" s="109"/>
      <c r="D151" s="109"/>
      <c r="E151" s="109"/>
      <c r="F151" s="109"/>
      <c r="G151" s="109"/>
      <c r="H151" s="109"/>
      <c r="I151" s="109"/>
      <c r="J151" s="109"/>
      <c r="K151" s="109"/>
      <c r="L151" s="109"/>
      <c r="Q151" s="109"/>
      <c r="R151" s="109"/>
      <c r="S151" s="109"/>
      <c r="T151" s="109"/>
      <c r="U151" s="109"/>
      <c r="V151" s="109"/>
      <c r="W151" s="109"/>
      <c r="X151" s="109"/>
      <c r="Y151" s="109"/>
      <c r="Z151" s="109"/>
    </row>
    <row r="152" spans="1:26" ht="12.75">
      <c r="A152" s="109"/>
      <c r="B152" s="109"/>
      <c r="C152" s="109"/>
      <c r="D152" s="109"/>
      <c r="E152" s="109"/>
      <c r="F152" s="109"/>
      <c r="G152" s="109"/>
      <c r="H152" s="109"/>
      <c r="I152" s="109"/>
      <c r="J152" s="109"/>
      <c r="K152" s="109"/>
      <c r="L152" s="109"/>
      <c r="Q152" s="109"/>
      <c r="R152" s="109"/>
      <c r="S152" s="109"/>
      <c r="T152" s="109"/>
      <c r="U152" s="109"/>
      <c r="V152" s="109"/>
      <c r="W152" s="109"/>
      <c r="X152" s="109"/>
      <c r="Y152" s="109"/>
      <c r="Z152" s="109"/>
    </row>
    <row r="153" spans="1:26" ht="12.75">
      <c r="A153" s="109"/>
      <c r="B153" s="109"/>
      <c r="C153" s="109"/>
      <c r="D153" s="109"/>
      <c r="E153" s="109"/>
      <c r="F153" s="109"/>
      <c r="G153" s="109"/>
      <c r="H153" s="109"/>
      <c r="I153" s="109"/>
      <c r="J153" s="109"/>
      <c r="K153" s="109"/>
      <c r="L153" s="109"/>
      <c r="Q153" s="109"/>
      <c r="R153" s="109"/>
      <c r="S153" s="109"/>
      <c r="T153" s="109"/>
      <c r="U153" s="109"/>
      <c r="V153" s="109"/>
      <c r="W153" s="109"/>
      <c r="X153" s="109"/>
      <c r="Y153" s="109"/>
      <c r="Z153" s="109"/>
    </row>
    <row r="154" spans="1:26" ht="12.75">
      <c r="A154" s="109"/>
      <c r="B154" s="109"/>
      <c r="C154" s="109"/>
      <c r="D154" s="109"/>
      <c r="E154" s="109"/>
      <c r="F154" s="109"/>
      <c r="G154" s="109"/>
      <c r="H154" s="109"/>
      <c r="I154" s="109"/>
      <c r="J154" s="109"/>
      <c r="K154" s="109"/>
      <c r="L154" s="109"/>
      <c r="Q154" s="109"/>
      <c r="R154" s="109"/>
      <c r="S154" s="109"/>
      <c r="T154" s="109"/>
      <c r="U154" s="109"/>
      <c r="V154" s="109"/>
      <c r="W154" s="109"/>
      <c r="X154" s="109"/>
      <c r="Y154" s="109"/>
      <c r="Z154" s="109"/>
    </row>
    <row r="155" spans="1:26" ht="12.75">
      <c r="A155" s="109"/>
      <c r="B155" s="109"/>
      <c r="C155" s="109"/>
      <c r="D155" s="109"/>
      <c r="E155" s="109"/>
      <c r="F155" s="109"/>
      <c r="G155" s="109"/>
      <c r="H155" s="109"/>
      <c r="I155" s="109"/>
      <c r="J155" s="109"/>
      <c r="K155" s="109"/>
      <c r="L155" s="109"/>
      <c r="Q155" s="109"/>
      <c r="R155" s="109"/>
      <c r="S155" s="109"/>
      <c r="T155" s="109"/>
      <c r="U155" s="109"/>
      <c r="V155" s="109"/>
      <c r="W155" s="109"/>
      <c r="X155" s="109"/>
      <c r="Y155" s="109"/>
      <c r="Z155" s="109"/>
    </row>
    <row r="156" spans="1:26" ht="12.75">
      <c r="A156" s="109"/>
      <c r="B156" s="109"/>
      <c r="C156" s="109"/>
      <c r="D156" s="109"/>
      <c r="E156" s="109"/>
      <c r="F156" s="109"/>
      <c r="G156" s="109"/>
      <c r="H156" s="109"/>
      <c r="I156" s="109"/>
      <c r="J156" s="109"/>
      <c r="K156" s="109"/>
      <c r="L156" s="109"/>
      <c r="Q156" s="109"/>
      <c r="R156" s="109"/>
      <c r="S156" s="109"/>
      <c r="T156" s="109"/>
      <c r="U156" s="109"/>
      <c r="V156" s="109"/>
      <c r="W156" s="109"/>
      <c r="X156" s="109"/>
      <c r="Y156" s="109"/>
      <c r="Z156" s="109"/>
    </row>
    <row r="157" spans="1:26" ht="12.75">
      <c r="A157" s="109"/>
      <c r="B157" s="109"/>
      <c r="C157" s="109"/>
      <c r="D157" s="109"/>
      <c r="E157" s="109"/>
      <c r="F157" s="109"/>
      <c r="G157" s="109"/>
      <c r="H157" s="109"/>
      <c r="I157" s="109"/>
      <c r="J157" s="109"/>
      <c r="K157" s="109"/>
      <c r="L157" s="109"/>
      <c r="Q157" s="109"/>
      <c r="R157" s="109"/>
      <c r="S157" s="109"/>
      <c r="T157" s="109"/>
      <c r="U157" s="109"/>
      <c r="V157" s="109"/>
      <c r="W157" s="109"/>
      <c r="X157" s="109"/>
      <c r="Y157" s="109"/>
      <c r="Z157" s="109"/>
    </row>
    <row r="158" spans="1:26" ht="12.75">
      <c r="A158" s="109"/>
      <c r="B158" s="109"/>
      <c r="C158" s="109"/>
      <c r="D158" s="109"/>
      <c r="E158" s="109"/>
      <c r="F158" s="109"/>
      <c r="G158" s="109"/>
      <c r="H158" s="109"/>
      <c r="I158" s="109"/>
      <c r="J158" s="109"/>
      <c r="K158" s="109"/>
      <c r="L158" s="109"/>
      <c r="Q158" s="109"/>
      <c r="R158" s="109"/>
      <c r="S158" s="109"/>
      <c r="T158" s="109"/>
      <c r="U158" s="109"/>
      <c r="V158" s="109"/>
      <c r="W158" s="109"/>
      <c r="X158" s="109"/>
      <c r="Y158" s="109"/>
      <c r="Z158" s="109"/>
    </row>
  </sheetData>
  <mergeCells count="18">
    <mergeCell ref="A6:I6"/>
    <mergeCell ref="A8:C8"/>
    <mergeCell ref="A9:C9"/>
    <mergeCell ref="A1:I1"/>
    <mergeCell ref="A2:I2"/>
    <mergeCell ref="A3:I3"/>
    <mergeCell ref="A5:I5"/>
    <mergeCell ref="D142:O142"/>
    <mergeCell ref="P142:Z142"/>
    <mergeCell ref="A70:C70"/>
    <mergeCell ref="AI70:AI71"/>
    <mergeCell ref="A71:C71"/>
    <mergeCell ref="A66:BE66"/>
    <mergeCell ref="A67:BE67"/>
    <mergeCell ref="A68:BE68"/>
    <mergeCell ref="AL70:AL71"/>
    <mergeCell ref="AJ70:AJ71"/>
    <mergeCell ref="AK70:AK71"/>
  </mergeCells>
  <printOptions/>
  <pageMargins left="0.75" right="0.75" top="1" bottom="1" header="0.5" footer="0.5"/>
  <pageSetup fitToHeight="1" fitToWidth="1" horizontalDpi="600" verticalDpi="600" orientation="landscape" scale="49" r:id="rId1"/>
</worksheet>
</file>

<file path=xl/worksheets/sheet17.xml><?xml version="1.0" encoding="utf-8"?>
<worksheet xmlns="http://schemas.openxmlformats.org/spreadsheetml/2006/main" xmlns:r="http://schemas.openxmlformats.org/officeDocument/2006/relationships">
  <sheetPr>
    <pageSetUpPr fitToPage="1"/>
  </sheetPr>
  <dimension ref="A1:O27"/>
  <sheetViews>
    <sheetView workbookViewId="0" topLeftCell="B10">
      <selection activeCell="A1" sqref="A1:O1"/>
    </sheetView>
  </sheetViews>
  <sheetFormatPr defaultColWidth="9.140625" defaultRowHeight="12.75"/>
  <cols>
    <col min="1" max="1" width="0" style="0" hidden="1" customWidth="1"/>
  </cols>
  <sheetData>
    <row r="1" spans="1:15" ht="12.75">
      <c r="A1" s="1374" t="s">
        <v>26</v>
      </c>
      <c r="B1" s="1374"/>
      <c r="C1" s="1374"/>
      <c r="D1" s="1374"/>
      <c r="E1" s="1374"/>
      <c r="F1" s="1374"/>
      <c r="G1" s="1374"/>
      <c r="H1" s="1374"/>
      <c r="I1" s="1374"/>
      <c r="J1" s="1374"/>
      <c r="K1" s="1374"/>
      <c r="L1" s="1374"/>
      <c r="M1" s="1374"/>
      <c r="N1" s="1374"/>
      <c r="O1" s="1374"/>
    </row>
    <row r="2" spans="1:15" ht="15.75">
      <c r="A2" s="1450" t="s">
        <v>543</v>
      </c>
      <c r="B2" s="1450"/>
      <c r="C2" s="1450"/>
      <c r="D2" s="1450"/>
      <c r="E2" s="1450"/>
      <c r="F2" s="1450"/>
      <c r="G2" s="1450"/>
      <c r="H2" s="1450"/>
      <c r="I2" s="1450"/>
      <c r="J2" s="1450"/>
      <c r="K2" s="1450"/>
      <c r="L2" s="1450"/>
      <c r="M2" s="1450"/>
      <c r="N2" s="1450"/>
      <c r="O2" s="1450"/>
    </row>
    <row r="3" spans="1:15" ht="12.75">
      <c r="A3" s="28"/>
      <c r="B3" s="28"/>
      <c r="C3" s="58"/>
      <c r="D3" s="70"/>
      <c r="E3" s="70"/>
      <c r="F3" s="70"/>
      <c r="G3" s="58"/>
      <c r="H3" s="58"/>
      <c r="I3" s="58"/>
      <c r="J3" s="58"/>
      <c r="K3" s="58"/>
      <c r="L3" s="58"/>
      <c r="M3" s="58"/>
      <c r="N3" s="58"/>
      <c r="O3" s="28"/>
    </row>
    <row r="4" spans="1:15" ht="13.5" thickBot="1">
      <c r="A4" s="28"/>
      <c r="B4" s="28"/>
      <c r="C4" s="58"/>
      <c r="D4" s="58"/>
      <c r="E4" s="58"/>
      <c r="F4" s="58"/>
      <c r="G4" s="58"/>
      <c r="H4" s="58"/>
      <c r="I4" s="58"/>
      <c r="J4" s="58"/>
      <c r="K4" s="58"/>
      <c r="L4" s="70"/>
      <c r="M4" s="58"/>
      <c r="N4" s="58"/>
      <c r="O4" s="188" t="s">
        <v>1197</v>
      </c>
    </row>
    <row r="5" spans="1:15" ht="16.5" customHeight="1" thickTop="1">
      <c r="A5" s="1466" t="s">
        <v>544</v>
      </c>
      <c r="B5" s="421"/>
      <c r="C5" s="1468" t="s">
        <v>10</v>
      </c>
      <c r="D5" s="1468"/>
      <c r="E5" s="1468"/>
      <c r="F5" s="1468"/>
      <c r="G5" s="1468"/>
      <c r="H5" s="1468"/>
      <c r="I5" s="1468"/>
      <c r="J5" s="1468"/>
      <c r="K5" s="1468"/>
      <c r="L5" s="1468"/>
      <c r="M5" s="1468"/>
      <c r="N5" s="1469"/>
      <c r="O5" s="422" t="s">
        <v>280</v>
      </c>
    </row>
    <row r="6" spans="1:15" ht="16.5" customHeight="1">
      <c r="A6" s="1467"/>
      <c r="B6" s="423" t="s">
        <v>544</v>
      </c>
      <c r="C6" s="1109" t="s">
        <v>1300</v>
      </c>
      <c r="D6" s="1110" t="s">
        <v>1739</v>
      </c>
      <c r="E6" s="1110" t="s">
        <v>1740</v>
      </c>
      <c r="F6" s="1110" t="s">
        <v>1741</v>
      </c>
      <c r="G6" s="1110" t="s">
        <v>1742</v>
      </c>
      <c r="H6" s="1110" t="s">
        <v>1743</v>
      </c>
      <c r="I6" s="1110" t="s">
        <v>1744</v>
      </c>
      <c r="J6" s="1110" t="s">
        <v>1745</v>
      </c>
      <c r="K6" s="1110" t="s">
        <v>1746</v>
      </c>
      <c r="L6" s="1110" t="s">
        <v>1747</v>
      </c>
      <c r="M6" s="1110" t="s">
        <v>15</v>
      </c>
      <c r="N6" s="1110" t="s">
        <v>16</v>
      </c>
      <c r="O6" s="1111" t="s">
        <v>1501</v>
      </c>
    </row>
    <row r="7" spans="1:15" ht="16.5" customHeight="1">
      <c r="A7" s="163" t="s">
        <v>1438</v>
      </c>
      <c r="B7" s="424" t="s">
        <v>545</v>
      </c>
      <c r="C7" s="1112">
        <v>8.43</v>
      </c>
      <c r="D7" s="1112">
        <v>8.78</v>
      </c>
      <c r="E7" s="1112">
        <v>8.84</v>
      </c>
      <c r="F7" s="1112">
        <v>8.7</v>
      </c>
      <c r="G7" s="1112">
        <v>8.82</v>
      </c>
      <c r="H7" s="1112">
        <v>8.93</v>
      </c>
      <c r="I7" s="1112">
        <v>9.33</v>
      </c>
      <c r="J7" s="1112">
        <v>9.56</v>
      </c>
      <c r="K7" s="1112">
        <v>9.6</v>
      </c>
      <c r="L7" s="1112">
        <v>9.64</v>
      </c>
      <c r="M7" s="1112">
        <v>9.59</v>
      </c>
      <c r="N7" s="1112">
        <v>9.64</v>
      </c>
      <c r="O7" s="1066">
        <v>9.24</v>
      </c>
    </row>
    <row r="8" spans="1:15" ht="16.5" customHeight="1">
      <c r="A8" s="163" t="s">
        <v>1439</v>
      </c>
      <c r="B8" s="424" t="s">
        <v>546</v>
      </c>
      <c r="C8" s="1112">
        <v>10.17</v>
      </c>
      <c r="D8" s="1112">
        <v>10.45</v>
      </c>
      <c r="E8" s="1112">
        <v>12.17</v>
      </c>
      <c r="F8" s="1112">
        <v>11.68</v>
      </c>
      <c r="G8" s="1112">
        <v>12.03</v>
      </c>
      <c r="H8" s="1112">
        <v>12.36</v>
      </c>
      <c r="I8" s="1112">
        <v>12.57</v>
      </c>
      <c r="J8" s="1112">
        <v>12.43</v>
      </c>
      <c r="K8" s="1112">
        <v>11.3</v>
      </c>
      <c r="L8" s="1112">
        <v>9.56</v>
      </c>
      <c r="M8" s="1112">
        <v>11.28</v>
      </c>
      <c r="N8" s="1112">
        <v>11.92</v>
      </c>
      <c r="O8" s="1067">
        <v>11.34</v>
      </c>
    </row>
    <row r="9" spans="1:15" ht="16.5" customHeight="1">
      <c r="A9" s="163" t="s">
        <v>1440</v>
      </c>
      <c r="B9" s="424" t="s">
        <v>547</v>
      </c>
      <c r="C9" s="1112">
        <v>8.49</v>
      </c>
      <c r="D9" s="1112">
        <v>5.94</v>
      </c>
      <c r="E9" s="1112">
        <v>7.24</v>
      </c>
      <c r="F9" s="1112">
        <v>8.74</v>
      </c>
      <c r="G9" s="1112">
        <v>6.05</v>
      </c>
      <c r="H9" s="1112">
        <v>3.93</v>
      </c>
      <c r="I9" s="1112">
        <v>7.57</v>
      </c>
      <c r="J9" s="1112">
        <v>7.56</v>
      </c>
      <c r="K9" s="1112">
        <v>6.38</v>
      </c>
      <c r="L9" s="1112">
        <v>4.93</v>
      </c>
      <c r="M9" s="1112">
        <v>5.31</v>
      </c>
      <c r="N9" s="1112">
        <v>6.01</v>
      </c>
      <c r="O9" s="1067">
        <v>6.5</v>
      </c>
    </row>
    <row r="10" spans="1:15" ht="16.5" customHeight="1">
      <c r="A10" s="163" t="s">
        <v>1441</v>
      </c>
      <c r="B10" s="424" t="s">
        <v>548</v>
      </c>
      <c r="C10" s="1112">
        <v>6.36</v>
      </c>
      <c r="D10" s="1112">
        <v>6.26</v>
      </c>
      <c r="E10" s="1112">
        <v>6.54</v>
      </c>
      <c r="F10" s="1112">
        <v>7.02</v>
      </c>
      <c r="G10" s="1112">
        <v>6.91</v>
      </c>
      <c r="H10" s="1112">
        <v>6.99</v>
      </c>
      <c r="I10" s="1112">
        <v>7.38</v>
      </c>
      <c r="J10" s="1112">
        <v>7.97</v>
      </c>
      <c r="K10" s="1112">
        <v>8.12</v>
      </c>
      <c r="L10" s="1112">
        <v>7.94</v>
      </c>
      <c r="M10" s="1112">
        <v>7.89</v>
      </c>
      <c r="N10" s="1112">
        <v>8.33</v>
      </c>
      <c r="O10" s="1067">
        <v>7.35</v>
      </c>
    </row>
    <row r="11" spans="1:15" ht="16.5" customHeight="1">
      <c r="A11" s="163" t="s">
        <v>1442</v>
      </c>
      <c r="B11" s="424" t="s">
        <v>549</v>
      </c>
      <c r="C11" s="1112">
        <v>8.34</v>
      </c>
      <c r="D11" s="1112">
        <v>8.61</v>
      </c>
      <c r="E11" s="1112">
        <v>8.78</v>
      </c>
      <c r="F11" s="1112">
        <v>9.14</v>
      </c>
      <c r="G11" s="1112">
        <v>9.69</v>
      </c>
      <c r="H11" s="1112">
        <v>11.83</v>
      </c>
      <c r="I11" s="1112">
        <v>12.68</v>
      </c>
      <c r="J11" s="1112">
        <v>12.21</v>
      </c>
      <c r="K11" s="1112">
        <v>10.93</v>
      </c>
      <c r="L11" s="1112">
        <v>12.7</v>
      </c>
      <c r="M11" s="1112">
        <v>12.88</v>
      </c>
      <c r="N11" s="1112">
        <v>12.66</v>
      </c>
      <c r="O11" s="1067">
        <v>10.93</v>
      </c>
    </row>
    <row r="12" spans="1:15" ht="16.5" customHeight="1">
      <c r="A12" s="163" t="s">
        <v>1443</v>
      </c>
      <c r="B12" s="424" t="s">
        <v>555</v>
      </c>
      <c r="C12" s="1112">
        <v>12.180580266567938</v>
      </c>
      <c r="D12" s="1112">
        <v>11.753995135135135</v>
      </c>
      <c r="E12" s="1112">
        <v>11.43</v>
      </c>
      <c r="F12" s="1112">
        <v>11.62647106257875</v>
      </c>
      <c r="G12" s="1112">
        <v>11.507426486486487</v>
      </c>
      <c r="H12" s="1112">
        <v>11.47</v>
      </c>
      <c r="I12" s="1112">
        <v>11.624515713784637</v>
      </c>
      <c r="J12" s="1112">
        <v>10.994226486486486</v>
      </c>
      <c r="K12" s="1112">
        <v>9.76545743647647</v>
      </c>
      <c r="L12" s="1112">
        <v>8.51255915744377</v>
      </c>
      <c r="M12" s="1112">
        <v>6.032429189189189</v>
      </c>
      <c r="N12" s="1112">
        <v>5.6191894558599635</v>
      </c>
      <c r="O12" s="1067">
        <v>10.22055196436712</v>
      </c>
    </row>
    <row r="13" spans="1:15" ht="16.5" customHeight="1">
      <c r="A13" s="163" t="s">
        <v>1444</v>
      </c>
      <c r="B13" s="424" t="s">
        <v>556</v>
      </c>
      <c r="C13" s="1112">
        <v>4.868429567408652</v>
      </c>
      <c r="D13" s="1112">
        <v>3.3598782967250815</v>
      </c>
      <c r="E13" s="1112">
        <v>3.8128924099661266</v>
      </c>
      <c r="F13" s="1112">
        <v>3.358146871062578</v>
      </c>
      <c r="G13" s="1112">
        <v>2.630800540540541</v>
      </c>
      <c r="H13" s="1112">
        <v>2.7138949166740067</v>
      </c>
      <c r="I13" s="1112">
        <v>3.9024395212095753</v>
      </c>
      <c r="J13" s="1112">
        <v>4.0046837837837845</v>
      </c>
      <c r="K13" s="1112">
        <v>4.168231948270435</v>
      </c>
      <c r="L13" s="1112">
        <v>3.4432686832740216</v>
      </c>
      <c r="M13" s="1112">
        <v>3.2424281081081077</v>
      </c>
      <c r="N13" s="1112">
        <v>2.8717697704892062</v>
      </c>
      <c r="O13" s="1067">
        <v>3.5174291324677225</v>
      </c>
    </row>
    <row r="14" spans="1:15" ht="16.5" customHeight="1">
      <c r="A14" s="163" t="s">
        <v>1445</v>
      </c>
      <c r="B14" s="424" t="s">
        <v>557</v>
      </c>
      <c r="C14" s="1112">
        <v>1.6129035699286014</v>
      </c>
      <c r="D14" s="1112">
        <v>0.89907419712949</v>
      </c>
      <c r="E14" s="1112">
        <v>0.846207755463706</v>
      </c>
      <c r="F14" s="1112">
        <v>2.879197306069458</v>
      </c>
      <c r="G14" s="1112">
        <v>3.2362716517326144</v>
      </c>
      <c r="H14" s="1112">
        <v>3.288953117353205</v>
      </c>
      <c r="I14" s="1112">
        <v>1.6134097188476224</v>
      </c>
      <c r="J14" s="1112">
        <v>1.2147113333333335</v>
      </c>
      <c r="K14" s="1112">
        <v>2.1575733145895724</v>
      </c>
      <c r="L14" s="1112">
        <v>3.090519992960225</v>
      </c>
      <c r="M14" s="1112">
        <v>3.3535156756756757</v>
      </c>
      <c r="N14" s="1112">
        <v>3.3197895928330032</v>
      </c>
      <c r="O14" s="1067">
        <v>2.3316103563160104</v>
      </c>
    </row>
    <row r="15" spans="1:15" ht="16.5" customHeight="1">
      <c r="A15" s="163" t="s">
        <v>1446</v>
      </c>
      <c r="B15" s="424" t="s">
        <v>558</v>
      </c>
      <c r="C15" s="1112">
        <v>3.3968185352308224</v>
      </c>
      <c r="D15" s="1112">
        <v>2.895359281579573</v>
      </c>
      <c r="E15" s="1112">
        <v>3.4084731132075468</v>
      </c>
      <c r="F15" s="1112">
        <v>4.093331220329517</v>
      </c>
      <c r="G15" s="1112">
        <v>3.994682751045284</v>
      </c>
      <c r="H15" s="1112">
        <v>4.440908264329805</v>
      </c>
      <c r="I15" s="1112">
        <v>5.164051891704268</v>
      </c>
      <c r="J15" s="1112">
        <v>5.596070322580646</v>
      </c>
      <c r="K15" s="1112">
        <v>5.456351824840063</v>
      </c>
      <c r="L15" s="1112">
        <v>5.726184461067665</v>
      </c>
      <c r="M15" s="1112">
        <v>5.46250458618313</v>
      </c>
      <c r="N15" s="1112">
        <v>5.360435168115558</v>
      </c>
      <c r="O15" s="1067">
        <v>4.662800140488818</v>
      </c>
    </row>
    <row r="16" spans="1:15" ht="16.5" customHeight="1">
      <c r="A16" s="163" t="s">
        <v>1447</v>
      </c>
      <c r="B16" s="424" t="s">
        <v>559</v>
      </c>
      <c r="C16" s="1112">
        <v>5.425047309961818</v>
      </c>
      <c r="D16" s="1112">
        <v>5.222550591166958</v>
      </c>
      <c r="E16" s="1112">
        <v>4.872020754716981</v>
      </c>
      <c r="F16" s="1112">
        <v>5.242749264705882</v>
      </c>
      <c r="G16" s="1112">
        <v>5.304209852404553</v>
      </c>
      <c r="H16" s="1112">
        <v>5.26434765889847</v>
      </c>
      <c r="I16" s="1112">
        <v>5.170746858729607</v>
      </c>
      <c r="J16" s="1112">
        <v>4.551349535702849</v>
      </c>
      <c r="K16" s="1112">
        <v>3.871767249497724</v>
      </c>
      <c r="L16" s="1112">
        <v>4.674502013189865</v>
      </c>
      <c r="M16" s="1112">
        <v>4.940809824561403</v>
      </c>
      <c r="N16" s="1112">
        <v>4.9510305534645385</v>
      </c>
      <c r="O16" s="1067">
        <v>4.9643167763801666</v>
      </c>
    </row>
    <row r="17" spans="1:15" ht="16.5" customHeight="1">
      <c r="A17" s="163" t="s">
        <v>1448</v>
      </c>
      <c r="B17" s="424" t="s">
        <v>560</v>
      </c>
      <c r="C17" s="1112">
        <v>4.775216950572465</v>
      </c>
      <c r="D17" s="1112">
        <v>3.77765162028212</v>
      </c>
      <c r="E17" s="1112">
        <v>4.663893382237086</v>
      </c>
      <c r="F17" s="1112">
        <v>4.9555454448777025</v>
      </c>
      <c r="G17" s="1112">
        <v>4.953859860574043</v>
      </c>
      <c r="H17" s="1112">
        <v>4.846119482616302</v>
      </c>
      <c r="I17" s="1112">
        <v>5.187522395978776</v>
      </c>
      <c r="J17" s="1112">
        <v>5.385691068024617</v>
      </c>
      <c r="K17" s="1112">
        <v>5.052342023311288</v>
      </c>
      <c r="L17" s="1112">
        <v>4.859117983803406</v>
      </c>
      <c r="M17" s="1112">
        <v>4.519417635205055</v>
      </c>
      <c r="N17" s="1112">
        <v>3.780621060673431</v>
      </c>
      <c r="O17" s="1067">
        <v>4.708875790310837</v>
      </c>
    </row>
    <row r="18" spans="1:15" ht="16.5" customHeight="1">
      <c r="A18" s="163" t="s">
        <v>1449</v>
      </c>
      <c r="B18" s="424" t="s">
        <v>561</v>
      </c>
      <c r="C18" s="1112">
        <v>3.41748440269408</v>
      </c>
      <c r="D18" s="1112">
        <v>3.4932778280050107</v>
      </c>
      <c r="E18" s="1112">
        <v>3.5961985600462625</v>
      </c>
      <c r="F18" s="1112">
        <v>4.02602993577213</v>
      </c>
      <c r="G18" s="1112">
        <v>3.7520925058548005</v>
      </c>
      <c r="H18" s="1112">
        <v>4.10236892545691</v>
      </c>
      <c r="I18" s="1112">
        <v>4.0122495923431405</v>
      </c>
      <c r="J18" s="1112">
        <v>3.906800049016938</v>
      </c>
      <c r="K18" s="1112">
        <v>4.055525032860332</v>
      </c>
      <c r="L18" s="1112">
        <v>2.911661630829377</v>
      </c>
      <c r="M18" s="1112">
        <v>1.6678396383639233</v>
      </c>
      <c r="N18" s="1112">
        <v>2.9805422437758247</v>
      </c>
      <c r="O18" s="1067">
        <v>3.4814174393084554</v>
      </c>
    </row>
    <row r="19" spans="1:15" ht="16.5" customHeight="1">
      <c r="A19" s="164" t="s">
        <v>1450</v>
      </c>
      <c r="B19" s="425" t="s">
        <v>406</v>
      </c>
      <c r="C19" s="1112">
        <v>4.027662566465792</v>
      </c>
      <c r="D19" s="1112">
        <v>3.6609049773755653</v>
      </c>
      <c r="E19" s="1112">
        <v>3.701351713395639</v>
      </c>
      <c r="F19" s="1112">
        <v>3.676631343283582</v>
      </c>
      <c r="G19" s="1112">
        <v>3.850785333333333</v>
      </c>
      <c r="H19" s="1112">
        <v>3.9490213213213217</v>
      </c>
      <c r="I19" s="1112">
        <v>3.940556451612903</v>
      </c>
      <c r="J19" s="1112">
        <v>3.8080159420289847</v>
      </c>
      <c r="K19" s="1112">
        <v>1.6973710622710623</v>
      </c>
      <c r="L19" s="1112">
        <v>0.7020408450704225</v>
      </c>
      <c r="M19" s="1112">
        <v>0.8240442028985507</v>
      </c>
      <c r="N19" s="1112">
        <v>1.4706548192771083</v>
      </c>
      <c r="O19" s="1067">
        <v>2.929587760230834</v>
      </c>
    </row>
    <row r="20" spans="1:15" ht="16.5" customHeight="1">
      <c r="A20" s="163" t="s">
        <v>1451</v>
      </c>
      <c r="B20" s="424" t="s">
        <v>390</v>
      </c>
      <c r="C20" s="1112">
        <v>0.6176727272727273</v>
      </c>
      <c r="D20" s="1112">
        <v>0.629863076923077</v>
      </c>
      <c r="E20" s="1112">
        <v>1.3400342756183745</v>
      </c>
      <c r="F20" s="1112">
        <v>1.9721844155844157</v>
      </c>
      <c r="G20" s="1112">
        <v>2.401290153846154</v>
      </c>
      <c r="H20" s="1112">
        <v>2.080350530035336</v>
      </c>
      <c r="I20" s="1112">
        <v>2.3784652173913043</v>
      </c>
      <c r="J20" s="1112">
        <v>2.9391873188405797</v>
      </c>
      <c r="K20" s="1112">
        <v>3.109814156626506</v>
      </c>
      <c r="L20" s="1112">
        <v>3.6963909090909097</v>
      </c>
      <c r="M20" s="1112">
        <v>3.8208818461538465</v>
      </c>
      <c r="N20" s="1112">
        <v>3.939815901060071</v>
      </c>
      <c r="O20" s="1067">
        <v>2.4576696244599545</v>
      </c>
    </row>
    <row r="21" spans="1:15" ht="16.5" customHeight="1">
      <c r="A21" s="165" t="s">
        <v>1452</v>
      </c>
      <c r="B21" s="426" t="s">
        <v>1298</v>
      </c>
      <c r="C21" s="1112">
        <v>2.2590185714285718</v>
      </c>
      <c r="D21" s="1112">
        <v>3.3845412060301507</v>
      </c>
      <c r="E21" s="1112">
        <v>3.102005803571429</v>
      </c>
      <c r="F21" s="1112">
        <v>2.687988475836431</v>
      </c>
      <c r="G21" s="1112">
        <v>2.1998130653266332</v>
      </c>
      <c r="H21" s="1112">
        <v>2.4648049469964666</v>
      </c>
      <c r="I21" s="1112">
        <v>2.2032</v>
      </c>
      <c r="J21" s="1112">
        <v>2.651</v>
      </c>
      <c r="K21" s="1112">
        <v>2.8861</v>
      </c>
      <c r="L21" s="1112">
        <v>3.6293</v>
      </c>
      <c r="M21" s="1112">
        <v>3.3082</v>
      </c>
      <c r="N21" s="1112">
        <v>3.2485</v>
      </c>
      <c r="O21" s="1067">
        <v>2.8427</v>
      </c>
    </row>
    <row r="22" spans="1:15" ht="16.5" customHeight="1">
      <c r="A22" s="166" t="s">
        <v>1452</v>
      </c>
      <c r="B22" s="427" t="s">
        <v>1299</v>
      </c>
      <c r="C22" s="1112">
        <v>2.9887</v>
      </c>
      <c r="D22" s="1112">
        <v>2.7829</v>
      </c>
      <c r="E22" s="1112">
        <v>2.5369</v>
      </c>
      <c r="F22" s="1112">
        <v>2.1101</v>
      </c>
      <c r="G22" s="1112">
        <v>1.9827</v>
      </c>
      <c r="H22" s="1112">
        <v>2.6703</v>
      </c>
      <c r="I22" s="1112">
        <v>2.5963603174603174</v>
      </c>
      <c r="J22" s="1112">
        <v>2.3605678095238094</v>
      </c>
      <c r="K22" s="1112">
        <v>1.8496</v>
      </c>
      <c r="L22" s="1112">
        <v>2.4269</v>
      </c>
      <c r="M22" s="1112">
        <v>2.1681</v>
      </c>
      <c r="N22" s="1113">
        <v>2.7651367875647668</v>
      </c>
      <c r="O22" s="1068">
        <v>2.4216334168057867</v>
      </c>
    </row>
    <row r="23" spans="1:15" ht="16.5" customHeight="1">
      <c r="A23" s="167" t="s">
        <v>1452</v>
      </c>
      <c r="B23" s="427" t="s">
        <v>27</v>
      </c>
      <c r="C23" s="1112">
        <v>4.2514</v>
      </c>
      <c r="D23" s="1112">
        <v>2.1419</v>
      </c>
      <c r="E23" s="1113">
        <v>2.3486</v>
      </c>
      <c r="F23" s="1113">
        <v>3.0267</v>
      </c>
      <c r="G23" s="1113">
        <v>3.5927</v>
      </c>
      <c r="H23" s="1113">
        <v>3.8637</v>
      </c>
      <c r="I23" s="1112">
        <v>5.7924</v>
      </c>
      <c r="J23" s="1112">
        <v>5.5404</v>
      </c>
      <c r="K23" s="1112">
        <v>4.0699</v>
      </c>
      <c r="L23" s="1112">
        <v>5.32</v>
      </c>
      <c r="M23" s="1112">
        <v>5.41</v>
      </c>
      <c r="N23" s="1113">
        <v>5.13</v>
      </c>
      <c r="O23" s="1068">
        <v>4.22</v>
      </c>
    </row>
    <row r="24" spans="1:15" ht="16.5" customHeight="1">
      <c r="A24" s="28"/>
      <c r="B24" s="427" t="s">
        <v>984</v>
      </c>
      <c r="C24" s="1112">
        <v>5.17</v>
      </c>
      <c r="D24" s="1112">
        <v>3.73</v>
      </c>
      <c r="E24" s="1113">
        <v>6.08</v>
      </c>
      <c r="F24" s="1114">
        <v>5.55</v>
      </c>
      <c r="G24" s="1113">
        <v>4.72</v>
      </c>
      <c r="H24" s="1113">
        <v>4.32</v>
      </c>
      <c r="I24" s="1114">
        <v>6.64</v>
      </c>
      <c r="J24" s="1114">
        <v>6.83</v>
      </c>
      <c r="K24" s="1114">
        <v>5.98</v>
      </c>
      <c r="L24" s="1114">
        <v>6.73</v>
      </c>
      <c r="M24" s="1115">
        <v>6</v>
      </c>
      <c r="N24" s="1114">
        <v>6.8</v>
      </c>
      <c r="O24" s="1068">
        <v>5.83</v>
      </c>
    </row>
    <row r="25" spans="1:15" ht="16.5" customHeight="1">
      <c r="A25" s="28"/>
      <c r="B25" s="427" t="s">
        <v>198</v>
      </c>
      <c r="C25" s="1112">
        <v>1.77</v>
      </c>
      <c r="D25" s="1112">
        <v>2.4136</v>
      </c>
      <c r="E25" s="1113">
        <v>2.7298</v>
      </c>
      <c r="F25" s="1115">
        <v>4.6669</v>
      </c>
      <c r="G25" s="1113">
        <v>6.3535</v>
      </c>
      <c r="H25" s="1113">
        <v>8.7424</v>
      </c>
      <c r="I25" s="1115">
        <v>9.0115</v>
      </c>
      <c r="J25" s="1115">
        <v>7.7876</v>
      </c>
      <c r="K25" s="1115">
        <v>7.346</v>
      </c>
      <c r="L25" s="1115">
        <v>7.4127</v>
      </c>
      <c r="M25" s="1115">
        <v>6.7726</v>
      </c>
      <c r="N25" s="1114">
        <v>8.13</v>
      </c>
      <c r="O25" s="1068">
        <v>6.5</v>
      </c>
    </row>
    <row r="26" spans="1:15" ht="16.5" customHeight="1" thickBot="1">
      <c r="A26" s="28"/>
      <c r="B26" s="429" t="s">
        <v>50</v>
      </c>
      <c r="C26" s="1116">
        <v>3.8064</v>
      </c>
      <c r="D26" s="1116">
        <v>3.77</v>
      </c>
      <c r="E26" s="1117">
        <v>5.63</v>
      </c>
      <c r="F26" s="1118">
        <v>7.73</v>
      </c>
      <c r="G26" s="1117">
        <v>6.8209</v>
      </c>
      <c r="H26" s="1117">
        <v>8.21</v>
      </c>
      <c r="I26" s="1119">
        <v>7.776</v>
      </c>
      <c r="J26" s="1119">
        <v>8.0924</v>
      </c>
      <c r="K26" s="1118">
        <v>9.06</v>
      </c>
      <c r="L26" s="1119">
        <v>9</v>
      </c>
      <c r="M26" s="1119">
        <v>8.34</v>
      </c>
      <c r="N26" s="1118"/>
      <c r="O26" s="1069"/>
    </row>
    <row r="27" spans="1:15" ht="13.5" thickTop="1">
      <c r="A27" s="28"/>
      <c r="B27" s="28"/>
      <c r="C27" s="58"/>
      <c r="D27" s="58"/>
      <c r="E27" s="58"/>
      <c r="F27" s="58"/>
      <c r="G27" s="58"/>
      <c r="H27" s="58"/>
      <c r="I27" s="58"/>
      <c r="J27" s="58"/>
      <c r="K27" s="58"/>
      <c r="L27" s="58"/>
      <c r="M27" s="58"/>
      <c r="N27" s="58"/>
      <c r="O27" s="28"/>
    </row>
  </sheetData>
  <mergeCells count="4">
    <mergeCell ref="A1:O1"/>
    <mergeCell ref="A2:O2"/>
    <mergeCell ref="A5:A6"/>
    <mergeCell ref="C5:N5"/>
  </mergeCells>
  <printOptions/>
  <pageMargins left="0.75" right="0.75" top="1" bottom="1" header="0.5" footer="0.5"/>
  <pageSetup fitToHeight="1" fitToWidth="1" horizontalDpi="600" verticalDpi="600"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O22"/>
  <sheetViews>
    <sheetView workbookViewId="0" topLeftCell="B1">
      <selection activeCell="A1" sqref="A1:O1"/>
    </sheetView>
  </sheetViews>
  <sheetFormatPr defaultColWidth="9.140625" defaultRowHeight="12.75"/>
  <cols>
    <col min="1" max="1" width="0" style="0" hidden="1" customWidth="1"/>
  </cols>
  <sheetData>
    <row r="1" spans="1:15" ht="12.75">
      <c r="A1" s="1374" t="s">
        <v>8</v>
      </c>
      <c r="B1" s="1374"/>
      <c r="C1" s="1374"/>
      <c r="D1" s="1374"/>
      <c r="E1" s="1374"/>
      <c r="F1" s="1374"/>
      <c r="G1" s="1374"/>
      <c r="H1" s="1374"/>
      <c r="I1" s="1374"/>
      <c r="J1" s="1374"/>
      <c r="K1" s="1374"/>
      <c r="L1" s="1374"/>
      <c r="M1" s="1374"/>
      <c r="N1" s="1374"/>
      <c r="O1" s="1374"/>
    </row>
    <row r="2" spans="1:15" ht="15.75">
      <c r="A2" s="1450" t="s">
        <v>675</v>
      </c>
      <c r="B2" s="1450"/>
      <c r="C2" s="1450"/>
      <c r="D2" s="1450"/>
      <c r="E2" s="1450"/>
      <c r="F2" s="1450"/>
      <c r="G2" s="1450"/>
      <c r="H2" s="1450"/>
      <c r="I2" s="1450"/>
      <c r="J2" s="1450"/>
      <c r="K2" s="1450"/>
      <c r="L2" s="1450"/>
      <c r="M2" s="1450"/>
      <c r="N2" s="1450"/>
      <c r="O2" s="1450"/>
    </row>
    <row r="3" spans="1:15" ht="12.75">
      <c r="A3" s="28"/>
      <c r="B3" s="28"/>
      <c r="C3" s="58"/>
      <c r="D3" s="70"/>
      <c r="E3" s="70"/>
      <c r="F3" s="70"/>
      <c r="G3" s="58"/>
      <c r="H3" s="58"/>
      <c r="I3" s="58"/>
      <c r="J3" s="58"/>
      <c r="K3" s="58"/>
      <c r="L3" s="58"/>
      <c r="M3" s="58"/>
      <c r="N3" s="58"/>
      <c r="O3" s="28"/>
    </row>
    <row r="4" spans="1:15" ht="13.5" thickBot="1">
      <c r="A4" s="28"/>
      <c r="B4" s="28"/>
      <c r="C4" s="58"/>
      <c r="D4" s="58"/>
      <c r="E4" s="58"/>
      <c r="F4" s="58"/>
      <c r="G4" s="58"/>
      <c r="H4" s="58"/>
      <c r="I4" s="58"/>
      <c r="J4" s="58"/>
      <c r="K4" s="58"/>
      <c r="L4" s="70"/>
      <c r="M4" s="58"/>
      <c r="N4" s="58"/>
      <c r="O4" s="188" t="s">
        <v>1197</v>
      </c>
    </row>
    <row r="5" spans="1:15" ht="16.5" customHeight="1" thickTop="1">
      <c r="A5" s="1470" t="s">
        <v>544</v>
      </c>
      <c r="B5" s="1472" t="s">
        <v>544</v>
      </c>
      <c r="C5" s="1474" t="s">
        <v>10</v>
      </c>
      <c r="D5" s="1468"/>
      <c r="E5" s="1468"/>
      <c r="F5" s="1468"/>
      <c r="G5" s="1468"/>
      <c r="H5" s="1468"/>
      <c r="I5" s="1468"/>
      <c r="J5" s="1468"/>
      <c r="K5" s="1468"/>
      <c r="L5" s="1468"/>
      <c r="M5" s="1468"/>
      <c r="N5" s="1469"/>
      <c r="O5" s="422" t="s">
        <v>280</v>
      </c>
    </row>
    <row r="6" spans="1:15" ht="16.5" customHeight="1">
      <c r="A6" s="1471"/>
      <c r="B6" s="1473"/>
      <c r="C6" s="1109" t="s">
        <v>1300</v>
      </c>
      <c r="D6" s="1110" t="s">
        <v>1739</v>
      </c>
      <c r="E6" s="1110" t="s">
        <v>1740</v>
      </c>
      <c r="F6" s="1110" t="s">
        <v>1741</v>
      </c>
      <c r="G6" s="1110" t="s">
        <v>1742</v>
      </c>
      <c r="H6" s="1110" t="s">
        <v>1743</v>
      </c>
      <c r="I6" s="1110" t="s">
        <v>1744</v>
      </c>
      <c r="J6" s="1110" t="s">
        <v>1745</v>
      </c>
      <c r="K6" s="1110" t="s">
        <v>1746</v>
      </c>
      <c r="L6" s="1110" t="s">
        <v>1747</v>
      </c>
      <c r="M6" s="1110" t="s">
        <v>15</v>
      </c>
      <c r="N6" s="1110" t="s">
        <v>16</v>
      </c>
      <c r="O6" s="1111" t="s">
        <v>1501</v>
      </c>
    </row>
    <row r="7" spans="1:15" ht="16.5" customHeight="1">
      <c r="A7" s="168" t="s">
        <v>1443</v>
      </c>
      <c r="B7" s="1120" t="s">
        <v>555</v>
      </c>
      <c r="C7" s="1125" t="s">
        <v>143</v>
      </c>
      <c r="D7" s="1125" t="s">
        <v>143</v>
      </c>
      <c r="E7" s="1125" t="s">
        <v>143</v>
      </c>
      <c r="F7" s="1125" t="s">
        <v>143</v>
      </c>
      <c r="G7" s="1125" t="s">
        <v>143</v>
      </c>
      <c r="H7" s="1125">
        <v>11.9631</v>
      </c>
      <c r="I7" s="1125" t="s">
        <v>143</v>
      </c>
      <c r="J7" s="1125" t="s">
        <v>143</v>
      </c>
      <c r="K7" s="1125">
        <v>10.5283</v>
      </c>
      <c r="L7" s="1125" t="s">
        <v>143</v>
      </c>
      <c r="M7" s="1125">
        <v>8.9766</v>
      </c>
      <c r="N7" s="1125" t="s">
        <v>143</v>
      </c>
      <c r="O7" s="1126">
        <v>10.344</v>
      </c>
    </row>
    <row r="8" spans="1:15" ht="16.5" customHeight="1">
      <c r="A8" s="168" t="s">
        <v>1444</v>
      </c>
      <c r="B8" s="1120" t="s">
        <v>556</v>
      </c>
      <c r="C8" s="1125" t="s">
        <v>143</v>
      </c>
      <c r="D8" s="1125" t="s">
        <v>143</v>
      </c>
      <c r="E8" s="1125" t="s">
        <v>143</v>
      </c>
      <c r="F8" s="1125" t="s">
        <v>143</v>
      </c>
      <c r="G8" s="1125" t="s">
        <v>143</v>
      </c>
      <c r="H8" s="1125">
        <v>6.3049</v>
      </c>
      <c r="I8" s="1125" t="s">
        <v>143</v>
      </c>
      <c r="J8" s="1125" t="s">
        <v>143</v>
      </c>
      <c r="K8" s="1125">
        <v>7.2517</v>
      </c>
      <c r="L8" s="1125" t="s">
        <v>143</v>
      </c>
      <c r="M8" s="1125">
        <v>6.9928</v>
      </c>
      <c r="N8" s="1125" t="s">
        <v>143</v>
      </c>
      <c r="O8" s="1126">
        <v>6.8624</v>
      </c>
    </row>
    <row r="9" spans="1:15" ht="16.5" customHeight="1">
      <c r="A9" s="168" t="s">
        <v>1445</v>
      </c>
      <c r="B9" s="1120" t="s">
        <v>557</v>
      </c>
      <c r="C9" s="1125" t="s">
        <v>143</v>
      </c>
      <c r="D9" s="1125" t="s">
        <v>143</v>
      </c>
      <c r="E9" s="1125" t="s">
        <v>143</v>
      </c>
      <c r="F9" s="1125" t="s">
        <v>143</v>
      </c>
      <c r="G9" s="1125" t="s">
        <v>143</v>
      </c>
      <c r="H9" s="1125" t="s">
        <v>143</v>
      </c>
      <c r="I9" s="1125" t="s">
        <v>143</v>
      </c>
      <c r="J9" s="1125" t="s">
        <v>143</v>
      </c>
      <c r="K9" s="1125">
        <v>4.9129</v>
      </c>
      <c r="L9" s="1125">
        <v>5.424</v>
      </c>
      <c r="M9" s="1125">
        <v>5.3116</v>
      </c>
      <c r="N9" s="1125" t="s">
        <v>143</v>
      </c>
      <c r="O9" s="1126">
        <v>5.1282</v>
      </c>
    </row>
    <row r="10" spans="1:15" ht="16.5" customHeight="1">
      <c r="A10" s="168" t="s">
        <v>1446</v>
      </c>
      <c r="B10" s="1120" t="s">
        <v>558</v>
      </c>
      <c r="C10" s="1125" t="s">
        <v>143</v>
      </c>
      <c r="D10" s="1125" t="s">
        <v>143</v>
      </c>
      <c r="E10" s="1125" t="s">
        <v>143</v>
      </c>
      <c r="F10" s="1125" t="s">
        <v>143</v>
      </c>
      <c r="G10" s="1125">
        <v>5.6721</v>
      </c>
      <c r="H10" s="1125">
        <v>5.5712</v>
      </c>
      <c r="I10" s="1125">
        <v>6.0824</v>
      </c>
      <c r="J10" s="1125">
        <v>7.2849</v>
      </c>
      <c r="K10" s="1125">
        <v>6.142</v>
      </c>
      <c r="L10" s="1125" t="s">
        <v>143</v>
      </c>
      <c r="M10" s="1125" t="s">
        <v>143</v>
      </c>
      <c r="N10" s="1125" t="s">
        <v>143</v>
      </c>
      <c r="O10" s="1126">
        <v>6.1565</v>
      </c>
    </row>
    <row r="11" spans="1:15" ht="16.5" customHeight="1">
      <c r="A11" s="168" t="s">
        <v>1447</v>
      </c>
      <c r="B11" s="1120" t="s">
        <v>559</v>
      </c>
      <c r="C11" s="1125" t="s">
        <v>143</v>
      </c>
      <c r="D11" s="1125" t="s">
        <v>143</v>
      </c>
      <c r="E11" s="1125" t="s">
        <v>143</v>
      </c>
      <c r="F11" s="1125" t="s">
        <v>143</v>
      </c>
      <c r="G11" s="1125">
        <v>5.731</v>
      </c>
      <c r="H11" s="1125">
        <v>5.4412</v>
      </c>
      <c r="I11" s="1125">
        <v>5.4568</v>
      </c>
      <c r="J11" s="1125">
        <v>5.113</v>
      </c>
      <c r="K11" s="1125">
        <v>4.921</v>
      </c>
      <c r="L11" s="1125">
        <v>5.2675</v>
      </c>
      <c r="M11" s="1125">
        <v>5.5204</v>
      </c>
      <c r="N11" s="1125">
        <v>5.6215</v>
      </c>
      <c r="O11" s="1126">
        <v>5.2623</v>
      </c>
    </row>
    <row r="12" spans="1:15" ht="16.5" customHeight="1">
      <c r="A12" s="168" t="s">
        <v>1448</v>
      </c>
      <c r="B12" s="1120" t="s">
        <v>560</v>
      </c>
      <c r="C12" s="1125" t="s">
        <v>143</v>
      </c>
      <c r="D12" s="1125" t="s">
        <v>143</v>
      </c>
      <c r="E12" s="1125" t="s">
        <v>143</v>
      </c>
      <c r="F12" s="1125" t="s">
        <v>143</v>
      </c>
      <c r="G12" s="1125">
        <v>5.5134</v>
      </c>
      <c r="H12" s="1125">
        <v>5.1547</v>
      </c>
      <c r="I12" s="1125">
        <v>5.6571</v>
      </c>
      <c r="J12" s="1125">
        <v>5.5606</v>
      </c>
      <c r="K12" s="1125">
        <v>5.1416</v>
      </c>
      <c r="L12" s="1125">
        <v>5.04</v>
      </c>
      <c r="M12" s="1125">
        <v>4.9911</v>
      </c>
      <c r="N12" s="1125">
        <v>4.4332</v>
      </c>
      <c r="O12" s="1126">
        <v>5.2011</v>
      </c>
    </row>
    <row r="13" spans="1:15" ht="16.5" customHeight="1">
      <c r="A13" s="168" t="s">
        <v>1449</v>
      </c>
      <c r="B13" s="1120" t="s">
        <v>561</v>
      </c>
      <c r="C13" s="1125" t="s">
        <v>143</v>
      </c>
      <c r="D13" s="1125" t="s">
        <v>143</v>
      </c>
      <c r="E13" s="1125" t="s">
        <v>143</v>
      </c>
      <c r="F13" s="1125" t="s">
        <v>143</v>
      </c>
      <c r="G13" s="1125">
        <v>4.0799</v>
      </c>
      <c r="H13" s="1125">
        <v>4.4582</v>
      </c>
      <c r="I13" s="1125">
        <v>4.2217</v>
      </c>
      <c r="J13" s="1125">
        <v>4.940833333333333</v>
      </c>
      <c r="K13" s="1125">
        <v>5.125140609689712</v>
      </c>
      <c r="L13" s="1125">
        <v>4.6283</v>
      </c>
      <c r="M13" s="1125">
        <v>3.313868815443266</v>
      </c>
      <c r="N13" s="1125">
        <v>4.928079080914116</v>
      </c>
      <c r="O13" s="1126">
        <v>4.7107238804707094</v>
      </c>
    </row>
    <row r="14" spans="1:15" ht="16.5" customHeight="1">
      <c r="A14" s="168" t="s">
        <v>1450</v>
      </c>
      <c r="B14" s="1121" t="s">
        <v>406</v>
      </c>
      <c r="C14" s="1125">
        <v>5.313810591133005</v>
      </c>
      <c r="D14" s="1125">
        <v>5.181625</v>
      </c>
      <c r="E14" s="1125">
        <v>5.297252284263959</v>
      </c>
      <c r="F14" s="1125">
        <v>5.152060401853295</v>
      </c>
      <c r="G14" s="1125">
        <v>5.120841242937853</v>
      </c>
      <c r="H14" s="1125">
        <v>4.954478199052133</v>
      </c>
      <c r="I14" s="1125">
        <v>4.7035</v>
      </c>
      <c r="J14" s="1125">
        <v>4.042</v>
      </c>
      <c r="K14" s="1125">
        <v>3.018677865612648</v>
      </c>
      <c r="L14" s="1125">
        <v>2.652016149068323</v>
      </c>
      <c r="M14" s="1125">
        <v>2.5699083938892775</v>
      </c>
      <c r="N14" s="1125">
        <v>3.8123749843660346</v>
      </c>
      <c r="O14" s="1126">
        <v>4.1462783631415165</v>
      </c>
    </row>
    <row r="15" spans="1:15" ht="16.5" customHeight="1">
      <c r="A15" s="168" t="s">
        <v>1451</v>
      </c>
      <c r="B15" s="1120" t="s">
        <v>390</v>
      </c>
      <c r="C15" s="1125" t="s">
        <v>143</v>
      </c>
      <c r="D15" s="1125" t="s">
        <v>143</v>
      </c>
      <c r="E15" s="1125">
        <v>3.5281</v>
      </c>
      <c r="F15" s="1125" t="s">
        <v>143</v>
      </c>
      <c r="G15" s="1125">
        <v>3.0617128712871287</v>
      </c>
      <c r="H15" s="1125">
        <v>2.494175</v>
      </c>
      <c r="I15" s="1125">
        <v>2.7779</v>
      </c>
      <c r="J15" s="1125">
        <v>3.536573184786784</v>
      </c>
      <c r="K15" s="1125">
        <v>3.9791776119402984</v>
      </c>
      <c r="L15" s="1125">
        <v>4.841109933774834</v>
      </c>
      <c r="M15" s="1125">
        <v>4.865694115697157</v>
      </c>
      <c r="N15" s="1125">
        <v>4.78535242830253</v>
      </c>
      <c r="O15" s="1126">
        <v>4.32219165363855</v>
      </c>
    </row>
    <row r="16" spans="1:15" ht="16.5" customHeight="1">
      <c r="A16" s="169" t="s">
        <v>1452</v>
      </c>
      <c r="B16" s="1122" t="s">
        <v>1298</v>
      </c>
      <c r="C16" s="1127" t="s">
        <v>143</v>
      </c>
      <c r="D16" s="1127" t="s">
        <v>143</v>
      </c>
      <c r="E16" s="1127">
        <v>3.8745670329670325</v>
      </c>
      <c r="F16" s="1127">
        <v>3.9333</v>
      </c>
      <c r="G16" s="1127">
        <v>3.0897297029702973</v>
      </c>
      <c r="H16" s="1127">
        <v>3.4186746835443036</v>
      </c>
      <c r="I16" s="1127">
        <v>3.5002</v>
      </c>
      <c r="J16" s="1127">
        <v>3.7999</v>
      </c>
      <c r="K16" s="1127">
        <v>4.3114</v>
      </c>
      <c r="L16" s="1127">
        <v>4.2023</v>
      </c>
      <c r="M16" s="1127">
        <v>3.7381</v>
      </c>
      <c r="N16" s="1128">
        <v>4.04</v>
      </c>
      <c r="O16" s="769">
        <v>3.9504</v>
      </c>
    </row>
    <row r="17" spans="1:15" ht="16.5" customHeight="1">
      <c r="A17" s="169" t="s">
        <v>1452</v>
      </c>
      <c r="B17" s="1122" t="s">
        <v>1299</v>
      </c>
      <c r="C17" s="1127" t="s">
        <v>143</v>
      </c>
      <c r="D17" s="1127" t="s">
        <v>143</v>
      </c>
      <c r="E17" s="1127">
        <v>3.7822</v>
      </c>
      <c r="F17" s="1127">
        <v>3.3252</v>
      </c>
      <c r="G17" s="1127">
        <v>3.0398</v>
      </c>
      <c r="H17" s="1127">
        <v>3.1393</v>
      </c>
      <c r="I17" s="1128">
        <v>3.2068</v>
      </c>
      <c r="J17" s="1128">
        <v>3.0105</v>
      </c>
      <c r="K17" s="1127">
        <v>3.0861</v>
      </c>
      <c r="L17" s="1127">
        <v>3.546</v>
      </c>
      <c r="M17" s="1128">
        <v>3.187</v>
      </c>
      <c r="N17" s="1128">
        <v>3.9996456840042054</v>
      </c>
      <c r="O17" s="769">
        <v>3.504522439769843</v>
      </c>
    </row>
    <row r="18" spans="1:15" ht="16.5" customHeight="1">
      <c r="A18" s="170" t="s">
        <v>1452</v>
      </c>
      <c r="B18" s="1122" t="s">
        <v>27</v>
      </c>
      <c r="C18" s="1127" t="s">
        <v>143</v>
      </c>
      <c r="D18" s="1127">
        <v>3.0449</v>
      </c>
      <c r="E18" s="1127">
        <v>3.0448</v>
      </c>
      <c r="F18" s="1128">
        <v>3.2809</v>
      </c>
      <c r="G18" s="1128">
        <v>3.3989</v>
      </c>
      <c r="H18" s="1128">
        <v>4.6724</v>
      </c>
      <c r="I18" s="1128">
        <v>6.44</v>
      </c>
      <c r="J18" s="1128">
        <v>5.9542</v>
      </c>
      <c r="K18" s="1127">
        <v>4.822</v>
      </c>
      <c r="L18" s="1127">
        <v>5.3</v>
      </c>
      <c r="M18" s="1128">
        <v>5.66</v>
      </c>
      <c r="N18" s="1128">
        <v>6.47</v>
      </c>
      <c r="O18" s="769">
        <v>5.49</v>
      </c>
    </row>
    <row r="19" spans="1:15" ht="16.5" customHeight="1">
      <c r="A19" s="171"/>
      <c r="B19" s="1123" t="s">
        <v>984</v>
      </c>
      <c r="C19" s="1127" t="s">
        <v>143</v>
      </c>
      <c r="D19" s="1127">
        <v>3.56</v>
      </c>
      <c r="E19" s="1127">
        <v>5.57</v>
      </c>
      <c r="F19" s="1127">
        <v>5.65</v>
      </c>
      <c r="G19" s="1127">
        <v>4.96</v>
      </c>
      <c r="H19" s="1127">
        <v>5.2</v>
      </c>
      <c r="I19" s="1127">
        <v>6.84</v>
      </c>
      <c r="J19" s="1127">
        <v>6.19</v>
      </c>
      <c r="K19" s="1127">
        <v>5.96</v>
      </c>
      <c r="L19" s="1127">
        <v>6.53</v>
      </c>
      <c r="M19" s="1127">
        <v>6.59</v>
      </c>
      <c r="N19" s="1127">
        <v>6.55</v>
      </c>
      <c r="O19" s="770">
        <v>6.06</v>
      </c>
    </row>
    <row r="20" spans="1:15" ht="16.5" customHeight="1">
      <c r="A20" s="171"/>
      <c r="B20" s="1123" t="s">
        <v>198</v>
      </c>
      <c r="C20" s="1127" t="s">
        <v>143</v>
      </c>
      <c r="D20" s="1127">
        <v>3.3858</v>
      </c>
      <c r="E20" s="1127" t="s">
        <v>143</v>
      </c>
      <c r="F20" s="1127">
        <v>6.0352</v>
      </c>
      <c r="G20" s="1127">
        <v>5.43</v>
      </c>
      <c r="H20" s="1127">
        <v>7.39</v>
      </c>
      <c r="I20" s="1127">
        <v>8.1051</v>
      </c>
      <c r="J20" s="1127">
        <v>0</v>
      </c>
      <c r="K20" s="1127">
        <v>7.6</v>
      </c>
      <c r="L20" s="1127" t="s">
        <v>143</v>
      </c>
      <c r="M20" s="1127">
        <v>6.96</v>
      </c>
      <c r="N20" s="1127">
        <v>7.28</v>
      </c>
      <c r="O20" s="770">
        <v>7.85</v>
      </c>
    </row>
    <row r="21" spans="1:15" ht="16.5" customHeight="1" thickBot="1">
      <c r="A21" s="171"/>
      <c r="B21" s="1124" t="s">
        <v>50</v>
      </c>
      <c r="C21" s="1129" t="s">
        <v>143</v>
      </c>
      <c r="D21" s="1129">
        <v>5.41</v>
      </c>
      <c r="E21" s="1130">
        <v>6.38</v>
      </c>
      <c r="F21" s="1129">
        <v>7.65</v>
      </c>
      <c r="G21" s="1129">
        <v>7.187</v>
      </c>
      <c r="H21" s="1129">
        <v>8.61</v>
      </c>
      <c r="I21" s="1130" t="s">
        <v>143</v>
      </c>
      <c r="J21" s="1130" t="s">
        <v>143</v>
      </c>
      <c r="K21" s="1130">
        <v>8.81</v>
      </c>
      <c r="L21" s="1242">
        <v>0</v>
      </c>
      <c r="M21" s="1130">
        <v>8.61</v>
      </c>
      <c r="N21" s="1130"/>
      <c r="O21" s="1065"/>
    </row>
    <row r="22" spans="1:15" ht="13.5" thickTop="1">
      <c r="A22" s="171"/>
      <c r="B22" s="171"/>
      <c r="C22" s="430"/>
      <c r="D22" s="430"/>
      <c r="E22" s="430"/>
      <c r="F22" s="430"/>
      <c r="G22" s="430"/>
      <c r="H22" s="430"/>
      <c r="I22" s="430"/>
      <c r="J22" s="430"/>
      <c r="K22" s="430"/>
      <c r="L22" s="430"/>
      <c r="M22" s="431"/>
      <c r="N22" s="430"/>
      <c r="O22" s="432"/>
    </row>
  </sheetData>
  <mergeCells count="5">
    <mergeCell ref="A1:O1"/>
    <mergeCell ref="A2:O2"/>
    <mergeCell ref="A5:A6"/>
    <mergeCell ref="B5:B6"/>
    <mergeCell ref="C5:N5"/>
  </mergeCells>
  <printOptions/>
  <pageMargins left="0.75" right="0.75" top="1" bottom="1" header="0.5" footer="0.5"/>
  <pageSetup fitToHeight="1" fitToWidth="1" horizontalDpi="600" verticalDpi="600" orientation="portrait" scale="71" r:id="rId1"/>
</worksheet>
</file>

<file path=xl/worksheets/sheet19.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B1" sqref="B1:J1"/>
    </sheetView>
  </sheetViews>
  <sheetFormatPr defaultColWidth="9.140625" defaultRowHeight="12.75"/>
  <cols>
    <col min="1" max="1" width="4.8515625" style="0" customWidth="1"/>
    <col min="2" max="2" width="13.7109375" style="0" bestFit="1" customWidth="1"/>
  </cols>
  <sheetData>
    <row r="1" spans="1:10" ht="12.75">
      <c r="A1" s="30"/>
      <c r="B1" s="1374" t="s">
        <v>127</v>
      </c>
      <c r="C1" s="1374"/>
      <c r="D1" s="1374"/>
      <c r="E1" s="1374"/>
      <c r="F1" s="1374"/>
      <c r="G1" s="1374"/>
      <c r="H1" s="1374"/>
      <c r="I1" s="1374"/>
      <c r="J1" s="1374"/>
    </row>
    <row r="2" spans="1:10" ht="15.75">
      <c r="A2" s="30"/>
      <c r="B2" s="1476" t="s">
        <v>699</v>
      </c>
      <c r="C2" s="1476"/>
      <c r="D2" s="1476"/>
      <c r="E2" s="1476"/>
      <c r="F2" s="1476"/>
      <c r="G2" s="1476"/>
      <c r="H2" s="1476"/>
      <c r="I2" s="1476"/>
      <c r="J2" s="1476"/>
    </row>
    <row r="3" spans="1:10" ht="13.5" thickBot="1">
      <c r="A3" s="30"/>
      <c r="B3" s="1475" t="s">
        <v>1197</v>
      </c>
      <c r="C3" s="1475"/>
      <c r="D3" s="1475"/>
      <c r="E3" s="1475"/>
      <c r="F3" s="1475"/>
      <c r="G3" s="1475"/>
      <c r="H3" s="1475"/>
      <c r="I3" s="1475"/>
      <c r="J3" s="1475"/>
    </row>
    <row r="4" spans="1:10" ht="16.5" customHeight="1" thickTop="1">
      <c r="A4" s="30"/>
      <c r="B4" s="433" t="s">
        <v>10</v>
      </c>
      <c r="C4" s="1245" t="s">
        <v>406</v>
      </c>
      <c r="D4" s="1245" t="s">
        <v>390</v>
      </c>
      <c r="E4" s="1246" t="s">
        <v>1298</v>
      </c>
      <c r="F4" s="1246" t="s">
        <v>1299</v>
      </c>
      <c r="G4" s="1246" t="s">
        <v>27</v>
      </c>
      <c r="H4" s="1246" t="s">
        <v>984</v>
      </c>
      <c r="I4" s="1246" t="s">
        <v>198</v>
      </c>
      <c r="J4" s="1247" t="s">
        <v>50</v>
      </c>
    </row>
    <row r="5" spans="1:10" ht="16.5" customHeight="1">
      <c r="A5" s="30"/>
      <c r="B5" s="1131" t="s">
        <v>392</v>
      </c>
      <c r="C5" s="1132">
        <v>4.151581108829569</v>
      </c>
      <c r="D5" s="1132">
        <v>1.0163611046646555</v>
      </c>
      <c r="E5" s="1132">
        <v>2.4683254436238493</v>
      </c>
      <c r="F5" s="1132">
        <v>2.0735</v>
      </c>
      <c r="G5" s="1132">
        <v>4.0988</v>
      </c>
      <c r="H5" s="1132">
        <v>5.15</v>
      </c>
      <c r="I5" s="1132">
        <v>1.41</v>
      </c>
      <c r="J5" s="1133">
        <v>2.4587</v>
      </c>
    </row>
    <row r="6" spans="1:10" ht="16.5" customHeight="1">
      <c r="A6" s="30"/>
      <c r="B6" s="434" t="s">
        <v>393</v>
      </c>
      <c r="C6" s="1127">
        <v>2.6650996015936252</v>
      </c>
      <c r="D6" s="1127">
        <v>0.38693505507026205</v>
      </c>
      <c r="E6" s="1127">
        <v>3.8682395168318435</v>
      </c>
      <c r="F6" s="1127">
        <v>1.8315</v>
      </c>
      <c r="G6" s="1127">
        <v>2.1819</v>
      </c>
      <c r="H6" s="1127">
        <v>2.33</v>
      </c>
      <c r="I6" s="1127">
        <v>2</v>
      </c>
      <c r="J6" s="770">
        <v>3.24</v>
      </c>
    </row>
    <row r="7" spans="1:10" ht="16.5" customHeight="1">
      <c r="A7" s="30"/>
      <c r="B7" s="434" t="s">
        <v>394</v>
      </c>
      <c r="C7" s="1127">
        <v>3.597813121272366</v>
      </c>
      <c r="D7" s="1128">
        <v>0.8257719226018938</v>
      </c>
      <c r="E7" s="1127">
        <v>3.1771517899231903</v>
      </c>
      <c r="F7" s="1127">
        <v>2.1114</v>
      </c>
      <c r="G7" s="1127">
        <v>3.3517</v>
      </c>
      <c r="H7" s="1127">
        <v>5.16</v>
      </c>
      <c r="I7" s="1127">
        <v>5.1</v>
      </c>
      <c r="J7" s="770">
        <v>5.89</v>
      </c>
    </row>
    <row r="8" spans="1:10" ht="16.5" customHeight="1">
      <c r="A8" s="30"/>
      <c r="B8" s="434" t="s">
        <v>395</v>
      </c>
      <c r="C8" s="1127">
        <v>4.207682092282675</v>
      </c>
      <c r="D8" s="1127">
        <v>2.2410335689045935</v>
      </c>
      <c r="E8" s="1127">
        <v>2.358943324653615</v>
      </c>
      <c r="F8" s="1127">
        <v>1.2029</v>
      </c>
      <c r="G8" s="1128">
        <v>3.7336</v>
      </c>
      <c r="H8" s="1128">
        <v>5.34</v>
      </c>
      <c r="I8" s="1128">
        <v>9.22</v>
      </c>
      <c r="J8" s="769">
        <v>9.79</v>
      </c>
    </row>
    <row r="9" spans="1:10" ht="16.5" customHeight="1">
      <c r="A9" s="30"/>
      <c r="B9" s="434" t="s">
        <v>396</v>
      </c>
      <c r="C9" s="1127">
        <v>4.629822784810126</v>
      </c>
      <c r="D9" s="1127">
        <v>3.5449809402795425</v>
      </c>
      <c r="E9" s="1127">
        <v>0.9606522028369707</v>
      </c>
      <c r="F9" s="1127">
        <v>1.34</v>
      </c>
      <c r="G9" s="1128">
        <v>4.7295</v>
      </c>
      <c r="H9" s="1128">
        <v>2.38</v>
      </c>
      <c r="I9" s="1128">
        <v>9.93</v>
      </c>
      <c r="J9" s="769">
        <v>8.59</v>
      </c>
    </row>
    <row r="10" spans="1:10" ht="16.5" customHeight="1">
      <c r="A10" s="30"/>
      <c r="B10" s="434" t="s">
        <v>397</v>
      </c>
      <c r="C10" s="1127">
        <v>4.680861812778603</v>
      </c>
      <c r="D10" s="1091">
        <v>3.4931097008159564</v>
      </c>
      <c r="E10" s="1091">
        <v>1.222</v>
      </c>
      <c r="F10" s="1095">
        <v>3.0295</v>
      </c>
      <c r="G10" s="1095">
        <v>4.9269</v>
      </c>
      <c r="H10" s="1095">
        <v>3.37</v>
      </c>
      <c r="I10" s="1095">
        <v>12.83</v>
      </c>
      <c r="J10" s="1096">
        <v>10.58</v>
      </c>
    </row>
    <row r="11" spans="1:10" ht="16.5" customHeight="1">
      <c r="A11" s="30"/>
      <c r="B11" s="434" t="s">
        <v>398</v>
      </c>
      <c r="C11" s="1127">
        <v>4.819987623762376</v>
      </c>
      <c r="D11" s="1091">
        <v>3.954523996852872</v>
      </c>
      <c r="E11" s="1095">
        <v>2.483</v>
      </c>
      <c r="F11" s="1095">
        <v>2.01308</v>
      </c>
      <c r="G11" s="1095">
        <v>7.55</v>
      </c>
      <c r="H11" s="1095">
        <v>8.32</v>
      </c>
      <c r="I11" s="1095">
        <v>11.64</v>
      </c>
      <c r="J11" s="1096">
        <v>8.45</v>
      </c>
    </row>
    <row r="12" spans="1:10" ht="16.5" customHeight="1">
      <c r="A12" s="30"/>
      <c r="B12" s="434" t="s">
        <v>399</v>
      </c>
      <c r="C12" s="1127">
        <v>3.665607142857143</v>
      </c>
      <c r="D12" s="1091">
        <v>4.332315789473684</v>
      </c>
      <c r="E12" s="1095">
        <v>2.837</v>
      </c>
      <c r="F12" s="1095">
        <v>1.3863</v>
      </c>
      <c r="G12" s="1095">
        <v>5.066</v>
      </c>
      <c r="H12" s="1095">
        <v>6.38</v>
      </c>
      <c r="I12" s="1095">
        <v>8.8509</v>
      </c>
      <c r="J12" s="1096">
        <v>10.18</v>
      </c>
    </row>
    <row r="13" spans="1:10" ht="16.5" customHeight="1">
      <c r="A13" s="30"/>
      <c r="B13" s="434" t="s">
        <v>400</v>
      </c>
      <c r="C13" s="1127">
        <v>0.8290443686006825</v>
      </c>
      <c r="D13" s="1091">
        <v>4.502812465587491</v>
      </c>
      <c r="E13" s="1095">
        <v>1.965</v>
      </c>
      <c r="F13" s="1095">
        <v>1.6876</v>
      </c>
      <c r="G13" s="1095">
        <v>2.69</v>
      </c>
      <c r="H13" s="1095">
        <v>5.06</v>
      </c>
      <c r="I13" s="1095">
        <v>7.81</v>
      </c>
      <c r="J13" s="1096">
        <v>9.54</v>
      </c>
    </row>
    <row r="14" spans="1:10" ht="16.5" customHeight="1">
      <c r="A14" s="30"/>
      <c r="B14" s="434" t="s">
        <v>1747</v>
      </c>
      <c r="C14" s="1127">
        <v>1.0105181918412347</v>
      </c>
      <c r="D14" s="1091">
        <v>4.2827892720306515</v>
      </c>
      <c r="E14" s="1095">
        <v>3.516</v>
      </c>
      <c r="F14" s="1095">
        <v>3.3494</v>
      </c>
      <c r="G14" s="1095">
        <v>6.48</v>
      </c>
      <c r="H14" s="1095">
        <v>7.07</v>
      </c>
      <c r="I14" s="1095">
        <v>7.13</v>
      </c>
      <c r="J14" s="1096">
        <v>10.43</v>
      </c>
    </row>
    <row r="15" spans="1:10" ht="16.5" customHeight="1">
      <c r="A15" s="30"/>
      <c r="B15" s="434" t="s">
        <v>1748</v>
      </c>
      <c r="C15" s="1127">
        <v>0.9897522123893804</v>
      </c>
      <c r="D15" s="1091">
        <v>4.112680775052157</v>
      </c>
      <c r="E15" s="1095">
        <v>1.769</v>
      </c>
      <c r="F15" s="1095">
        <v>2.7218</v>
      </c>
      <c r="G15" s="1095">
        <v>4.64</v>
      </c>
      <c r="H15" s="1095">
        <v>5.02</v>
      </c>
      <c r="I15" s="1095">
        <v>5.52</v>
      </c>
      <c r="J15" s="1096">
        <v>10.23</v>
      </c>
    </row>
    <row r="16" spans="1:10" ht="16.5" customHeight="1">
      <c r="A16" s="30"/>
      <c r="B16" s="435" t="s">
        <v>1749</v>
      </c>
      <c r="C16" s="1134">
        <v>0.7114005153562226</v>
      </c>
      <c r="D16" s="1099">
        <v>4.71190657464941</v>
      </c>
      <c r="E16" s="1101">
        <v>2.133</v>
      </c>
      <c r="F16" s="1101">
        <v>3.0342345624701954</v>
      </c>
      <c r="G16" s="1101">
        <v>3.61</v>
      </c>
      <c r="H16" s="1101">
        <v>3.66</v>
      </c>
      <c r="I16" s="1101">
        <v>6.57</v>
      </c>
      <c r="J16" s="1102"/>
    </row>
    <row r="17" spans="1:10" ht="16.5" customHeight="1" thickBot="1">
      <c r="A17" s="30"/>
      <c r="B17" s="436" t="s">
        <v>676</v>
      </c>
      <c r="C17" s="1135">
        <v>3.0301222744460543</v>
      </c>
      <c r="D17" s="1136">
        <v>3.3879368644199483</v>
      </c>
      <c r="E17" s="1137">
        <v>2.4746</v>
      </c>
      <c r="F17" s="1137">
        <v>2.2572540566778705</v>
      </c>
      <c r="G17" s="1137">
        <v>4.2</v>
      </c>
      <c r="H17" s="1137">
        <v>5.07</v>
      </c>
      <c r="I17" s="1137">
        <v>7.74</v>
      </c>
      <c r="J17" s="1138"/>
    </row>
    <row r="18" spans="1:10" ht="13.5" thickTop="1">
      <c r="A18" s="30"/>
      <c r="B18" s="30"/>
      <c r="C18" s="30"/>
      <c r="D18" s="30"/>
      <c r="E18" s="30"/>
      <c r="F18" s="30"/>
      <c r="G18" s="19"/>
      <c r="H18" s="19"/>
      <c r="I18" s="19"/>
      <c r="J18" s="30"/>
    </row>
  </sheetData>
  <mergeCells count="3">
    <mergeCell ref="B3:J3"/>
    <mergeCell ref="B2:J2"/>
    <mergeCell ref="B1:J1"/>
  </mergeCells>
  <printOptions/>
  <pageMargins left="0.75" right="0.75" top="1" bottom="1"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Y45"/>
  <sheetViews>
    <sheetView workbookViewId="0" topLeftCell="A1">
      <selection activeCell="A1" sqref="A1:K1"/>
    </sheetView>
  </sheetViews>
  <sheetFormatPr defaultColWidth="9.140625" defaultRowHeight="12.75"/>
  <cols>
    <col min="1" max="1" width="39.28125" style="1" bestFit="1" customWidth="1"/>
    <col min="2" max="2" width="13.421875" style="1" customWidth="1"/>
    <col min="3" max="3" width="8.28125" style="1" customWidth="1"/>
    <col min="4" max="4" width="8.421875" style="1" bestFit="1" customWidth="1"/>
    <col min="5" max="5" width="8.7109375" style="1" customWidth="1"/>
    <col min="6" max="6" width="9.7109375" style="1" customWidth="1"/>
    <col min="7" max="7" width="2.57421875" style="1228" customWidth="1"/>
    <col min="8" max="8" width="8.28125" style="1" customWidth="1"/>
    <col min="9" max="9" width="9.00390625" style="1" bestFit="1" customWidth="1"/>
    <col min="10" max="10" width="2.421875" style="1" customWidth="1"/>
    <col min="11" max="11" width="7.421875" style="79" customWidth="1"/>
    <col min="12" max="12" width="8.140625" style="1" hidden="1" customWidth="1"/>
    <col min="13" max="13" width="16.28125" style="1" hidden="1" customWidth="1"/>
    <col min="14" max="14" width="4.57421875" style="1" hidden="1" customWidth="1"/>
    <col min="15" max="15" width="7.421875" style="1" hidden="1" customWidth="1"/>
    <col min="16" max="16" width="16.28125" style="1" hidden="1" customWidth="1"/>
    <col min="17" max="17" width="7.00390625" style="1" hidden="1" customWidth="1"/>
    <col min="18" max="18" width="8.421875" style="1" hidden="1" customWidth="1"/>
    <col min="19" max="19" width="16.28125" style="1" hidden="1" customWidth="1"/>
    <col min="20" max="23" width="7.28125" style="1" hidden="1" customWidth="1"/>
    <col min="24" max="24" width="10.7109375" style="1" customWidth="1"/>
    <col min="25" max="25" width="7.140625" style="1" bestFit="1" customWidth="1"/>
    <col min="26" max="16384" width="16.28125" style="1" customWidth="1"/>
  </cols>
  <sheetData>
    <row r="1" spans="1:11" ht="12.75">
      <c r="A1" s="1419" t="s">
        <v>1456</v>
      </c>
      <c r="B1" s="1419"/>
      <c r="C1" s="1419"/>
      <c r="D1" s="1419"/>
      <c r="E1" s="1419"/>
      <c r="F1" s="1419"/>
      <c r="G1" s="1419"/>
      <c r="H1" s="1419"/>
      <c r="I1" s="1419"/>
      <c r="J1" s="1419"/>
      <c r="K1" s="1419"/>
    </row>
    <row r="2" spans="1:12" ht="15.75">
      <c r="A2" s="1420" t="s">
        <v>1779</v>
      </c>
      <c r="B2" s="1420"/>
      <c r="C2" s="1420"/>
      <c r="D2" s="1420"/>
      <c r="E2" s="1420"/>
      <c r="F2" s="1420"/>
      <c r="G2" s="1420"/>
      <c r="H2" s="1420"/>
      <c r="I2" s="1420"/>
      <c r="J2" s="1420"/>
      <c r="K2" s="1420"/>
      <c r="L2" s="80"/>
    </row>
    <row r="3" spans="1:11" ht="13.5" thickBot="1">
      <c r="A3" s="22" t="s">
        <v>1297</v>
      </c>
      <c r="B3" s="22"/>
      <c r="C3" s="22"/>
      <c r="D3" s="22"/>
      <c r="E3" s="22"/>
      <c r="F3" s="22"/>
      <c r="G3" s="24"/>
      <c r="H3" s="22"/>
      <c r="I3" s="1425" t="s">
        <v>1096</v>
      </c>
      <c r="J3" s="1425"/>
      <c r="K3" s="1425"/>
    </row>
    <row r="4" spans="1:11" ht="13.5" thickTop="1">
      <c r="A4" s="239"/>
      <c r="B4" s="240"/>
      <c r="C4" s="240"/>
      <c r="D4" s="240"/>
      <c r="E4" s="240"/>
      <c r="F4" s="1421" t="s">
        <v>180</v>
      </c>
      <c r="G4" s="1421"/>
      <c r="H4" s="1421"/>
      <c r="I4" s="1421"/>
      <c r="J4" s="1421"/>
      <c r="K4" s="1422"/>
    </row>
    <row r="5" spans="1:11" ht="12.75">
      <c r="A5" s="241" t="s">
        <v>1457</v>
      </c>
      <c r="B5" s="182">
        <v>2009</v>
      </c>
      <c r="C5" s="182">
        <v>2010</v>
      </c>
      <c r="D5" s="182">
        <v>2010</v>
      </c>
      <c r="E5" s="182">
        <v>2011</v>
      </c>
      <c r="F5" s="1423" t="s">
        <v>198</v>
      </c>
      <c r="G5" s="1424"/>
      <c r="H5" s="1424"/>
      <c r="I5" s="1423" t="s">
        <v>50</v>
      </c>
      <c r="J5" s="1424"/>
      <c r="K5" s="1424"/>
    </row>
    <row r="6" spans="1:18" ht="16.5" thickBot="1">
      <c r="A6" s="1223" t="s">
        <v>1297</v>
      </c>
      <c r="B6" s="182" t="str">
        <f>'[3]Data inputs for Bartamane'!B5</f>
        <v>Jul</v>
      </c>
      <c r="C6" s="182" t="str">
        <f>'[3]Data inputs for Bartamane'!C5</f>
        <v>June</v>
      </c>
      <c r="D6" s="182" t="str">
        <f>'[3]Data inputs for Bartamane'!D5</f>
        <v>Jul  (p)</v>
      </c>
      <c r="E6" s="182" t="str">
        <f>'[3]Data inputs for Bartamane'!E5</f>
        <v>June  (e)</v>
      </c>
      <c r="F6" s="869" t="s">
        <v>1301</v>
      </c>
      <c r="G6" s="1191" t="s">
        <v>1297</v>
      </c>
      <c r="H6" s="175" t="s">
        <v>1276</v>
      </c>
      <c r="I6" s="869" t="s">
        <v>1301</v>
      </c>
      <c r="J6" s="1191" t="s">
        <v>1297</v>
      </c>
      <c r="K6" s="1222" t="s">
        <v>1276</v>
      </c>
      <c r="R6" s="1" t="s">
        <v>1479</v>
      </c>
    </row>
    <row r="7" spans="1:23" ht="19.5" customHeight="1">
      <c r="A7" s="242" t="s">
        <v>1458</v>
      </c>
      <c r="B7" s="725">
        <v>224562.31648953998</v>
      </c>
      <c r="C7" s="725">
        <v>203812.10080529595</v>
      </c>
      <c r="D7" s="725">
        <v>213036.46013629928</v>
      </c>
      <c r="E7" s="725">
        <v>215273.18925937367</v>
      </c>
      <c r="F7" s="1224">
        <v>-10862.415684244039</v>
      </c>
      <c r="G7" s="243" t="s">
        <v>1230</v>
      </c>
      <c r="H7" s="725">
        <v>-4.837149818389055</v>
      </c>
      <c r="I7" s="1224">
        <v>249.12912307437955</v>
      </c>
      <c r="J7" s="243" t="s">
        <v>1231</v>
      </c>
      <c r="K7" s="726">
        <v>0.11694201213960673</v>
      </c>
      <c r="L7" s="1">
        <v>44758.42343679607</v>
      </c>
      <c r="M7" s="1" t="s">
        <v>1230</v>
      </c>
      <c r="N7" s="1">
        <v>26.1049781503244</v>
      </c>
      <c r="O7" s="1">
        <v>-2619.05007933071</v>
      </c>
      <c r="P7" s="1" t="s">
        <v>1231</v>
      </c>
      <c r="Q7" s="1">
        <v>-1.166292466554772</v>
      </c>
      <c r="R7" s="1">
        <v>58792.557291070625</v>
      </c>
      <c r="S7" s="1" t="e">
        <v>#VALUE!</v>
      </c>
      <c r="T7" s="1">
        <v>32.354527974027015</v>
      </c>
      <c r="U7" s="1">
        <v>9051.373494863594</v>
      </c>
      <c r="V7" s="1" t="e">
        <v>#VALUE!</v>
      </c>
      <c r="W7" s="1">
        <v>4.311841917919907</v>
      </c>
    </row>
    <row r="8" spans="1:23" ht="19.5" customHeight="1">
      <c r="A8" s="244" t="s">
        <v>1459</v>
      </c>
      <c r="B8" s="177">
        <v>287090.82736871997</v>
      </c>
      <c r="C8" s="177">
        <v>261268.41635697387</v>
      </c>
      <c r="D8" s="177">
        <v>275222.465339265</v>
      </c>
      <c r="E8" s="177">
        <v>276611.887874313</v>
      </c>
      <c r="F8" s="43">
        <v>-25822.411011746095</v>
      </c>
      <c r="G8" s="245"/>
      <c r="H8" s="177">
        <v>-8.994509245877627</v>
      </c>
      <c r="I8" s="43">
        <v>1389.4225350479828</v>
      </c>
      <c r="J8" s="245"/>
      <c r="K8" s="246">
        <v>0.5048361634778797</v>
      </c>
      <c r="L8" s="1">
        <v>73836.42080232603</v>
      </c>
      <c r="N8" s="1">
        <v>34.62367787666154</v>
      </c>
      <c r="O8" s="1">
        <v>-14206.07402945502</v>
      </c>
      <c r="Q8" s="1">
        <v>-4.948290463795172</v>
      </c>
      <c r="R8" s="1">
        <v>108760.76710591424</v>
      </c>
      <c r="S8" s="1">
        <v>0</v>
      </c>
      <c r="T8" s="1">
        <v>46.788589804946085</v>
      </c>
      <c r="U8" s="1">
        <v>-4875.293037506577</v>
      </c>
      <c r="V8" s="1">
        <v>0</v>
      </c>
      <c r="W8" s="1">
        <v>-1.558021802242981</v>
      </c>
    </row>
    <row r="9" spans="1:23" ht="19.5" customHeight="1">
      <c r="A9" s="244" t="s">
        <v>1480</v>
      </c>
      <c r="B9" s="177">
        <v>54865.965</v>
      </c>
      <c r="C9" s="177">
        <v>46958.01994081794</v>
      </c>
      <c r="D9" s="177">
        <v>51578.98354162571</v>
      </c>
      <c r="E9" s="177">
        <v>51066.00089677932</v>
      </c>
      <c r="F9" s="43">
        <v>-7907.945059182057</v>
      </c>
      <c r="G9" s="245"/>
      <c r="H9" s="177">
        <v>-14.413206911027734</v>
      </c>
      <c r="I9" s="43">
        <v>-512.9826448463937</v>
      </c>
      <c r="J9" s="245"/>
      <c r="K9" s="246">
        <v>-0.9945574914875979</v>
      </c>
      <c r="L9" s="1">
        <v>20636.90458034999</v>
      </c>
      <c r="N9" s="1">
        <v>60.2905961406492</v>
      </c>
      <c r="O9" s="1">
        <v>-6636.129732284302</v>
      </c>
      <c r="Q9" s="1">
        <v>-12.095166342712286</v>
      </c>
      <c r="R9" s="1">
        <v>27320.825575073643</v>
      </c>
      <c r="S9" s="1">
        <v>0</v>
      </c>
      <c r="T9" s="1">
        <v>72.47286796385262</v>
      </c>
      <c r="U9" s="1">
        <v>-7541.724265180164</v>
      </c>
      <c r="V9" s="1">
        <v>0</v>
      </c>
      <c r="W9" s="1">
        <v>-13.850909613932476</v>
      </c>
    </row>
    <row r="10" spans="1:23" ht="19.5" customHeight="1">
      <c r="A10" s="247" t="s">
        <v>1481</v>
      </c>
      <c r="B10" s="178">
        <v>7662.545879179999</v>
      </c>
      <c r="C10" s="178">
        <v>10498.29561086</v>
      </c>
      <c r="D10" s="178">
        <v>10607.021661340003</v>
      </c>
      <c r="E10" s="178">
        <v>10272.69771816</v>
      </c>
      <c r="F10" s="107">
        <v>2835.74973168</v>
      </c>
      <c r="G10" s="248"/>
      <c r="H10" s="178">
        <v>37.007931520319524</v>
      </c>
      <c r="I10" s="107">
        <v>-334.32394318000297</v>
      </c>
      <c r="J10" s="248"/>
      <c r="K10" s="249">
        <v>-3.151911571921569</v>
      </c>
      <c r="L10" s="1">
        <v>92.99278517999937</v>
      </c>
      <c r="N10" s="1">
        <v>1.2285109044774392</v>
      </c>
      <c r="O10" s="1">
        <v>2944.4757821600033</v>
      </c>
      <c r="Q10" s="1">
        <v>38.42686006175148</v>
      </c>
      <c r="R10" s="1">
        <v>901.5620897299996</v>
      </c>
      <c r="S10" s="1">
        <v>0</v>
      </c>
      <c r="T10" s="1">
        <v>11.780738810178782</v>
      </c>
      <c r="U10" s="1">
        <v>3212.7974442200066</v>
      </c>
      <c r="V10" s="1">
        <v>0</v>
      </c>
      <c r="W10" s="1">
        <v>40.95652079618715</v>
      </c>
    </row>
    <row r="11" spans="1:25" s="1225" customFormat="1" ht="19.5" customHeight="1">
      <c r="A11" s="242" t="s">
        <v>1460</v>
      </c>
      <c r="B11" s="250">
        <v>405958.85106656</v>
      </c>
      <c r="C11" s="250">
        <v>488201.6671745216</v>
      </c>
      <c r="D11" s="250">
        <v>506562.65869798744</v>
      </c>
      <c r="E11" s="250">
        <v>542408.8685779129</v>
      </c>
      <c r="F11" s="251">
        <v>72355.01610796158</v>
      </c>
      <c r="G11" s="243" t="s">
        <v>1230</v>
      </c>
      <c r="H11" s="250">
        <v>17.823238960763153</v>
      </c>
      <c r="I11" s="251">
        <v>37833.80987992547</v>
      </c>
      <c r="J11" s="243" t="s">
        <v>1231</v>
      </c>
      <c r="K11" s="252">
        <v>7.468732491488675</v>
      </c>
      <c r="L11" s="1225">
        <v>89510.89376177394</v>
      </c>
      <c r="M11" s="1225" t="s">
        <v>1230</v>
      </c>
      <c r="N11" s="1225">
        <v>27.63350506517797</v>
      </c>
      <c r="O11" s="1225">
        <v>94173.38113335759</v>
      </c>
      <c r="P11" s="1225" t="s">
        <v>1231</v>
      </c>
      <c r="Q11" s="1225">
        <v>23.247841902923298</v>
      </c>
      <c r="R11" s="1">
        <v>18617.56632820939</v>
      </c>
      <c r="S11" s="1" t="e">
        <v>#VALUE!</v>
      </c>
      <c r="T11" s="1">
        <v>10.170324438050553</v>
      </c>
      <c r="U11" s="1">
        <v>56043.591024172805</v>
      </c>
      <c r="V11" s="1" t="e">
        <v>#VALUE!</v>
      </c>
      <c r="W11" s="1">
        <v>15.720680266653194</v>
      </c>
      <c r="X11" s="1"/>
      <c r="Y11" s="1"/>
    </row>
    <row r="12" spans="1:23" ht="19.5" customHeight="1">
      <c r="A12" s="244" t="s">
        <v>1461</v>
      </c>
      <c r="B12" s="177">
        <v>555675.53853651</v>
      </c>
      <c r="C12" s="177">
        <v>625073.4852808021</v>
      </c>
      <c r="D12" s="177">
        <v>650982.3546915071</v>
      </c>
      <c r="E12" s="177">
        <v>700972.0197893283</v>
      </c>
      <c r="F12" s="43">
        <v>69397.94674429216</v>
      </c>
      <c r="G12" s="245"/>
      <c r="H12" s="177">
        <v>12.4889331869937</v>
      </c>
      <c r="I12" s="43">
        <v>49989.66509782127</v>
      </c>
      <c r="J12" s="245"/>
      <c r="K12" s="246">
        <v>7.6791121506681685</v>
      </c>
      <c r="L12" s="1">
        <v>118405.75722537993</v>
      </c>
      <c r="N12" s="1">
        <v>27.078422128862094</v>
      </c>
      <c r="O12" s="1">
        <v>89806.69565692719</v>
      </c>
      <c r="Q12" s="1">
        <v>16.161714782956306</v>
      </c>
      <c r="R12" s="1">
        <v>55980.683073575376</v>
      </c>
      <c r="S12" s="1">
        <v>0</v>
      </c>
      <c r="T12" s="1">
        <v>15.844335000208869</v>
      </c>
      <c r="U12" s="1">
        <v>39659.75828063197</v>
      </c>
      <c r="V12" s="1">
        <v>0</v>
      </c>
      <c r="W12" s="1">
        <v>8.458443409332167</v>
      </c>
    </row>
    <row r="13" spans="1:23" ht="19.5" customHeight="1">
      <c r="A13" s="244" t="s">
        <v>1462</v>
      </c>
      <c r="B13" s="177">
        <v>104867.73781465</v>
      </c>
      <c r="C13" s="177">
        <v>100742.84567447999</v>
      </c>
      <c r="D13" s="177">
        <v>133128.75446192</v>
      </c>
      <c r="E13" s="177">
        <v>122475.61449382</v>
      </c>
      <c r="F13" s="43">
        <v>-4124.892140170006</v>
      </c>
      <c r="G13" s="245"/>
      <c r="H13" s="177">
        <v>-3.9334234018288896</v>
      </c>
      <c r="I13" s="43">
        <v>-10653.139968100004</v>
      </c>
      <c r="J13" s="245"/>
      <c r="K13" s="246">
        <v>-8.00213298108127</v>
      </c>
      <c r="L13" s="1">
        <v>17788.118549979976</v>
      </c>
      <c r="N13" s="1">
        <v>20.427418838287203</v>
      </c>
      <c r="O13" s="1">
        <v>26549.516647270008</v>
      </c>
      <c r="Q13" s="1">
        <v>25.317144434063536</v>
      </c>
      <c r="R13" s="1">
        <v>25969.31249231998</v>
      </c>
      <c r="S13" s="1">
        <v>0</v>
      </c>
      <c r="T13" s="1">
        <v>28.228859121856562</v>
      </c>
      <c r="U13" s="1">
        <v>34840.02894036003</v>
      </c>
      <c r="V13" s="1">
        <v>0</v>
      </c>
      <c r="W13" s="1">
        <v>31.544583672565114</v>
      </c>
    </row>
    <row r="14" spans="1:23" ht="19.5" customHeight="1">
      <c r="A14" s="244" t="s">
        <v>1463</v>
      </c>
      <c r="B14" s="177">
        <v>104867.73781465</v>
      </c>
      <c r="C14" s="177">
        <v>101331.59319029999</v>
      </c>
      <c r="D14" s="177">
        <v>133128.75446192</v>
      </c>
      <c r="E14" s="177">
        <v>128902.3782331</v>
      </c>
      <c r="F14" s="43">
        <v>-3536.1446243500104</v>
      </c>
      <c r="G14" s="245"/>
      <c r="H14" s="177">
        <v>-3.3720042961163337</v>
      </c>
      <c r="I14" s="43">
        <v>-4226.376228820009</v>
      </c>
      <c r="J14" s="245"/>
      <c r="K14" s="246">
        <v>-3.1746531738407544</v>
      </c>
      <c r="L14" s="1">
        <v>13841.734712129983</v>
      </c>
      <c r="N14" s="1">
        <v>15.206352295333048</v>
      </c>
      <c r="O14" s="1">
        <v>26549.516647270008</v>
      </c>
      <c r="Q14" s="1">
        <v>25.317144434063536</v>
      </c>
      <c r="R14" s="1">
        <v>18096.710336479984</v>
      </c>
      <c r="S14" s="1">
        <v>0</v>
      </c>
      <c r="T14" s="1">
        <v>19.263820982099723</v>
      </c>
      <c r="U14" s="1">
        <v>34840.02894036003</v>
      </c>
      <c r="V14" s="1">
        <v>0</v>
      </c>
      <c r="W14" s="1">
        <v>31.544583672565114</v>
      </c>
    </row>
    <row r="15" spans="1:23" ht="19.5" customHeight="1">
      <c r="A15" s="244" t="s">
        <v>1464</v>
      </c>
      <c r="B15" s="177">
        <v>0</v>
      </c>
      <c r="C15" s="177">
        <v>588.7475158199959</v>
      </c>
      <c r="D15" s="177">
        <v>0</v>
      </c>
      <c r="E15" s="177">
        <v>6426.763739279995</v>
      </c>
      <c r="F15" s="43">
        <v>588.7475158199959</v>
      </c>
      <c r="G15" s="245"/>
      <c r="H15" s="632" t="s">
        <v>143</v>
      </c>
      <c r="I15" s="43">
        <v>6426.763739279995</v>
      </c>
      <c r="J15" s="245"/>
      <c r="K15" s="724" t="s">
        <v>143</v>
      </c>
      <c r="L15" s="1">
        <v>-3946.383837849993</v>
      </c>
      <c r="O15" s="1">
        <v>0</v>
      </c>
      <c r="Q15" s="1" t="e">
        <v>#DIV/0!</v>
      </c>
      <c r="R15" s="1">
        <v>-7872.602155839995</v>
      </c>
      <c r="S15" s="1">
        <v>0</v>
      </c>
      <c r="T15" s="882" t="e">
        <v>#DIV/0!</v>
      </c>
      <c r="U15" s="1">
        <v>0</v>
      </c>
      <c r="V15" s="1">
        <v>0</v>
      </c>
      <c r="W15" s="1" t="e">
        <v>#DIV/0!</v>
      </c>
    </row>
    <row r="16" spans="1:23" ht="19.5" customHeight="1">
      <c r="A16" s="244" t="s">
        <v>1465</v>
      </c>
      <c r="B16" s="177">
        <v>5092.383994999999</v>
      </c>
      <c r="C16" s="177">
        <v>4964.221495</v>
      </c>
      <c r="D16" s="177">
        <v>5443.143494999999</v>
      </c>
      <c r="E16" s="177">
        <v>6529.174600000001</v>
      </c>
      <c r="F16" s="43">
        <v>-128.16249999999945</v>
      </c>
      <c r="G16" s="245"/>
      <c r="H16" s="177">
        <v>-2.5167485430367567</v>
      </c>
      <c r="I16" s="43">
        <v>1086.0311050000018</v>
      </c>
      <c r="J16" s="245"/>
      <c r="K16" s="246">
        <v>19.952277686554027</v>
      </c>
      <c r="L16" s="1">
        <v>-554.0904050000017</v>
      </c>
      <c r="N16" s="1">
        <v>-9.813033155698033</v>
      </c>
      <c r="O16" s="1">
        <v>350.7595000000001</v>
      </c>
      <c r="Q16" s="1">
        <v>6.88792322700716</v>
      </c>
      <c r="R16" s="1">
        <v>-88.20590500000253</v>
      </c>
      <c r="S16" s="1">
        <v>0</v>
      </c>
      <c r="T16" s="1">
        <v>-0.6643809633764821</v>
      </c>
      <c r="U16" s="1">
        <v>694.7009950000001</v>
      </c>
      <c r="V16" s="1">
        <v>0</v>
      </c>
      <c r="W16" s="1">
        <v>13.206725869559946</v>
      </c>
    </row>
    <row r="17" spans="1:23" ht="19.5" customHeight="1">
      <c r="A17" s="244" t="s">
        <v>1466</v>
      </c>
      <c r="B17" s="177">
        <v>7361.05787871</v>
      </c>
      <c r="C17" s="177">
        <v>7490.535267159999</v>
      </c>
      <c r="D17" s="177">
        <v>11759.900065229998</v>
      </c>
      <c r="E17" s="177">
        <v>11365.167193650002</v>
      </c>
      <c r="F17" s="43">
        <v>129.47738844999913</v>
      </c>
      <c r="G17" s="245"/>
      <c r="H17" s="177">
        <v>1.7589508272238934</v>
      </c>
      <c r="I17" s="43">
        <v>-394.73287157999584</v>
      </c>
      <c r="J17" s="245"/>
      <c r="K17" s="246">
        <v>-3.3566005611483547</v>
      </c>
      <c r="L17" s="1">
        <v>2651.54286871</v>
      </c>
      <c r="N17" s="1">
        <v>56.30182435091125</v>
      </c>
      <c r="O17" s="1">
        <v>610.2216884499994</v>
      </c>
      <c r="Q17" s="1">
        <v>8.289864018253565</v>
      </c>
      <c r="R17" s="1">
        <v>3319.9644802600005</v>
      </c>
      <c r="S17" s="1">
        <v>0</v>
      </c>
      <c r="T17" s="1">
        <v>65.38233455153392</v>
      </c>
      <c r="U17" s="1">
        <v>-1218.5128518143556</v>
      </c>
      <c r="V17" s="1">
        <v>0</v>
      </c>
      <c r="W17" s="1">
        <v>-7.260731906207539</v>
      </c>
    </row>
    <row r="18" spans="1:23" ht="19.5" customHeight="1">
      <c r="A18" s="244" t="s">
        <v>1467</v>
      </c>
      <c r="B18" s="177">
        <v>1376.08987871</v>
      </c>
      <c r="C18" s="177">
        <v>2092.22480718</v>
      </c>
      <c r="D18" s="177">
        <v>2515.43100718</v>
      </c>
      <c r="E18" s="177">
        <v>3888.9075687100003</v>
      </c>
      <c r="F18" s="43">
        <v>716.13492847</v>
      </c>
      <c r="G18" s="245"/>
      <c r="H18" s="177">
        <v>52.04129029285011</v>
      </c>
      <c r="I18" s="43">
        <v>1373.4765615300003</v>
      </c>
      <c r="J18" s="245"/>
      <c r="K18" s="246">
        <v>54.602036693098476</v>
      </c>
      <c r="L18" s="1">
        <v>-294.36113129000023</v>
      </c>
      <c r="N18" s="1">
        <v>-17.621656039466863</v>
      </c>
      <c r="O18" s="1">
        <v>1139.34112847</v>
      </c>
      <c r="Q18" s="1">
        <v>82.79554599573558</v>
      </c>
      <c r="R18" s="1">
        <v>-500.20605976000024</v>
      </c>
      <c r="S18" s="1">
        <v>0</v>
      </c>
      <c r="T18" s="1">
        <v>-32.580339455041944</v>
      </c>
      <c r="U18" s="1">
        <v>757.4681669400002</v>
      </c>
      <c r="V18" s="1">
        <v>0</v>
      </c>
      <c r="W18" s="1">
        <v>67.61433210276898</v>
      </c>
    </row>
    <row r="19" spans="1:23" ht="19.5" customHeight="1">
      <c r="A19" s="244" t="s">
        <v>1468</v>
      </c>
      <c r="B19" s="177">
        <v>5984.968</v>
      </c>
      <c r="C19" s="177">
        <v>5398.31045998</v>
      </c>
      <c r="D19" s="177">
        <v>9244.46905805</v>
      </c>
      <c r="E19" s="177">
        <v>7476.259624940001</v>
      </c>
      <c r="F19" s="43">
        <v>-586.6575400199999</v>
      </c>
      <c r="G19" s="245"/>
      <c r="H19" s="177">
        <v>-9.80218340382104</v>
      </c>
      <c r="I19" s="43">
        <v>-1768.209433109998</v>
      </c>
      <c r="J19" s="245"/>
      <c r="K19" s="246">
        <v>-19.127214575619757</v>
      </c>
      <c r="L19" s="1">
        <v>2945.904</v>
      </c>
      <c r="N19" s="1">
        <v>96.93458248987189</v>
      </c>
      <c r="O19" s="1">
        <v>-529.1194400200002</v>
      </c>
      <c r="Q19" s="1">
        <v>-8.840806500886892</v>
      </c>
      <c r="R19" s="1">
        <v>3820.1705400200003</v>
      </c>
      <c r="S19" s="1">
        <v>0</v>
      </c>
      <c r="T19" s="1">
        <v>111.54228866340532</v>
      </c>
      <c r="U19" s="1">
        <v>-1975.9810187543553</v>
      </c>
      <c r="V19" s="1">
        <v>0</v>
      </c>
      <c r="W19" s="1">
        <v>-24.49191171470597</v>
      </c>
    </row>
    <row r="20" spans="1:23" ht="19.5" customHeight="1">
      <c r="A20" s="244" t="s">
        <v>1470</v>
      </c>
      <c r="B20" s="177">
        <v>438354.35884814995</v>
      </c>
      <c r="C20" s="177">
        <v>511875.8828441622</v>
      </c>
      <c r="D20" s="177">
        <v>500650.5566693571</v>
      </c>
      <c r="E20" s="177">
        <v>560602.0635018584</v>
      </c>
      <c r="F20" s="43">
        <v>73521.52399601223</v>
      </c>
      <c r="G20" s="245"/>
      <c r="H20" s="177">
        <v>16.772166744093166</v>
      </c>
      <c r="I20" s="43">
        <v>59951.50683250127</v>
      </c>
      <c r="J20" s="245"/>
      <c r="K20" s="246">
        <v>11.974720897413249</v>
      </c>
      <c r="L20" s="1">
        <v>98520.18621168996</v>
      </c>
      <c r="N20" s="1">
        <v>28.99066490204992</v>
      </c>
      <c r="O20" s="1">
        <v>62296.19782120717</v>
      </c>
      <c r="Q20" s="1">
        <v>14.211378662892947</v>
      </c>
      <c r="R20" s="1">
        <v>26779.612005995354</v>
      </c>
      <c r="S20" s="1">
        <v>0</v>
      </c>
      <c r="T20" s="1">
        <v>12.624779002294055</v>
      </c>
      <c r="U20" s="1">
        <v>5343.541197086393</v>
      </c>
      <c r="V20" s="1">
        <v>0</v>
      </c>
      <c r="W20" s="1">
        <v>2.8356484523833014</v>
      </c>
    </row>
    <row r="21" spans="1:23" ht="19.5" customHeight="1">
      <c r="A21" s="247" t="s">
        <v>1471</v>
      </c>
      <c r="B21" s="178">
        <v>149716.68746994997</v>
      </c>
      <c r="C21" s="178">
        <v>136871.81810628052</v>
      </c>
      <c r="D21" s="178">
        <v>144419.69599351962</v>
      </c>
      <c r="E21" s="178">
        <v>158563.15121141545</v>
      </c>
      <c r="F21" s="107">
        <v>-2957.0693636694523</v>
      </c>
      <c r="G21" s="248" t="s">
        <v>1230</v>
      </c>
      <c r="H21" s="178">
        <v>-1.9751100653111722</v>
      </c>
      <c r="I21" s="107">
        <v>12155.855217895825</v>
      </c>
      <c r="J21" s="248" t="s">
        <v>1231</v>
      </c>
      <c r="K21" s="249">
        <v>8.41703421009921</v>
      </c>
      <c r="L21" s="1">
        <v>28894.86346360598</v>
      </c>
      <c r="M21" s="1" t="s">
        <v>1230</v>
      </c>
      <c r="N21" s="1">
        <v>25.492129641178657</v>
      </c>
      <c r="O21" s="1">
        <v>-4366.685476430396</v>
      </c>
      <c r="P21" s="1" t="s">
        <v>1231</v>
      </c>
      <c r="Q21" s="1">
        <v>-2.899696190489135</v>
      </c>
      <c r="R21" s="1">
        <v>37363.11674536601</v>
      </c>
      <c r="S21" s="1" t="e">
        <v>#VALUE!</v>
      </c>
      <c r="T21" s="1">
        <v>31.148314950154127</v>
      </c>
      <c r="U21" s="1">
        <v>-16383.8327435408</v>
      </c>
      <c r="V21" s="1" t="e">
        <v>#VALUE!</v>
      </c>
      <c r="W21" s="1">
        <v>-11.22068536335766</v>
      </c>
    </row>
    <row r="22" spans="1:25" s="1225" customFormat="1" ht="19.5" customHeight="1">
      <c r="A22" s="242" t="s">
        <v>1472</v>
      </c>
      <c r="B22" s="250">
        <v>630521.1675561001</v>
      </c>
      <c r="C22" s="250">
        <v>692013.7679798176</v>
      </c>
      <c r="D22" s="250">
        <v>719599.1188342867</v>
      </c>
      <c r="E22" s="250">
        <v>757682.0578372866</v>
      </c>
      <c r="F22" s="251">
        <v>61492.60042371752</v>
      </c>
      <c r="G22" s="243"/>
      <c r="H22" s="250">
        <v>9.752662335201661</v>
      </c>
      <c r="I22" s="251">
        <v>38082.93900299992</v>
      </c>
      <c r="J22" s="243"/>
      <c r="K22" s="252">
        <v>5.2922436960028945</v>
      </c>
      <c r="L22" s="1225">
        <v>134269.31719857</v>
      </c>
      <c r="N22" s="1225">
        <v>27.104464960916513</v>
      </c>
      <c r="O22" s="1225">
        <v>91554.33105402684</v>
      </c>
      <c r="Q22" s="1225">
        <v>14.540593899903925</v>
      </c>
      <c r="R22" s="1">
        <v>77410.12361928006</v>
      </c>
      <c r="S22" s="1">
        <v>0</v>
      </c>
      <c r="T22" s="1">
        <v>18.08665612197203</v>
      </c>
      <c r="U22" s="1">
        <v>65094.96451903635</v>
      </c>
      <c r="V22" s="1">
        <v>0</v>
      </c>
      <c r="W22" s="1">
        <v>10.863634625988569</v>
      </c>
      <c r="X22" s="1"/>
      <c r="Y22" s="1"/>
    </row>
    <row r="23" spans="1:23" ht="19.5" customHeight="1">
      <c r="A23" s="244" t="s">
        <v>1473</v>
      </c>
      <c r="B23" s="177">
        <v>196459.31155537</v>
      </c>
      <c r="C23" s="177">
        <v>211748.5807570046</v>
      </c>
      <c r="D23" s="177">
        <v>218159.35486392942</v>
      </c>
      <c r="E23" s="177">
        <v>221105.69619311957</v>
      </c>
      <c r="F23" s="43">
        <v>15289.269201634597</v>
      </c>
      <c r="G23" s="245"/>
      <c r="H23" s="177">
        <v>7.7824100474491775</v>
      </c>
      <c r="I23" s="43">
        <v>2946.3413291901525</v>
      </c>
      <c r="J23" s="245"/>
      <c r="K23" s="246">
        <v>1.3505454904869185</v>
      </c>
      <c r="L23" s="1">
        <v>42115.46818648992</v>
      </c>
      <c r="N23" s="1">
        <v>27.28676757807947</v>
      </c>
      <c r="O23" s="1">
        <v>21970.075993936916</v>
      </c>
      <c r="Q23" s="1">
        <v>11.183011204635147</v>
      </c>
      <c r="R23" s="1">
        <v>29116.781863621523</v>
      </c>
      <c r="S23" s="1">
        <v>0</v>
      </c>
      <c r="T23" s="1">
        <v>20.670289987906884</v>
      </c>
      <c r="U23" s="1">
        <v>24714.722707921726</v>
      </c>
      <c r="V23" s="1">
        <v>0</v>
      </c>
      <c r="W23" s="1">
        <v>12.441103811159723</v>
      </c>
    </row>
    <row r="24" spans="1:23" ht="19.5" customHeight="1">
      <c r="A24" s="244" t="s">
        <v>1474</v>
      </c>
      <c r="B24" s="177">
        <v>125758.48538</v>
      </c>
      <c r="C24" s="177">
        <v>138108.60933489</v>
      </c>
      <c r="D24" s="177">
        <v>142114.54343735002</v>
      </c>
      <c r="E24" s="177">
        <v>143058.5755336</v>
      </c>
      <c r="F24" s="43">
        <v>12350.123954890005</v>
      </c>
      <c r="G24" s="245"/>
      <c r="H24" s="177">
        <v>9.820509461108783</v>
      </c>
      <c r="I24" s="43">
        <v>944.0320962499827</v>
      </c>
      <c r="J24" s="245"/>
      <c r="K24" s="246">
        <v>0.6642755015894283</v>
      </c>
      <c r="L24" s="1">
        <v>25583.257452000005</v>
      </c>
      <c r="N24" s="1">
        <v>25.53850685559481</v>
      </c>
      <c r="O24" s="1">
        <v>16356.05805735002</v>
      </c>
      <c r="Q24" s="1">
        <v>13.005927995973785</v>
      </c>
      <c r="R24" s="1">
        <v>13298.897318910007</v>
      </c>
      <c r="S24" s="1">
        <v>0</v>
      </c>
      <c r="T24" s="1">
        <v>15.770291139596976</v>
      </c>
      <c r="U24" s="1">
        <v>15195.043600530043</v>
      </c>
      <c r="V24" s="1">
        <v>0</v>
      </c>
      <c r="W24" s="1">
        <v>12.188971174568804</v>
      </c>
    </row>
    <row r="25" spans="1:23" ht="19.5" customHeight="1">
      <c r="A25" s="244" t="s">
        <v>1475</v>
      </c>
      <c r="B25" s="177">
        <v>70700.82617537</v>
      </c>
      <c r="C25" s="177">
        <v>73639.97142211458</v>
      </c>
      <c r="D25" s="177">
        <v>76044.8114265794</v>
      </c>
      <c r="E25" s="177">
        <v>78047.12065951957</v>
      </c>
      <c r="F25" s="43">
        <v>2939.145246744578</v>
      </c>
      <c r="G25" s="245"/>
      <c r="H25" s="177">
        <v>4.15715827627554</v>
      </c>
      <c r="I25" s="43">
        <v>2002.3092329401697</v>
      </c>
      <c r="J25" s="245"/>
      <c r="K25" s="246">
        <v>2.633064893419299</v>
      </c>
      <c r="L25" s="1">
        <v>16532.094421730006</v>
      </c>
      <c r="N25" s="1">
        <v>30.5196261505958</v>
      </c>
      <c r="O25" s="1">
        <v>5614.015251209377</v>
      </c>
      <c r="Q25" s="1">
        <v>7.940522840969471</v>
      </c>
      <c r="R25" s="1">
        <v>15817.768231951624</v>
      </c>
      <c r="S25" s="1">
        <v>0</v>
      </c>
      <c r="T25" s="1">
        <v>29.509275595417662</v>
      </c>
      <c r="U25" s="1">
        <v>9519.676422014178</v>
      </c>
      <c r="V25" s="1">
        <v>0</v>
      </c>
      <c r="W25" s="1">
        <v>13.076522388520038</v>
      </c>
    </row>
    <row r="26" spans="1:23" ht="19.5" customHeight="1">
      <c r="A26" s="244" t="s">
        <v>1477</v>
      </c>
      <c r="B26" s="177">
        <v>434061.791</v>
      </c>
      <c r="C26" s="177">
        <v>480265.1967909424</v>
      </c>
      <c r="D26" s="177">
        <v>501440.10106009</v>
      </c>
      <c r="E26" s="177">
        <v>536576.4572975134</v>
      </c>
      <c r="F26" s="43">
        <v>46203.40579094237</v>
      </c>
      <c r="G26" s="245"/>
      <c r="H26" s="177">
        <v>10.64443052785136</v>
      </c>
      <c r="I26" s="43">
        <v>35136.35623742337</v>
      </c>
      <c r="J26" s="245"/>
      <c r="K26" s="246">
        <v>7.007089413699048</v>
      </c>
      <c r="L26" s="1">
        <v>92153.84901208006</v>
      </c>
      <c r="N26" s="1">
        <v>27.0219589110682</v>
      </c>
      <c r="O26" s="1">
        <v>69584.25506008998</v>
      </c>
      <c r="Q26" s="1">
        <v>16.063327956315753</v>
      </c>
      <c r="R26" s="1">
        <v>48293.264606060286</v>
      </c>
      <c r="S26" s="1">
        <v>0</v>
      </c>
      <c r="T26" s="1">
        <v>16.91727213249391</v>
      </c>
      <c r="U26" s="1">
        <v>40380.52861351962</v>
      </c>
      <c r="V26" s="1">
        <v>0</v>
      </c>
      <c r="W26" s="1">
        <v>10.239356880841129</v>
      </c>
    </row>
    <row r="27" spans="1:25" s="135" customFormat="1" ht="19.5" customHeight="1">
      <c r="A27" s="253" t="s">
        <v>1478</v>
      </c>
      <c r="B27" s="125">
        <v>685387.1325561</v>
      </c>
      <c r="C27" s="125">
        <v>738971.7879206355</v>
      </c>
      <c r="D27" s="125">
        <v>771178.1023759124</v>
      </c>
      <c r="E27" s="125">
        <v>808748.058734066</v>
      </c>
      <c r="F27" s="137">
        <v>53584.655364535516</v>
      </c>
      <c r="G27" s="254"/>
      <c r="H27" s="125">
        <v>7.818158938101968</v>
      </c>
      <c r="I27" s="137">
        <v>37569.956358153606</v>
      </c>
      <c r="J27" s="254"/>
      <c r="K27" s="255">
        <v>4.871761301624725</v>
      </c>
      <c r="L27" s="1225">
        <v>154906.22177891992</v>
      </c>
      <c r="N27" s="135">
        <v>29.249323040203134</v>
      </c>
      <c r="O27" s="135">
        <v>84918.20132174261</v>
      </c>
      <c r="Q27" s="135">
        <v>12.405648367628006</v>
      </c>
      <c r="R27" s="1">
        <v>104730.94919435366</v>
      </c>
      <c r="S27" s="1">
        <v>0</v>
      </c>
      <c r="T27" s="1">
        <v>21.928603084834066</v>
      </c>
      <c r="U27" s="1">
        <v>57553.24025385617</v>
      </c>
      <c r="V27" s="1">
        <v>0</v>
      </c>
      <c r="W27" s="1">
        <v>8.85718647749159</v>
      </c>
      <c r="X27" s="1"/>
      <c r="Y27" s="1"/>
    </row>
    <row r="28" spans="1:23" ht="19.5" customHeight="1">
      <c r="A28" s="244" t="s">
        <v>1487</v>
      </c>
      <c r="B28" s="177">
        <v>195574.80385723</v>
      </c>
      <c r="C28" s="177">
        <v>201961.06831834003</v>
      </c>
      <c r="D28" s="177">
        <v>218547.13747756998</v>
      </c>
      <c r="E28" s="177">
        <v>224241.40668541</v>
      </c>
      <c r="F28" s="43">
        <v>6386.264461110026</v>
      </c>
      <c r="G28" s="245"/>
      <c r="H28" s="177">
        <v>3.2653820099300783</v>
      </c>
      <c r="I28" s="43">
        <v>5694.269207840029</v>
      </c>
      <c r="J28" s="245"/>
      <c r="K28" s="246">
        <v>2.605510771526095</v>
      </c>
      <c r="L28" s="1">
        <v>50983.18924901</v>
      </c>
      <c r="N28" s="1">
        <v>35.26012859539063</v>
      </c>
      <c r="O28" s="1">
        <v>22972.33362033998</v>
      </c>
      <c r="Q28" s="1">
        <v>11.746059905093825</v>
      </c>
      <c r="R28" s="882">
        <v>48474.42172724003</v>
      </c>
      <c r="S28" s="882">
        <v>0</v>
      </c>
      <c r="T28" s="882">
        <v>33.97736237382695</v>
      </c>
      <c r="U28" s="882">
        <v>28583.285249139968</v>
      </c>
      <c r="V28" s="882">
        <v>0</v>
      </c>
      <c r="W28" s="882">
        <v>14.313447285940143</v>
      </c>
    </row>
    <row r="29" spans="1:23" ht="19.5" customHeight="1">
      <c r="A29" s="244" t="s">
        <v>1488</v>
      </c>
      <c r="B29" s="181">
        <v>1.004522937931799</v>
      </c>
      <c r="C29" s="181">
        <v>1.0484623247046192</v>
      </c>
      <c r="D29" s="181">
        <v>0.9982240915719469</v>
      </c>
      <c r="E29" s="181">
        <v>0.9860159361645637</v>
      </c>
      <c r="F29" s="256"/>
      <c r="G29" s="257"/>
      <c r="H29" s="181"/>
      <c r="I29" s="256"/>
      <c r="J29" s="257"/>
      <c r="K29" s="258"/>
      <c r="L29" s="1">
        <v>-0.0629242526915279</v>
      </c>
      <c r="N29" s="1">
        <v>-5.894834715973274</v>
      </c>
      <c r="O29" s="1">
        <v>-0.005061434686876809</v>
      </c>
      <c r="Q29" s="1">
        <v>-0.5038644771340214</v>
      </c>
      <c r="R29" s="882">
        <v>-0.0629242526915279</v>
      </c>
      <c r="S29" s="882">
        <v>0</v>
      </c>
      <c r="T29" s="882">
        <v>-5.894834715973274</v>
      </c>
      <c r="U29" s="882">
        <v>-0.005061434686876809</v>
      </c>
      <c r="V29" s="882">
        <v>0</v>
      </c>
      <c r="W29" s="882">
        <v>-0.5038644771340214</v>
      </c>
    </row>
    <row r="30" spans="1:23" ht="19.5" customHeight="1" thickBot="1">
      <c r="A30" s="259" t="s">
        <v>1489</v>
      </c>
      <c r="B30" s="260">
        <v>3.223938641995938</v>
      </c>
      <c r="C30" s="260">
        <v>3.4264711201122915</v>
      </c>
      <c r="D30" s="260">
        <v>3.292649481204671</v>
      </c>
      <c r="E30" s="260">
        <v>3.3788677525567103</v>
      </c>
      <c r="F30" s="261"/>
      <c r="G30" s="262"/>
      <c r="H30" s="260"/>
      <c r="I30" s="261"/>
      <c r="J30" s="262"/>
      <c r="K30" s="263"/>
      <c r="L30" s="1">
        <v>-0.20657717976456347</v>
      </c>
      <c r="N30" s="1">
        <v>-6.029613988369403</v>
      </c>
      <c r="O30" s="1">
        <v>0.08051207562755591</v>
      </c>
      <c r="Q30" s="1">
        <v>2.500789734495792</v>
      </c>
      <c r="R30" s="1">
        <v>-0.20657717976456347</v>
      </c>
      <c r="S30" s="1">
        <v>0</v>
      </c>
      <c r="T30" s="1">
        <v>-6.029613988369403</v>
      </c>
      <c r="U30" s="1">
        <v>0.08051207562755591</v>
      </c>
      <c r="V30" s="1">
        <v>0</v>
      </c>
      <c r="W30" s="1">
        <v>2.500789734495792</v>
      </c>
    </row>
    <row r="31" spans="1:11" ht="19.5" customHeight="1" thickTop="1">
      <c r="A31" s="1291" t="s">
        <v>181</v>
      </c>
      <c r="B31" s="1292"/>
      <c r="C31" s="698"/>
      <c r="D31" s="80"/>
      <c r="E31" s="80"/>
      <c r="F31" s="80"/>
      <c r="G31" s="1226"/>
      <c r="H31" s="80"/>
      <c r="I31" s="80"/>
      <c r="J31" s="80"/>
      <c r="K31" s="1227"/>
    </row>
    <row r="32" spans="1:11" ht="19.5" customHeight="1">
      <c r="A32" s="690" t="s">
        <v>182</v>
      </c>
      <c r="B32" s="1293"/>
      <c r="C32" s="17"/>
      <c r="D32" s="80"/>
      <c r="E32" s="80"/>
      <c r="F32" s="80"/>
      <c r="G32" s="1226"/>
      <c r="H32" s="80"/>
      <c r="I32" s="80"/>
      <c r="J32" s="80"/>
      <c r="K32" s="1227"/>
    </row>
    <row r="33" ht="19.5" customHeight="1">
      <c r="A33" s="1139" t="s">
        <v>1676</v>
      </c>
    </row>
    <row r="34" ht="19.5" customHeight="1">
      <c r="A34" s="1229"/>
    </row>
    <row r="35" ht="19.5" customHeight="1">
      <c r="A35" s="1139"/>
    </row>
    <row r="36" ht="19.5" customHeight="1">
      <c r="A36" s="1139"/>
    </row>
    <row r="37" ht="19.5" customHeight="1">
      <c r="A37" s="1139"/>
    </row>
    <row r="38" ht="19.5" customHeight="1">
      <c r="A38" s="1139"/>
    </row>
    <row r="39" spans="1:11" ht="12.75">
      <c r="A39" s="689"/>
      <c r="B39" s="47"/>
      <c r="C39" s="47"/>
      <c r="D39" s="47"/>
      <c r="E39" s="47"/>
      <c r="F39" s="47"/>
      <c r="G39" s="1230"/>
      <c r="H39" s="1231"/>
      <c r="I39" s="47"/>
      <c r="J39" s="47"/>
      <c r="K39" s="186"/>
    </row>
    <row r="40" spans="6:9" ht="12.75" hidden="1">
      <c r="F40" s="882" t="s">
        <v>1482</v>
      </c>
      <c r="G40" s="1232"/>
      <c r="H40" s="882"/>
      <c r="I40" s="882"/>
    </row>
    <row r="41" spans="1:9" ht="12.75" hidden="1">
      <c r="A41" s="1233" t="s">
        <v>1483</v>
      </c>
      <c r="B41" s="1234"/>
      <c r="C41" s="1235"/>
      <c r="D41" s="1235"/>
      <c r="E41" s="1235"/>
      <c r="F41" s="1233">
        <v>1</v>
      </c>
      <c r="G41" s="1235"/>
      <c r="H41" s="1235"/>
      <c r="I41" s="1233">
        <v>2</v>
      </c>
    </row>
    <row r="42" spans="1:9" ht="12.75" hidden="1">
      <c r="A42" s="15" t="s">
        <v>1484</v>
      </c>
      <c r="B42" s="15"/>
      <c r="F42" s="15">
        <v>-180.1</v>
      </c>
      <c r="G42" s="1"/>
      <c r="I42" s="15">
        <v>855.2</v>
      </c>
    </row>
    <row r="43" spans="1:9" ht="12.75" hidden="1">
      <c r="A43" s="15" t="s">
        <v>1485</v>
      </c>
      <c r="B43" s="15"/>
      <c r="F43" s="15">
        <v>-219.7</v>
      </c>
      <c r="G43" s="1"/>
      <c r="I43" s="15">
        <v>820.23</v>
      </c>
    </row>
    <row r="44" spans="1:9" ht="12.75" hidden="1">
      <c r="A44" s="15" t="s">
        <v>1486</v>
      </c>
      <c r="B44" s="15"/>
      <c r="F44" s="15">
        <v>38.9</v>
      </c>
      <c r="G44" s="1"/>
      <c r="I44" s="15">
        <v>34.5</v>
      </c>
    </row>
    <row r="45" ht="12.75" hidden="1">
      <c r="F45" s="1">
        <v>-36.2</v>
      </c>
    </row>
    <row r="46" ht="12.75" hidden="1"/>
    <row r="47" ht="12.75" hidden="1"/>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G28"/>
  <sheetViews>
    <sheetView workbookViewId="0" topLeftCell="A1">
      <selection activeCell="B1" sqref="B1:G1"/>
    </sheetView>
  </sheetViews>
  <sheetFormatPr defaultColWidth="9.140625" defaultRowHeight="12.75"/>
  <cols>
    <col min="1" max="1" width="5.8515625" style="0" customWidth="1"/>
    <col min="2" max="2" width="41.8515625" style="0" customWidth="1"/>
    <col min="3" max="5" width="12.7109375" style="0" customWidth="1"/>
    <col min="6" max="7" width="8.7109375" style="0" customWidth="1"/>
  </cols>
  <sheetData>
    <row r="1" spans="2:7" ht="12.75">
      <c r="B1" s="1401" t="s">
        <v>128</v>
      </c>
      <c r="C1" s="1401"/>
      <c r="D1" s="1401"/>
      <c r="E1" s="1401"/>
      <c r="F1" s="1401"/>
      <c r="G1" s="1401"/>
    </row>
    <row r="2" spans="2:7" ht="15.75">
      <c r="B2" s="1482" t="s">
        <v>98</v>
      </c>
      <c r="C2" s="1482"/>
      <c r="D2" s="1482"/>
      <c r="E2" s="1482"/>
      <c r="F2" s="1482"/>
      <c r="G2" s="1482"/>
    </row>
    <row r="3" spans="2:7" ht="16.5" thickBot="1">
      <c r="B3" s="238"/>
      <c r="C3" s="238"/>
      <c r="D3" s="238"/>
      <c r="E3" s="238"/>
      <c r="F3" s="238"/>
      <c r="G3" s="238"/>
    </row>
    <row r="4" spans="2:7" ht="13.5" thickTop="1">
      <c r="B4" s="1440" t="s">
        <v>25</v>
      </c>
      <c r="C4" s="1483" t="s">
        <v>826</v>
      </c>
      <c r="D4" s="1483"/>
      <c r="E4" s="1483"/>
      <c r="F4" s="1483" t="s">
        <v>243</v>
      </c>
      <c r="G4" s="1484"/>
    </row>
    <row r="5" spans="2:7" ht="12.75">
      <c r="B5" s="1412"/>
      <c r="C5" s="461">
        <v>2009</v>
      </c>
      <c r="D5" s="461">
        <v>2010</v>
      </c>
      <c r="E5" s="461">
        <v>2011</v>
      </c>
      <c r="F5" s="1480" t="s">
        <v>34</v>
      </c>
      <c r="G5" s="1481" t="s">
        <v>29</v>
      </c>
    </row>
    <row r="6" spans="2:7" ht="12.75">
      <c r="B6" s="1413"/>
      <c r="C6" s="461">
        <v>1</v>
      </c>
      <c r="D6" s="461">
        <v>2</v>
      </c>
      <c r="E6" s="461">
        <v>3</v>
      </c>
      <c r="F6" s="1480"/>
      <c r="G6" s="1481"/>
    </row>
    <row r="7" spans="2:7" ht="15" customHeight="1">
      <c r="B7" s="495" t="s">
        <v>30</v>
      </c>
      <c r="C7" s="462">
        <v>678.74</v>
      </c>
      <c r="D7" s="463">
        <v>476.69</v>
      </c>
      <c r="E7" s="463">
        <v>297.62</v>
      </c>
      <c r="F7" s="464">
        <v>-29.768394377817714</v>
      </c>
      <c r="G7" s="496">
        <v>-37.56529400658709</v>
      </c>
    </row>
    <row r="8" spans="2:7" ht="15" customHeight="1">
      <c r="B8" s="495" t="s">
        <v>31</v>
      </c>
      <c r="C8" s="465">
        <v>182.32</v>
      </c>
      <c r="D8" s="463">
        <v>116.69</v>
      </c>
      <c r="E8" s="463">
        <v>73.24</v>
      </c>
      <c r="F8" s="464">
        <v>-35.99714787187362</v>
      </c>
      <c r="G8" s="497">
        <v>-37.235410060844984</v>
      </c>
    </row>
    <row r="9" spans="2:7" ht="15" customHeight="1">
      <c r="B9" s="356" t="s">
        <v>686</v>
      </c>
      <c r="C9" s="463">
        <v>65.56</v>
      </c>
      <c r="D9" s="466">
        <v>44.29</v>
      </c>
      <c r="E9" s="466">
        <v>24.84</v>
      </c>
      <c r="F9" s="472">
        <v>-32.44356314826115</v>
      </c>
      <c r="G9" s="497">
        <v>-43.9151049898397</v>
      </c>
    </row>
    <row r="10" spans="2:7" ht="15" customHeight="1">
      <c r="B10" s="356" t="s">
        <v>35</v>
      </c>
      <c r="C10" s="467">
        <v>696.78</v>
      </c>
      <c r="D10" s="463">
        <v>455.03</v>
      </c>
      <c r="E10" s="468">
        <v>242.72</v>
      </c>
      <c r="F10" s="464">
        <v>-34.69531272424581</v>
      </c>
      <c r="G10" s="497">
        <v>-46.65846207942334</v>
      </c>
    </row>
    <row r="11" spans="2:7" ht="15" customHeight="1">
      <c r="B11" s="495" t="s">
        <v>713</v>
      </c>
      <c r="C11" s="462">
        <v>451167.31</v>
      </c>
      <c r="D11" s="463">
        <v>373518.58</v>
      </c>
      <c r="E11" s="463">
        <v>264890.79</v>
      </c>
      <c r="F11" s="464">
        <v>-17.210628580337527</v>
      </c>
      <c r="G11" s="496">
        <v>-29.082298931421306</v>
      </c>
    </row>
    <row r="12" spans="2:7" ht="15" customHeight="1">
      <c r="B12" s="498" t="s">
        <v>712</v>
      </c>
      <c r="C12" s="469">
        <v>59319</v>
      </c>
      <c r="D12" s="470">
        <v>77919</v>
      </c>
      <c r="E12" s="470">
        <v>99386</v>
      </c>
      <c r="F12" s="464">
        <v>31.355889344055015</v>
      </c>
      <c r="G12" s="496">
        <v>27.550404907660507</v>
      </c>
    </row>
    <row r="13" spans="2:7" ht="15" customHeight="1">
      <c r="B13" s="499" t="s">
        <v>32</v>
      </c>
      <c r="C13" s="471">
        <v>159</v>
      </c>
      <c r="D13" s="470">
        <v>173</v>
      </c>
      <c r="E13" s="470">
        <v>205</v>
      </c>
      <c r="F13" s="472">
        <v>8.80503144654088</v>
      </c>
      <c r="G13" s="497">
        <v>18.497109826589593</v>
      </c>
    </row>
    <row r="14" spans="2:7" ht="15" customHeight="1">
      <c r="B14" s="499" t="s">
        <v>530</v>
      </c>
      <c r="C14" s="471">
        <v>619658</v>
      </c>
      <c r="D14" s="470">
        <v>807376</v>
      </c>
      <c r="E14" s="470">
        <v>1025152</v>
      </c>
      <c r="F14" s="472">
        <v>30.293807229148996</v>
      </c>
      <c r="G14" s="497">
        <v>26.97330611759577</v>
      </c>
    </row>
    <row r="15" spans="2:7" ht="15" customHeight="1">
      <c r="B15" s="356" t="s">
        <v>1760</v>
      </c>
      <c r="C15" s="465">
        <v>21</v>
      </c>
      <c r="D15" s="470">
        <v>21</v>
      </c>
      <c r="E15" s="470">
        <v>21</v>
      </c>
      <c r="F15" s="464">
        <v>0</v>
      </c>
      <c r="G15" s="497">
        <v>0</v>
      </c>
    </row>
    <row r="16" spans="2:7" ht="15" customHeight="1">
      <c r="B16" s="499" t="s">
        <v>1282</v>
      </c>
      <c r="C16" s="469">
        <v>127</v>
      </c>
      <c r="D16" s="470">
        <v>153</v>
      </c>
      <c r="E16" s="470">
        <v>157</v>
      </c>
      <c r="F16" s="472">
        <v>20.472440944881882</v>
      </c>
      <c r="G16" s="497">
        <v>2.614379084967325</v>
      </c>
    </row>
    <row r="17" spans="2:7" ht="15" customHeight="1">
      <c r="B17" s="499" t="s">
        <v>1761</v>
      </c>
      <c r="C17" s="465">
        <v>19714</v>
      </c>
      <c r="D17" s="470">
        <v>19476</v>
      </c>
      <c r="E17" s="470">
        <v>27336</v>
      </c>
      <c r="F17" s="464">
        <v>-1.207263873389465</v>
      </c>
      <c r="G17" s="496">
        <v>40.357362908194716</v>
      </c>
    </row>
    <row r="18" spans="2:7" ht="15" customHeight="1">
      <c r="B18" s="1477" t="s">
        <v>1093</v>
      </c>
      <c r="C18" s="1478"/>
      <c r="D18" s="1478"/>
      <c r="E18" s="1478"/>
      <c r="F18" s="1478"/>
      <c r="G18" s="1479"/>
    </row>
    <row r="19" spans="2:7" ht="15" customHeight="1">
      <c r="B19" s="500" t="s">
        <v>1375</v>
      </c>
      <c r="C19" s="465">
        <v>2627.81</v>
      </c>
      <c r="D19" s="463">
        <v>2670.08</v>
      </c>
      <c r="E19" s="463">
        <v>1966.35</v>
      </c>
      <c r="F19" s="464">
        <v>1.6085637850529508</v>
      </c>
      <c r="G19" s="496">
        <v>-26.35613914189838</v>
      </c>
    </row>
    <row r="20" spans="2:7" ht="15" customHeight="1">
      <c r="B20" s="499" t="s">
        <v>1376</v>
      </c>
      <c r="C20" s="465">
        <v>2153.26</v>
      </c>
      <c r="D20" s="463">
        <v>954.14</v>
      </c>
      <c r="E20" s="463">
        <v>411.47</v>
      </c>
      <c r="F20" s="464">
        <v>-55.68858382174007</v>
      </c>
      <c r="G20" s="496">
        <v>-56.87530131846479</v>
      </c>
    </row>
    <row r="21" spans="2:7" ht="27.75" customHeight="1">
      <c r="B21" s="500" t="s">
        <v>715</v>
      </c>
      <c r="C21" s="462">
        <v>0.47726418831187045</v>
      </c>
      <c r="D21" s="466">
        <v>0.25544646266324955</v>
      </c>
      <c r="E21" s="466">
        <v>0.15533571401255591</v>
      </c>
      <c r="F21" s="472">
        <v>-46.47692642375109</v>
      </c>
      <c r="G21" s="497">
        <v>-39.19050105722851</v>
      </c>
    </row>
    <row r="22" spans="2:7" ht="15" customHeight="1">
      <c r="B22" s="500" t="s">
        <v>714</v>
      </c>
      <c r="C22" s="473">
        <v>49.61650110138578</v>
      </c>
      <c r="D22" s="474">
        <v>35.208339106836675</v>
      </c>
      <c r="E22" s="474">
        <v>21.7</v>
      </c>
      <c r="F22" s="472">
        <v>-29.039052885062645</v>
      </c>
      <c r="G22" s="497">
        <v>-38.366874011996934</v>
      </c>
    </row>
    <row r="23" spans="2:7" ht="15" customHeight="1">
      <c r="B23" s="501" t="s">
        <v>33</v>
      </c>
      <c r="C23" s="475">
        <v>149.6</v>
      </c>
      <c r="D23" s="474">
        <v>97</v>
      </c>
      <c r="E23" s="474">
        <v>47</v>
      </c>
      <c r="F23" s="476">
        <v>-35.16042780748663</v>
      </c>
      <c r="G23" s="502">
        <v>-51.54639175257732</v>
      </c>
    </row>
    <row r="24" spans="2:7" ht="15" customHeight="1" thickBot="1">
      <c r="B24" s="503" t="s">
        <v>716</v>
      </c>
      <c r="C24" s="504">
        <v>909309</v>
      </c>
      <c r="D24" s="504">
        <v>1060881</v>
      </c>
      <c r="E24" s="1253" t="s">
        <v>825</v>
      </c>
      <c r="F24" s="505">
        <v>16.66892112582191</v>
      </c>
      <c r="G24" s="506">
        <v>14.9</v>
      </c>
    </row>
    <row r="25" spans="2:7" ht="13.5" thickTop="1">
      <c r="B25" s="948" t="s">
        <v>49</v>
      </c>
      <c r="C25" s="773"/>
      <c r="D25" s="773"/>
      <c r="E25" s="15"/>
      <c r="F25" s="15"/>
      <c r="G25" s="15"/>
    </row>
    <row r="26" spans="2:7" ht="12.75">
      <c r="B26" s="948" t="s">
        <v>51</v>
      </c>
      <c r="C26" s="773"/>
      <c r="D26" s="773"/>
      <c r="E26" s="15"/>
      <c r="F26" s="15"/>
      <c r="G26" s="15"/>
    </row>
    <row r="27" spans="2:7" ht="12.75">
      <c r="B27" s="949" t="s">
        <v>531</v>
      </c>
      <c r="C27" s="773"/>
      <c r="D27" s="773"/>
      <c r="E27" s="34"/>
      <c r="F27" s="15"/>
      <c r="G27" s="15"/>
    </row>
    <row r="28" spans="2:7" ht="12.75">
      <c r="B28" s="773" t="s">
        <v>1527</v>
      </c>
      <c r="C28" s="773"/>
      <c r="D28" s="773"/>
      <c r="E28" s="15"/>
      <c r="F28" s="15"/>
      <c r="G28" s="15"/>
    </row>
  </sheetData>
  <mergeCells count="8">
    <mergeCell ref="B18:G18"/>
    <mergeCell ref="F5:F6"/>
    <mergeCell ref="G5:G6"/>
    <mergeCell ref="B1:G1"/>
    <mergeCell ref="B2:G2"/>
    <mergeCell ref="C4:E4"/>
    <mergeCell ref="F4:G4"/>
    <mergeCell ref="B4:B6"/>
  </mergeCells>
  <printOptions/>
  <pageMargins left="0.75" right="0.75" top="1" bottom="1" header="0.5" footer="0.5"/>
  <pageSetup fitToHeight="1" fitToWidth="1" horizontalDpi="600" verticalDpi="600" orientation="portrait" scale="88" r:id="rId1"/>
</worksheet>
</file>

<file path=xl/worksheets/sheet21.xml><?xml version="1.0" encoding="utf-8"?>
<worksheet xmlns="http://schemas.openxmlformats.org/spreadsheetml/2006/main" xmlns:r="http://schemas.openxmlformats.org/officeDocument/2006/relationships">
  <sheetPr>
    <pageSetUpPr fitToPage="1"/>
  </sheetPr>
  <dimension ref="A1:N116"/>
  <sheetViews>
    <sheetView workbookViewId="0" topLeftCell="A45">
      <selection activeCell="D54" sqref="D54"/>
    </sheetView>
  </sheetViews>
  <sheetFormatPr defaultColWidth="9.140625" defaultRowHeight="12.75"/>
  <cols>
    <col min="1" max="1" width="6.140625" style="15" customWidth="1"/>
    <col min="2" max="2" width="6.57421875" style="15" customWidth="1"/>
    <col min="3" max="3" width="33.28125" style="15" bestFit="1" customWidth="1"/>
    <col min="4" max="4" width="14.421875" style="15" customWidth="1"/>
    <col min="5" max="5" width="14.57421875" style="15" bestFit="1" customWidth="1"/>
    <col min="6" max="6" width="14.140625" style="15" bestFit="1" customWidth="1"/>
    <col min="7" max="7" width="14.8515625" style="15" customWidth="1"/>
    <col min="8" max="8" width="4.28125" style="15" customWidth="1"/>
    <col min="9" max="9" width="9.140625" style="15" customWidth="1"/>
    <col min="10" max="10" width="34.00390625" style="15" customWidth="1"/>
    <col min="11" max="11" width="13.421875" style="15" customWidth="1"/>
    <col min="12" max="12" width="9.140625" style="15" customWidth="1"/>
    <col min="13" max="13" width="11.57421875" style="15" customWidth="1"/>
    <col min="14" max="14" width="10.57421875" style="15" customWidth="1"/>
    <col min="15" max="16384" width="9.140625" style="15" customWidth="1"/>
  </cols>
  <sheetData>
    <row r="1" spans="2:8" ht="15" customHeight="1">
      <c r="B1" s="1438" t="s">
        <v>129</v>
      </c>
      <c r="C1" s="1438"/>
      <c r="D1" s="1438"/>
      <c r="E1" s="1438"/>
      <c r="F1" s="1438"/>
      <c r="G1" s="130"/>
      <c r="H1" s="130"/>
    </row>
    <row r="2" spans="2:14" ht="15" customHeight="1" thickBot="1">
      <c r="B2" s="1482" t="s">
        <v>877</v>
      </c>
      <c r="C2" s="1482"/>
      <c r="D2" s="1482"/>
      <c r="E2" s="1482"/>
      <c r="F2" s="1482"/>
      <c r="I2" s="1486" t="s">
        <v>1094</v>
      </c>
      <c r="J2" s="1486"/>
      <c r="K2" s="1486"/>
      <c r="L2" s="1486"/>
      <c r="M2" s="1486"/>
      <c r="N2" s="1486"/>
    </row>
    <row r="3" spans="2:14" ht="24" customHeight="1" thickBot="1" thickTop="1">
      <c r="B3" s="1363" t="s">
        <v>827</v>
      </c>
      <c r="C3" s="1363"/>
      <c r="D3" s="1363"/>
      <c r="E3" s="1363"/>
      <c r="F3" s="1363"/>
      <c r="I3" s="402" t="s">
        <v>1538</v>
      </c>
      <c r="J3" s="1060" t="s">
        <v>1138</v>
      </c>
      <c r="K3" s="1060" t="s">
        <v>355</v>
      </c>
      <c r="L3" s="1060" t="s">
        <v>1139</v>
      </c>
      <c r="M3" s="1060" t="s">
        <v>1803</v>
      </c>
      <c r="N3" s="1156" t="s">
        <v>1140</v>
      </c>
    </row>
    <row r="4" spans="2:14" ht="24.75" customHeight="1" thickTop="1">
      <c r="B4" s="1487" t="s">
        <v>1538</v>
      </c>
      <c r="C4" s="1489" t="s">
        <v>1280</v>
      </c>
      <c r="D4" s="1489" t="s">
        <v>279</v>
      </c>
      <c r="E4" s="212" t="s">
        <v>878</v>
      </c>
      <c r="F4" s="1491" t="s">
        <v>879</v>
      </c>
      <c r="I4" s="332"/>
      <c r="J4" s="944"/>
      <c r="K4" s="944" t="s">
        <v>356</v>
      </c>
      <c r="L4" s="944" t="s">
        <v>1804</v>
      </c>
      <c r="M4" s="944" t="s">
        <v>1281</v>
      </c>
      <c r="N4" s="1190"/>
    </row>
    <row r="5" spans="2:14" ht="16.5" customHeight="1">
      <c r="B5" s="1488"/>
      <c r="C5" s="1490"/>
      <c r="D5" s="1490"/>
      <c r="E5" s="1182" t="s">
        <v>880</v>
      </c>
      <c r="F5" s="1492"/>
      <c r="I5" s="1170">
        <v>1</v>
      </c>
      <c r="J5" s="1171" t="s">
        <v>1626</v>
      </c>
      <c r="K5" s="1002" t="s">
        <v>1185</v>
      </c>
      <c r="L5" s="1181">
        <v>200</v>
      </c>
      <c r="M5" s="1181">
        <v>20</v>
      </c>
      <c r="N5" s="1178" t="s">
        <v>1800</v>
      </c>
    </row>
    <row r="6" spans="2:14" ht="15" customHeight="1">
      <c r="B6" s="1157">
        <v>1</v>
      </c>
      <c r="C6" s="1158" t="s">
        <v>1427</v>
      </c>
      <c r="D6" s="1159" t="s">
        <v>1191</v>
      </c>
      <c r="E6" s="1160">
        <v>50</v>
      </c>
      <c r="F6" s="1161" t="s">
        <v>1800</v>
      </c>
      <c r="I6" s="1170">
        <v>2</v>
      </c>
      <c r="J6" s="1171" t="s">
        <v>1186</v>
      </c>
      <c r="K6" s="1002" t="s">
        <v>1185</v>
      </c>
      <c r="L6" s="1181">
        <v>2000</v>
      </c>
      <c r="M6" s="1181">
        <v>200</v>
      </c>
      <c r="N6" s="1178" t="s">
        <v>346</v>
      </c>
    </row>
    <row r="7" spans="2:14" ht="15" customHeight="1">
      <c r="B7" s="1162">
        <v>2</v>
      </c>
      <c r="C7" s="1158" t="s">
        <v>1428</v>
      </c>
      <c r="D7" s="1159" t="s">
        <v>1191</v>
      </c>
      <c r="E7" s="1163">
        <v>147.81</v>
      </c>
      <c r="F7" s="1161" t="s">
        <v>1800</v>
      </c>
      <c r="I7" s="1170">
        <v>3</v>
      </c>
      <c r="J7" s="1171" t="s">
        <v>1187</v>
      </c>
      <c r="K7" s="1002" t="s">
        <v>1185</v>
      </c>
      <c r="L7" s="1181">
        <v>30375</v>
      </c>
      <c r="M7" s="1181">
        <v>3037.5</v>
      </c>
      <c r="N7" s="1178" t="s">
        <v>346</v>
      </c>
    </row>
    <row r="8" spans="2:14" ht="15" customHeight="1">
      <c r="B8" s="1162">
        <v>3</v>
      </c>
      <c r="C8" s="1158" t="s">
        <v>1429</v>
      </c>
      <c r="D8" s="1159" t="s">
        <v>1191</v>
      </c>
      <c r="E8" s="1163">
        <v>55</v>
      </c>
      <c r="F8" s="1161" t="s">
        <v>1396</v>
      </c>
      <c r="I8" s="1170">
        <v>4</v>
      </c>
      <c r="J8" s="1171" t="s">
        <v>345</v>
      </c>
      <c r="K8" s="1002" t="s">
        <v>1185</v>
      </c>
      <c r="L8" s="1181">
        <v>10000</v>
      </c>
      <c r="M8" s="1181">
        <v>1000</v>
      </c>
      <c r="N8" s="1178" t="s">
        <v>346</v>
      </c>
    </row>
    <row r="9" spans="2:14" ht="15" customHeight="1">
      <c r="B9" s="1162">
        <v>4</v>
      </c>
      <c r="C9" s="1158" t="s">
        <v>1430</v>
      </c>
      <c r="D9" s="1159" t="s">
        <v>1191</v>
      </c>
      <c r="E9" s="1163">
        <v>178.2</v>
      </c>
      <c r="F9" s="1161" t="s">
        <v>1397</v>
      </c>
      <c r="I9" s="1170">
        <v>5</v>
      </c>
      <c r="J9" s="1171" t="s">
        <v>347</v>
      </c>
      <c r="K9" s="1002" t="s">
        <v>1185</v>
      </c>
      <c r="L9" s="1175">
        <v>3600</v>
      </c>
      <c r="M9" s="1175">
        <v>360</v>
      </c>
      <c r="N9" s="1176" t="s">
        <v>346</v>
      </c>
    </row>
    <row r="10" spans="2:14" ht="15" customHeight="1">
      <c r="B10" s="1162">
        <v>5</v>
      </c>
      <c r="C10" s="1164" t="s">
        <v>1398</v>
      </c>
      <c r="D10" s="1159" t="s">
        <v>1191</v>
      </c>
      <c r="E10" s="1163">
        <v>120</v>
      </c>
      <c r="F10" s="1165" t="s">
        <v>1399</v>
      </c>
      <c r="I10" s="1170">
        <v>6</v>
      </c>
      <c r="J10" s="1171" t="s">
        <v>1099</v>
      </c>
      <c r="K10" s="1002" t="s">
        <v>1185</v>
      </c>
      <c r="L10" s="1175">
        <v>1050</v>
      </c>
      <c r="M10" s="1173">
        <v>105</v>
      </c>
      <c r="N10" s="1174" t="s">
        <v>1088</v>
      </c>
    </row>
    <row r="11" spans="2:14" ht="15" customHeight="1">
      <c r="B11" s="1162">
        <v>6</v>
      </c>
      <c r="C11" s="1164" t="s">
        <v>1404</v>
      </c>
      <c r="D11" s="1159" t="s">
        <v>1191</v>
      </c>
      <c r="E11" s="1163">
        <v>1209.6</v>
      </c>
      <c r="F11" s="1165" t="s">
        <v>1405</v>
      </c>
      <c r="I11" s="1170">
        <v>7</v>
      </c>
      <c r="J11" s="1171" t="s">
        <v>1100</v>
      </c>
      <c r="K11" s="1002" t="s">
        <v>1185</v>
      </c>
      <c r="L11" s="1175">
        <v>500</v>
      </c>
      <c r="M11" s="1181">
        <v>50</v>
      </c>
      <c r="N11" s="1176" t="s">
        <v>1088</v>
      </c>
    </row>
    <row r="12" spans="2:14" ht="15" customHeight="1">
      <c r="B12" s="1162">
        <v>7</v>
      </c>
      <c r="C12" s="1164" t="s">
        <v>1406</v>
      </c>
      <c r="D12" s="1159" t="s">
        <v>1191</v>
      </c>
      <c r="E12" s="1163">
        <v>1100</v>
      </c>
      <c r="F12" s="1165" t="s">
        <v>1407</v>
      </c>
      <c r="I12" s="1170">
        <v>8</v>
      </c>
      <c r="J12" s="1171" t="s">
        <v>1101</v>
      </c>
      <c r="K12" s="1002" t="s">
        <v>1185</v>
      </c>
      <c r="L12" s="1175">
        <v>1000</v>
      </c>
      <c r="M12" s="1173">
        <v>100</v>
      </c>
      <c r="N12" s="1174" t="s">
        <v>1088</v>
      </c>
    </row>
    <row r="13" spans="2:14" ht="15" customHeight="1">
      <c r="B13" s="1162">
        <v>8</v>
      </c>
      <c r="C13" s="1164" t="s">
        <v>1408</v>
      </c>
      <c r="D13" s="1159" t="s">
        <v>1191</v>
      </c>
      <c r="E13" s="1163">
        <v>99</v>
      </c>
      <c r="F13" s="1165" t="s">
        <v>1409</v>
      </c>
      <c r="I13" s="1170">
        <v>9</v>
      </c>
      <c r="J13" s="1171" t="s">
        <v>1102</v>
      </c>
      <c r="K13" s="1002" t="s">
        <v>1185</v>
      </c>
      <c r="L13" s="1175">
        <v>1000</v>
      </c>
      <c r="M13" s="1173">
        <v>100</v>
      </c>
      <c r="N13" s="1174" t="s">
        <v>1088</v>
      </c>
    </row>
    <row r="14" spans="2:14" ht="15" customHeight="1">
      <c r="B14" s="1162">
        <v>9</v>
      </c>
      <c r="C14" s="1164" t="s">
        <v>1410</v>
      </c>
      <c r="D14" s="1159" t="s">
        <v>1191</v>
      </c>
      <c r="E14" s="1163">
        <v>45.14</v>
      </c>
      <c r="F14" s="1165" t="s">
        <v>1411</v>
      </c>
      <c r="I14" s="1170">
        <v>10</v>
      </c>
      <c r="J14" s="1171" t="s">
        <v>332</v>
      </c>
      <c r="K14" s="1002" t="s">
        <v>1185</v>
      </c>
      <c r="L14" s="1175">
        <v>2000</v>
      </c>
      <c r="M14" s="1175">
        <v>200</v>
      </c>
      <c r="N14" s="1174" t="s">
        <v>1092</v>
      </c>
    </row>
    <row r="15" spans="2:14" ht="15" customHeight="1">
      <c r="B15" s="1162">
        <v>10</v>
      </c>
      <c r="C15" s="1164" t="s">
        <v>1412</v>
      </c>
      <c r="D15" s="1159" t="s">
        <v>1191</v>
      </c>
      <c r="E15" s="1163">
        <v>20</v>
      </c>
      <c r="F15" s="1165" t="s">
        <v>1413</v>
      </c>
      <c r="I15" s="1170">
        <v>11</v>
      </c>
      <c r="J15" s="1171" t="s">
        <v>333</v>
      </c>
      <c r="K15" s="1002" t="s">
        <v>1185</v>
      </c>
      <c r="L15" s="1175">
        <v>1000</v>
      </c>
      <c r="M15" s="1175">
        <v>100</v>
      </c>
      <c r="N15" s="1176" t="s">
        <v>1422</v>
      </c>
    </row>
    <row r="16" spans="2:14" ht="15" customHeight="1">
      <c r="B16" s="1162">
        <v>11</v>
      </c>
      <c r="C16" s="1164" t="s">
        <v>312</v>
      </c>
      <c r="D16" s="1159" t="s">
        <v>1191</v>
      </c>
      <c r="E16" s="1163">
        <v>30.36</v>
      </c>
      <c r="F16" s="1165" t="s">
        <v>313</v>
      </c>
      <c r="I16" s="1170">
        <v>12</v>
      </c>
      <c r="J16" s="1171" t="s">
        <v>334</v>
      </c>
      <c r="K16" s="1002" t="s">
        <v>1185</v>
      </c>
      <c r="L16" s="1175">
        <v>1000</v>
      </c>
      <c r="M16" s="1175">
        <v>100</v>
      </c>
      <c r="N16" s="1176" t="s">
        <v>1421</v>
      </c>
    </row>
    <row r="17" spans="2:14" ht="15" customHeight="1">
      <c r="B17" s="1162">
        <v>12</v>
      </c>
      <c r="C17" s="1164" t="s">
        <v>314</v>
      </c>
      <c r="D17" s="1159" t="s">
        <v>1191</v>
      </c>
      <c r="E17" s="1163">
        <v>117.264</v>
      </c>
      <c r="F17" s="1165" t="s">
        <v>315</v>
      </c>
      <c r="I17" s="1170">
        <v>13</v>
      </c>
      <c r="J17" s="1171" t="s">
        <v>335</v>
      </c>
      <c r="K17" s="1002" t="s">
        <v>1185</v>
      </c>
      <c r="L17" s="1175">
        <v>1000</v>
      </c>
      <c r="M17" s="1175">
        <v>100</v>
      </c>
      <c r="N17" s="1176" t="s">
        <v>1421</v>
      </c>
    </row>
    <row r="18" spans="2:14" ht="15" customHeight="1">
      <c r="B18" s="1162">
        <v>13</v>
      </c>
      <c r="C18" s="1164" t="s">
        <v>316</v>
      </c>
      <c r="D18" s="1159" t="s">
        <v>1191</v>
      </c>
      <c r="E18" s="1163">
        <v>37.5</v>
      </c>
      <c r="F18" s="1165" t="s">
        <v>317</v>
      </c>
      <c r="I18" s="1170">
        <v>14</v>
      </c>
      <c r="J18" s="1171" t="s">
        <v>336</v>
      </c>
      <c r="K18" s="1002" t="s">
        <v>1185</v>
      </c>
      <c r="L18" s="1175">
        <v>400</v>
      </c>
      <c r="M18" s="1175">
        <v>40</v>
      </c>
      <c r="N18" s="1176" t="s">
        <v>1421</v>
      </c>
    </row>
    <row r="19" spans="2:14" ht="15" customHeight="1">
      <c r="B19" s="1162">
        <v>14</v>
      </c>
      <c r="C19" s="1164" t="s">
        <v>1542</v>
      </c>
      <c r="D19" s="1159" t="s">
        <v>1191</v>
      </c>
      <c r="E19" s="1163">
        <v>48.48</v>
      </c>
      <c r="F19" s="1165" t="s">
        <v>214</v>
      </c>
      <c r="I19" s="1170">
        <v>15</v>
      </c>
      <c r="J19" s="1171" t="s">
        <v>337</v>
      </c>
      <c r="K19" s="1002" t="s">
        <v>1185</v>
      </c>
      <c r="L19" s="1175">
        <v>2000</v>
      </c>
      <c r="M19" s="1175">
        <v>200</v>
      </c>
      <c r="N19" s="1176" t="s">
        <v>1421</v>
      </c>
    </row>
    <row r="20" spans="2:14" ht="15" customHeight="1">
      <c r="B20" s="1162">
        <v>15</v>
      </c>
      <c r="C20" s="1164" t="s">
        <v>1543</v>
      </c>
      <c r="D20" s="1159" t="s">
        <v>1191</v>
      </c>
      <c r="E20" s="1163">
        <v>48.88</v>
      </c>
      <c r="F20" s="1165" t="s">
        <v>215</v>
      </c>
      <c r="I20" s="1170">
        <v>16</v>
      </c>
      <c r="J20" s="1171" t="s">
        <v>1635</v>
      </c>
      <c r="K20" s="1002" t="s">
        <v>1185</v>
      </c>
      <c r="L20" s="1175">
        <v>2000</v>
      </c>
      <c r="M20" s="1175">
        <v>200</v>
      </c>
      <c r="N20" s="1176" t="s">
        <v>1636</v>
      </c>
    </row>
    <row r="21" spans="2:14" ht="15" customHeight="1">
      <c r="B21" s="1162">
        <v>16</v>
      </c>
      <c r="C21" s="1164" t="s">
        <v>1544</v>
      </c>
      <c r="D21" s="1159" t="s">
        <v>1191</v>
      </c>
      <c r="E21" s="1163">
        <v>60</v>
      </c>
      <c r="F21" s="1165" t="s">
        <v>1632</v>
      </c>
      <c r="I21" s="1170">
        <v>17</v>
      </c>
      <c r="J21" s="1171" t="s">
        <v>1637</v>
      </c>
      <c r="K21" s="1002" t="s">
        <v>1185</v>
      </c>
      <c r="L21" s="1175">
        <v>400</v>
      </c>
      <c r="M21" s="1175">
        <v>40</v>
      </c>
      <c r="N21" s="1176" t="s">
        <v>1636</v>
      </c>
    </row>
    <row r="22" spans="2:14" ht="15" customHeight="1">
      <c r="B22" s="1162">
        <v>17</v>
      </c>
      <c r="C22" s="1164" t="s">
        <v>1679</v>
      </c>
      <c r="D22" s="1159" t="s">
        <v>1191</v>
      </c>
      <c r="E22" s="1163">
        <v>31.5</v>
      </c>
      <c r="F22" s="1165" t="s">
        <v>216</v>
      </c>
      <c r="I22" s="1170">
        <v>18</v>
      </c>
      <c r="J22" s="1171" t="s">
        <v>1638</v>
      </c>
      <c r="K22" s="1002" t="s">
        <v>1185</v>
      </c>
      <c r="L22" s="1175">
        <v>800</v>
      </c>
      <c r="M22" s="1175">
        <v>80</v>
      </c>
      <c r="N22" s="1176" t="s">
        <v>1636</v>
      </c>
    </row>
    <row r="23" spans="2:14" ht="15" customHeight="1">
      <c r="B23" s="1162">
        <v>18</v>
      </c>
      <c r="C23" s="1164" t="s">
        <v>1680</v>
      </c>
      <c r="D23" s="1159" t="s">
        <v>1191</v>
      </c>
      <c r="E23" s="1163">
        <v>5</v>
      </c>
      <c r="F23" s="1165" t="s">
        <v>217</v>
      </c>
      <c r="I23" s="1170">
        <v>19</v>
      </c>
      <c r="J23" s="1171" t="s">
        <v>1639</v>
      </c>
      <c r="K23" s="1002" t="s">
        <v>1185</v>
      </c>
      <c r="L23" s="1175">
        <v>2400</v>
      </c>
      <c r="M23" s="1175">
        <v>240</v>
      </c>
      <c r="N23" s="1176" t="s">
        <v>1636</v>
      </c>
    </row>
    <row r="24" spans="2:14" ht="15" customHeight="1">
      <c r="B24" s="1162">
        <v>19</v>
      </c>
      <c r="C24" s="1164" t="s">
        <v>1681</v>
      </c>
      <c r="D24" s="1159" t="s">
        <v>1191</v>
      </c>
      <c r="E24" s="1163">
        <v>60</v>
      </c>
      <c r="F24" s="1165" t="s">
        <v>218</v>
      </c>
      <c r="I24" s="1170">
        <v>20</v>
      </c>
      <c r="J24" s="1171" t="s">
        <v>1640</v>
      </c>
      <c r="K24" s="1002" t="s">
        <v>1185</v>
      </c>
      <c r="L24" s="1175">
        <v>7400</v>
      </c>
      <c r="M24" s="1175">
        <v>740</v>
      </c>
      <c r="N24" s="1176" t="s">
        <v>1636</v>
      </c>
    </row>
    <row r="25" spans="2:14" ht="15" customHeight="1">
      <c r="B25" s="1162">
        <v>20</v>
      </c>
      <c r="C25" s="1164" t="s">
        <v>492</v>
      </c>
      <c r="D25" s="1159" t="s">
        <v>1191</v>
      </c>
      <c r="E25" s="1163">
        <v>60</v>
      </c>
      <c r="F25" s="1165" t="s">
        <v>219</v>
      </c>
      <c r="I25" s="1170">
        <v>21</v>
      </c>
      <c r="J25" s="1171" t="s">
        <v>1689</v>
      </c>
      <c r="K25" s="1002" t="s">
        <v>1185</v>
      </c>
      <c r="L25" s="1175">
        <v>1280</v>
      </c>
      <c r="M25" s="1175">
        <v>128</v>
      </c>
      <c r="N25" s="1176" t="s">
        <v>1690</v>
      </c>
    </row>
    <row r="26" spans="2:14" ht="15" customHeight="1">
      <c r="B26" s="1162">
        <v>21</v>
      </c>
      <c r="C26" s="1164" t="s">
        <v>1682</v>
      </c>
      <c r="D26" s="1159" t="s">
        <v>1191</v>
      </c>
      <c r="E26" s="1163">
        <v>50</v>
      </c>
      <c r="F26" s="1165" t="s">
        <v>220</v>
      </c>
      <c r="I26" s="1170">
        <v>22</v>
      </c>
      <c r="J26" s="1171" t="s">
        <v>1691</v>
      </c>
      <c r="K26" s="1002" t="s">
        <v>1185</v>
      </c>
      <c r="L26" s="1175">
        <v>500</v>
      </c>
      <c r="M26" s="1175">
        <v>50</v>
      </c>
      <c r="N26" s="1176" t="s">
        <v>1690</v>
      </c>
    </row>
    <row r="27" spans="2:14" ht="15" customHeight="1">
      <c r="B27" s="1162">
        <v>22</v>
      </c>
      <c r="C27" s="1164" t="s">
        <v>1683</v>
      </c>
      <c r="D27" s="1159" t="s">
        <v>1191</v>
      </c>
      <c r="E27" s="1163">
        <v>90.75</v>
      </c>
      <c r="F27" s="1165" t="s">
        <v>221</v>
      </c>
      <c r="I27" s="1170">
        <v>23</v>
      </c>
      <c r="J27" s="1171" t="s">
        <v>1692</v>
      </c>
      <c r="K27" s="1002" t="s">
        <v>1185</v>
      </c>
      <c r="L27" s="1175">
        <v>1400</v>
      </c>
      <c r="M27" s="1175">
        <v>140</v>
      </c>
      <c r="N27" s="1176" t="s">
        <v>1690</v>
      </c>
    </row>
    <row r="28" spans="2:14" ht="15" customHeight="1">
      <c r="B28" s="1162">
        <v>23</v>
      </c>
      <c r="C28" s="1164" t="s">
        <v>493</v>
      </c>
      <c r="D28" s="1159" t="s">
        <v>1191</v>
      </c>
      <c r="E28" s="1163">
        <v>390</v>
      </c>
      <c r="F28" s="1165" t="s">
        <v>222</v>
      </c>
      <c r="I28" s="1170">
        <v>24</v>
      </c>
      <c r="J28" s="1171" t="s">
        <v>1693</v>
      </c>
      <c r="K28" s="1002" t="s">
        <v>1185</v>
      </c>
      <c r="L28" s="1175">
        <v>2000</v>
      </c>
      <c r="M28" s="1175">
        <v>200</v>
      </c>
      <c r="N28" s="1176" t="s">
        <v>1690</v>
      </c>
    </row>
    <row r="29" spans="2:14" ht="15" customHeight="1">
      <c r="B29" s="1162">
        <v>24</v>
      </c>
      <c r="C29" s="1164" t="s">
        <v>494</v>
      </c>
      <c r="D29" s="1159" t="s">
        <v>1191</v>
      </c>
      <c r="E29" s="1163">
        <v>320</v>
      </c>
      <c r="F29" s="1165" t="s">
        <v>498</v>
      </c>
      <c r="I29" s="1170">
        <v>25</v>
      </c>
      <c r="J29" s="1171" t="s">
        <v>1694</v>
      </c>
      <c r="K29" s="1002" t="s">
        <v>1185</v>
      </c>
      <c r="L29" s="1175">
        <v>1000</v>
      </c>
      <c r="M29" s="1175">
        <v>100</v>
      </c>
      <c r="N29" s="1176" t="s">
        <v>1690</v>
      </c>
    </row>
    <row r="30" spans="2:14" ht="15" customHeight="1">
      <c r="B30" s="1162">
        <v>25</v>
      </c>
      <c r="C30" s="1164" t="s">
        <v>496</v>
      </c>
      <c r="D30" s="1159" t="s">
        <v>1191</v>
      </c>
      <c r="E30" s="1163">
        <v>63.84</v>
      </c>
      <c r="F30" s="1165" t="s">
        <v>223</v>
      </c>
      <c r="I30" s="1170">
        <v>26</v>
      </c>
      <c r="J30" s="1171" t="s">
        <v>1317</v>
      </c>
      <c r="K30" s="1002" t="s">
        <v>1185</v>
      </c>
      <c r="L30" s="1175">
        <v>3600</v>
      </c>
      <c r="M30" s="1175">
        <v>360</v>
      </c>
      <c r="N30" s="1176" t="s">
        <v>498</v>
      </c>
    </row>
    <row r="31" spans="2:14" ht="15" customHeight="1">
      <c r="B31" s="1162">
        <v>26</v>
      </c>
      <c r="C31" s="1164" t="s">
        <v>1198</v>
      </c>
      <c r="D31" s="1159" t="s">
        <v>1191</v>
      </c>
      <c r="E31" s="1163">
        <v>15.6</v>
      </c>
      <c r="F31" s="1165" t="s">
        <v>224</v>
      </c>
      <c r="I31" s="1170">
        <v>27</v>
      </c>
      <c r="J31" s="1171" t="s">
        <v>318</v>
      </c>
      <c r="K31" s="1002" t="s">
        <v>1185</v>
      </c>
      <c r="L31" s="1175">
        <v>1000</v>
      </c>
      <c r="M31" s="1175">
        <v>100</v>
      </c>
      <c r="N31" s="1176" t="s">
        <v>498</v>
      </c>
    </row>
    <row r="32" spans="2:14" ht="15" customHeight="1">
      <c r="B32" s="1192">
        <v>27</v>
      </c>
      <c r="C32" s="1164" t="s">
        <v>1199</v>
      </c>
      <c r="D32" s="1159" t="s">
        <v>1191</v>
      </c>
      <c r="E32" s="1163">
        <v>348.35</v>
      </c>
      <c r="F32" s="1165" t="s">
        <v>225</v>
      </c>
      <c r="I32" s="1170"/>
      <c r="J32" s="1240" t="s">
        <v>1752</v>
      </c>
      <c r="K32" s="1179"/>
      <c r="L32" s="1180">
        <v>80905</v>
      </c>
      <c r="M32" s="1180">
        <v>8090.5</v>
      </c>
      <c r="N32" s="1176"/>
    </row>
    <row r="33" spans="2:14" ht="15" customHeight="1">
      <c r="B33" s="1162">
        <v>28</v>
      </c>
      <c r="C33" s="1164" t="s">
        <v>1099</v>
      </c>
      <c r="D33" s="1159" t="s">
        <v>1191</v>
      </c>
      <c r="E33" s="1163">
        <v>105</v>
      </c>
      <c r="F33" s="1165" t="s">
        <v>226</v>
      </c>
      <c r="I33" s="1170">
        <v>1</v>
      </c>
      <c r="J33" s="1171" t="s">
        <v>1188</v>
      </c>
      <c r="K33" s="1002" t="s">
        <v>1189</v>
      </c>
      <c r="L33" s="1175">
        <v>49909</v>
      </c>
      <c r="M33" s="1175">
        <v>4990.9</v>
      </c>
      <c r="N33" s="1176" t="s">
        <v>1801</v>
      </c>
    </row>
    <row r="34" spans="2:14" ht="12.75">
      <c r="B34" s="1162">
        <v>29</v>
      </c>
      <c r="C34" s="46" t="s">
        <v>828</v>
      </c>
      <c r="D34" s="935" t="s">
        <v>1191</v>
      </c>
      <c r="E34" s="685">
        <v>30.6</v>
      </c>
      <c r="F34" s="1161" t="s">
        <v>829</v>
      </c>
      <c r="I34" s="1170">
        <v>2</v>
      </c>
      <c r="J34" s="1171" t="s">
        <v>846</v>
      </c>
      <c r="K34" s="1002" t="s">
        <v>847</v>
      </c>
      <c r="L34" s="1175">
        <v>30000</v>
      </c>
      <c r="M34" s="1181">
        <v>3000</v>
      </c>
      <c r="N34" s="1239" t="s">
        <v>1209</v>
      </c>
    </row>
    <row r="35" spans="2:14" ht="12.75">
      <c r="B35" s="1162">
        <v>30</v>
      </c>
      <c r="C35" s="46" t="s">
        <v>830</v>
      </c>
      <c r="D35" s="935" t="s">
        <v>1191</v>
      </c>
      <c r="E35" s="685">
        <v>61.6</v>
      </c>
      <c r="F35" s="1161" t="s">
        <v>831</v>
      </c>
      <c r="I35" s="1170"/>
      <c r="J35" s="1248" t="s">
        <v>1752</v>
      </c>
      <c r="K35" s="935"/>
      <c r="L35" s="1249">
        <v>79909</v>
      </c>
      <c r="M35" s="1249">
        <v>7990.9</v>
      </c>
      <c r="N35" s="1178"/>
    </row>
    <row r="36" spans="2:14" ht="12.75">
      <c r="B36" s="1162">
        <v>31</v>
      </c>
      <c r="C36" s="46" t="s">
        <v>310</v>
      </c>
      <c r="D36" s="935" t="s">
        <v>1191</v>
      </c>
      <c r="E36" s="685">
        <v>50</v>
      </c>
      <c r="F36" s="1166" t="s">
        <v>832</v>
      </c>
      <c r="I36" s="1170">
        <v>1</v>
      </c>
      <c r="J36" s="46" t="s">
        <v>1190</v>
      </c>
      <c r="K36" s="935" t="s">
        <v>1191</v>
      </c>
      <c r="L36" s="685">
        <v>5000</v>
      </c>
      <c r="M36" s="685">
        <v>500</v>
      </c>
      <c r="N36" s="1161" t="s">
        <v>1802</v>
      </c>
    </row>
    <row r="37" spans="2:14" ht="13.5" thickBot="1">
      <c r="B37" s="1162"/>
      <c r="C37" s="1167" t="s">
        <v>1752</v>
      </c>
      <c r="D37" s="935"/>
      <c r="E37" s="686">
        <v>5049.474000000002</v>
      </c>
      <c r="F37" s="1166"/>
      <c r="I37" s="1170">
        <v>2</v>
      </c>
      <c r="J37" s="46" t="s">
        <v>1192</v>
      </c>
      <c r="K37" s="935" t="s">
        <v>1193</v>
      </c>
      <c r="L37" s="685">
        <v>11.25</v>
      </c>
      <c r="M37" s="685">
        <v>1.12</v>
      </c>
      <c r="N37" s="1161" t="s">
        <v>1799</v>
      </c>
    </row>
    <row r="38" spans="2:14" ht="13.5" thickTop="1">
      <c r="B38" s="1254">
        <v>1</v>
      </c>
      <c r="C38" s="1255" t="s">
        <v>1627</v>
      </c>
      <c r="D38" s="1256" t="s">
        <v>1185</v>
      </c>
      <c r="E38" s="1257">
        <v>70</v>
      </c>
      <c r="F38" s="1258" t="s">
        <v>1414</v>
      </c>
      <c r="I38" s="1170">
        <v>3</v>
      </c>
      <c r="J38" s="46" t="s">
        <v>1194</v>
      </c>
      <c r="K38" s="935" t="s">
        <v>1191</v>
      </c>
      <c r="L38" s="685">
        <v>5610.41</v>
      </c>
      <c r="M38" s="685">
        <v>561.04</v>
      </c>
      <c r="N38" s="1161" t="s">
        <v>1799</v>
      </c>
    </row>
    <row r="39" spans="2:14" ht="12.75">
      <c r="B39" s="1162">
        <v>2</v>
      </c>
      <c r="C39" s="46" t="s">
        <v>1086</v>
      </c>
      <c r="D39" s="935" t="s">
        <v>1185</v>
      </c>
      <c r="E39" s="685">
        <v>96</v>
      </c>
      <c r="F39" s="1161" t="s">
        <v>1415</v>
      </c>
      <c r="I39" s="1170">
        <v>4</v>
      </c>
      <c r="J39" s="46" t="s">
        <v>348</v>
      </c>
      <c r="K39" s="935" t="s">
        <v>1191</v>
      </c>
      <c r="L39" s="685">
        <v>13608</v>
      </c>
      <c r="M39" s="685">
        <v>1360.8</v>
      </c>
      <c r="N39" s="1161" t="s">
        <v>304</v>
      </c>
    </row>
    <row r="40" spans="2:14" ht="12.75">
      <c r="B40" s="1162">
        <v>3</v>
      </c>
      <c r="C40" s="46" t="s">
        <v>1200</v>
      </c>
      <c r="D40" s="935" t="s">
        <v>1185</v>
      </c>
      <c r="E40" s="685">
        <v>96</v>
      </c>
      <c r="F40" s="1241" t="s">
        <v>1416</v>
      </c>
      <c r="I40" s="1170">
        <v>5</v>
      </c>
      <c r="J40" s="46" t="s">
        <v>349</v>
      </c>
      <c r="K40" s="935" t="s">
        <v>1193</v>
      </c>
      <c r="L40" s="685">
        <v>29.51</v>
      </c>
      <c r="M40" s="685">
        <v>2.95</v>
      </c>
      <c r="N40" s="1161" t="s">
        <v>350</v>
      </c>
    </row>
    <row r="41" spans="2:14" ht="12.75">
      <c r="B41" s="1162">
        <v>4</v>
      </c>
      <c r="C41" s="46" t="s">
        <v>1628</v>
      </c>
      <c r="D41" s="935" t="s">
        <v>1185</v>
      </c>
      <c r="E41" s="685">
        <v>108</v>
      </c>
      <c r="F41" s="1241" t="s">
        <v>1417</v>
      </c>
      <c r="I41" s="1170">
        <v>6</v>
      </c>
      <c r="J41" s="46" t="s">
        <v>352</v>
      </c>
      <c r="K41" s="935" t="s">
        <v>1191</v>
      </c>
      <c r="L41" s="685">
        <v>721.99</v>
      </c>
      <c r="M41" s="685">
        <v>72.2</v>
      </c>
      <c r="N41" s="1161" t="s">
        <v>306</v>
      </c>
    </row>
    <row r="42" spans="2:14" ht="12.75">
      <c r="B42" s="1162">
        <v>5</v>
      </c>
      <c r="C42" s="46" t="s">
        <v>318</v>
      </c>
      <c r="D42" s="935" t="s">
        <v>1185</v>
      </c>
      <c r="E42" s="685">
        <v>30</v>
      </c>
      <c r="F42" s="1241" t="s">
        <v>311</v>
      </c>
      <c r="I42" s="1170">
        <v>7</v>
      </c>
      <c r="J42" s="46" t="s">
        <v>353</v>
      </c>
      <c r="K42" s="935" t="s">
        <v>1191</v>
      </c>
      <c r="L42" s="685">
        <v>625</v>
      </c>
      <c r="M42" s="685">
        <v>62.5</v>
      </c>
      <c r="N42" s="1161" t="s">
        <v>306</v>
      </c>
    </row>
    <row r="43" spans="2:14" ht="12.75">
      <c r="B43" s="1162">
        <v>6</v>
      </c>
      <c r="C43" s="46" t="s">
        <v>319</v>
      </c>
      <c r="D43" s="935" t="s">
        <v>1185</v>
      </c>
      <c r="E43" s="685">
        <v>30</v>
      </c>
      <c r="F43" s="1194" t="s">
        <v>320</v>
      </c>
      <c r="I43" s="1170">
        <v>8</v>
      </c>
      <c r="J43" s="46" t="s">
        <v>1103</v>
      </c>
      <c r="K43" s="935" t="s">
        <v>1104</v>
      </c>
      <c r="L43" s="685">
        <v>17.28</v>
      </c>
      <c r="M43" s="685">
        <v>1.73</v>
      </c>
      <c r="N43" s="1161" t="s">
        <v>1092</v>
      </c>
    </row>
    <row r="44" spans="2:14" ht="12.75">
      <c r="B44" s="1162">
        <v>7</v>
      </c>
      <c r="C44" s="46" t="s">
        <v>321</v>
      </c>
      <c r="D44" s="935" t="s">
        <v>1185</v>
      </c>
      <c r="E44" s="685">
        <v>66.03</v>
      </c>
      <c r="F44" s="1161" t="s">
        <v>322</v>
      </c>
      <c r="I44" s="1170">
        <v>9</v>
      </c>
      <c r="J44" s="46" t="s">
        <v>1105</v>
      </c>
      <c r="K44" s="935" t="s">
        <v>1191</v>
      </c>
      <c r="L44" s="685">
        <v>288</v>
      </c>
      <c r="M44" s="685">
        <v>28.8</v>
      </c>
      <c r="N44" s="1161" t="s">
        <v>1088</v>
      </c>
    </row>
    <row r="45" spans="2:14" ht="12.75">
      <c r="B45" s="1162">
        <v>8</v>
      </c>
      <c r="C45" s="46" t="s">
        <v>1629</v>
      </c>
      <c r="D45" s="935" t="s">
        <v>1185</v>
      </c>
      <c r="E45" s="685">
        <v>10</v>
      </c>
      <c r="F45" s="1161" t="s">
        <v>227</v>
      </c>
      <c r="I45" s="1170">
        <v>10</v>
      </c>
      <c r="J45" s="46" t="s">
        <v>338</v>
      </c>
      <c r="K45" s="935" t="s">
        <v>1191</v>
      </c>
      <c r="L45" s="685">
        <v>4510.72</v>
      </c>
      <c r="M45" s="685">
        <v>451.07</v>
      </c>
      <c r="N45" s="1161" t="s">
        <v>1419</v>
      </c>
    </row>
    <row r="46" spans="2:14" ht="12.75">
      <c r="B46" s="1162">
        <v>9</v>
      </c>
      <c r="C46" s="46" t="s">
        <v>1630</v>
      </c>
      <c r="D46" s="935" t="s">
        <v>1185</v>
      </c>
      <c r="E46" s="685">
        <v>74</v>
      </c>
      <c r="F46" s="1161" t="s">
        <v>228</v>
      </c>
      <c r="I46" s="1170">
        <v>11</v>
      </c>
      <c r="J46" s="46" t="s">
        <v>339</v>
      </c>
      <c r="K46" s="935" t="s">
        <v>1191</v>
      </c>
      <c r="L46" s="685">
        <v>150</v>
      </c>
      <c r="M46" s="685">
        <v>15</v>
      </c>
      <c r="N46" s="1161" t="s">
        <v>1419</v>
      </c>
    </row>
    <row r="47" spans="2:14" ht="12.75">
      <c r="B47" s="1162">
        <v>10</v>
      </c>
      <c r="C47" s="46" t="s">
        <v>1684</v>
      </c>
      <c r="D47" s="935" t="s">
        <v>1185</v>
      </c>
      <c r="E47" s="685">
        <v>60</v>
      </c>
      <c r="F47" s="1161" t="s">
        <v>219</v>
      </c>
      <c r="I47" s="1170">
        <v>12</v>
      </c>
      <c r="J47" s="46" t="s">
        <v>323</v>
      </c>
      <c r="K47" s="935" t="s">
        <v>1191</v>
      </c>
      <c r="L47" s="685">
        <v>1650</v>
      </c>
      <c r="M47" s="685">
        <v>165</v>
      </c>
      <c r="N47" s="1161" t="s">
        <v>1419</v>
      </c>
    </row>
    <row r="48" spans="2:14" ht="12.75">
      <c r="B48" s="1162">
        <v>11</v>
      </c>
      <c r="C48" s="46" t="s">
        <v>497</v>
      </c>
      <c r="D48" s="935" t="s">
        <v>1185</v>
      </c>
      <c r="E48" s="685">
        <v>96</v>
      </c>
      <c r="F48" s="1161" t="s">
        <v>229</v>
      </c>
      <c r="I48" s="1170">
        <v>13</v>
      </c>
      <c r="J48" s="46" t="s">
        <v>1423</v>
      </c>
      <c r="K48" s="935" t="s">
        <v>1191</v>
      </c>
      <c r="L48" s="685">
        <v>3750</v>
      </c>
      <c r="M48" s="685">
        <v>375</v>
      </c>
      <c r="N48" s="1161" t="s">
        <v>1419</v>
      </c>
    </row>
    <row r="49" spans="2:14" ht="12.75">
      <c r="B49" s="1162">
        <v>12</v>
      </c>
      <c r="C49" s="1158" t="s">
        <v>1090</v>
      </c>
      <c r="D49" s="935" t="s">
        <v>1185</v>
      </c>
      <c r="E49" s="685">
        <v>79.089</v>
      </c>
      <c r="F49" s="1161" t="s">
        <v>230</v>
      </c>
      <c r="I49" s="1170">
        <v>14</v>
      </c>
      <c r="J49" s="46" t="s">
        <v>340</v>
      </c>
      <c r="K49" s="935" t="s">
        <v>1191</v>
      </c>
      <c r="L49" s="685">
        <v>1930.65</v>
      </c>
      <c r="M49" s="685">
        <v>193.06</v>
      </c>
      <c r="N49" s="1161" t="s">
        <v>325</v>
      </c>
    </row>
    <row r="50" spans="2:14" ht="12.75">
      <c r="B50" s="1162">
        <v>13</v>
      </c>
      <c r="C50" s="1158" t="s">
        <v>1201</v>
      </c>
      <c r="D50" s="935" t="s">
        <v>1185</v>
      </c>
      <c r="E50" s="685">
        <v>548.835</v>
      </c>
      <c r="F50" s="1161" t="s">
        <v>231</v>
      </c>
      <c r="I50" s="1170">
        <v>15</v>
      </c>
      <c r="J50" s="46" t="s">
        <v>341</v>
      </c>
      <c r="K50" s="935" t="s">
        <v>1104</v>
      </c>
      <c r="L50" s="685">
        <v>27.5</v>
      </c>
      <c r="M50" s="685">
        <v>2.75</v>
      </c>
      <c r="N50" s="1161" t="s">
        <v>1422</v>
      </c>
    </row>
    <row r="51" spans="2:14" ht="12.75">
      <c r="B51" s="1259">
        <v>14</v>
      </c>
      <c r="C51" s="46" t="s">
        <v>833</v>
      </c>
      <c r="D51" s="935" t="s">
        <v>1185</v>
      </c>
      <c r="E51" s="685">
        <v>200</v>
      </c>
      <c r="F51" s="1161" t="s">
        <v>834</v>
      </c>
      <c r="I51" s="1170">
        <v>16</v>
      </c>
      <c r="J51" s="46" t="s">
        <v>342</v>
      </c>
      <c r="K51" s="935" t="s">
        <v>1191</v>
      </c>
      <c r="L51" s="685">
        <v>8934.82</v>
      </c>
      <c r="M51" s="685">
        <v>893.48</v>
      </c>
      <c r="N51" s="1161" t="s">
        <v>328</v>
      </c>
    </row>
    <row r="52" spans="2:14" ht="15.75">
      <c r="B52" s="1259">
        <v>15</v>
      </c>
      <c r="C52" s="46" t="s">
        <v>835</v>
      </c>
      <c r="D52" s="935" t="s">
        <v>1185</v>
      </c>
      <c r="E52" s="46">
        <v>200</v>
      </c>
      <c r="F52" s="1161" t="s">
        <v>836</v>
      </c>
      <c r="H52" s="35"/>
      <c r="I52" s="1170">
        <v>17</v>
      </c>
      <c r="J52" s="46" t="s">
        <v>1641</v>
      </c>
      <c r="K52" s="935" t="s">
        <v>1104</v>
      </c>
      <c r="L52" s="685">
        <v>101.62</v>
      </c>
      <c r="M52" s="685">
        <v>10.16</v>
      </c>
      <c r="N52" s="1161" t="s">
        <v>1632</v>
      </c>
    </row>
    <row r="53" spans="2:14" ht="12.75">
      <c r="B53" s="1259">
        <v>16</v>
      </c>
      <c r="C53" s="622" t="s">
        <v>837</v>
      </c>
      <c r="D53" s="935" t="s">
        <v>1185</v>
      </c>
      <c r="E53" s="622">
        <v>300</v>
      </c>
      <c r="F53" s="1262" t="s">
        <v>838</v>
      </c>
      <c r="H53" s="1209"/>
      <c r="I53" s="1170">
        <v>18</v>
      </c>
      <c r="J53" s="46" t="s">
        <v>1642</v>
      </c>
      <c r="K53" s="935" t="s">
        <v>1191</v>
      </c>
      <c r="L53" s="685">
        <v>867.43</v>
      </c>
      <c r="M53" s="685">
        <v>86.74</v>
      </c>
      <c r="N53" s="1161" t="s">
        <v>1632</v>
      </c>
    </row>
    <row r="54" spans="2:14" ht="12.75">
      <c r="B54" s="446"/>
      <c r="C54" s="1260" t="s">
        <v>1752</v>
      </c>
      <c r="D54" s="1416"/>
      <c r="E54" s="1260">
        <v>2063.9539999999997</v>
      </c>
      <c r="F54" s="1261"/>
      <c r="H54" s="1209"/>
      <c r="I54" s="1170">
        <v>19</v>
      </c>
      <c r="J54" s="46" t="s">
        <v>1643</v>
      </c>
      <c r="K54" s="935" t="s">
        <v>1191</v>
      </c>
      <c r="L54" s="685">
        <v>1000</v>
      </c>
      <c r="M54" s="685">
        <v>100</v>
      </c>
      <c r="N54" s="1161" t="s">
        <v>1632</v>
      </c>
    </row>
    <row r="55" spans="2:14" ht="13.5" thickBot="1">
      <c r="B55" s="1238"/>
      <c r="C55" s="1169" t="s">
        <v>839</v>
      </c>
      <c r="D55" s="1169"/>
      <c r="E55" s="1169">
        <v>7113.428000000002</v>
      </c>
      <c r="F55" s="1193"/>
      <c r="H55" s="1206"/>
      <c r="I55" s="1170">
        <v>20</v>
      </c>
      <c r="J55" s="46" t="s">
        <v>342</v>
      </c>
      <c r="K55" s="935" t="s">
        <v>1104</v>
      </c>
      <c r="L55" s="685">
        <v>291.69</v>
      </c>
      <c r="M55" s="685">
        <v>29.16</v>
      </c>
      <c r="N55" s="1161" t="s">
        <v>1632</v>
      </c>
    </row>
    <row r="56" spans="8:14" ht="13.5" thickTop="1">
      <c r="H56" s="1206"/>
      <c r="I56" s="1170">
        <v>21</v>
      </c>
      <c r="J56" s="46" t="s">
        <v>1644</v>
      </c>
      <c r="K56" s="935" t="s">
        <v>1191</v>
      </c>
      <c r="L56" s="685">
        <v>4660.17</v>
      </c>
      <c r="M56" s="685">
        <v>466.01</v>
      </c>
      <c r="N56" s="1161" t="s">
        <v>1632</v>
      </c>
    </row>
    <row r="57" spans="8:14" ht="12.75">
      <c r="H57" s="1207"/>
      <c r="I57" s="1170">
        <v>22</v>
      </c>
      <c r="J57" s="46" t="s">
        <v>1642</v>
      </c>
      <c r="K57" s="935" t="s">
        <v>1104</v>
      </c>
      <c r="L57" s="685">
        <v>32.57</v>
      </c>
      <c r="M57" s="685">
        <v>3.25</v>
      </c>
      <c r="N57" s="1161" t="s">
        <v>1632</v>
      </c>
    </row>
    <row r="58" spans="2:14" ht="13.5" customHeight="1" thickBot="1">
      <c r="B58" s="1485" t="s">
        <v>1094</v>
      </c>
      <c r="C58" s="1485"/>
      <c r="D58" s="1485"/>
      <c r="E58" s="1485"/>
      <c r="F58" s="1485"/>
      <c r="G58" s="1485"/>
      <c r="H58" s="1207"/>
      <c r="I58" s="1170">
        <v>23</v>
      </c>
      <c r="J58" s="46" t="s">
        <v>1695</v>
      </c>
      <c r="K58" s="935" t="s">
        <v>1191</v>
      </c>
      <c r="L58" s="685">
        <v>2123.08</v>
      </c>
      <c r="M58" s="685">
        <v>212.3</v>
      </c>
      <c r="N58" s="1161" t="s">
        <v>681</v>
      </c>
    </row>
    <row r="59" spans="2:14" ht="13.5" thickTop="1">
      <c r="B59" s="402" t="s">
        <v>1538</v>
      </c>
      <c r="C59" s="1060" t="s">
        <v>1138</v>
      </c>
      <c r="D59" s="1060" t="s">
        <v>355</v>
      </c>
      <c r="E59" s="1060" t="s">
        <v>1139</v>
      </c>
      <c r="F59" s="1060" t="s">
        <v>1803</v>
      </c>
      <c r="G59" s="1156" t="s">
        <v>1140</v>
      </c>
      <c r="H59" s="1207"/>
      <c r="I59" s="1170">
        <v>24</v>
      </c>
      <c r="J59" s="46" t="s">
        <v>344</v>
      </c>
      <c r="K59" s="935" t="s">
        <v>1191</v>
      </c>
      <c r="L59" s="685">
        <v>3086.8</v>
      </c>
      <c r="M59" s="685">
        <v>308.68</v>
      </c>
      <c r="N59" s="1161" t="s">
        <v>681</v>
      </c>
    </row>
    <row r="60" spans="2:14" ht="12.75">
      <c r="B60" s="332"/>
      <c r="C60" s="944"/>
      <c r="D60" s="944" t="s">
        <v>356</v>
      </c>
      <c r="E60" s="944" t="s">
        <v>1804</v>
      </c>
      <c r="F60" s="944" t="s">
        <v>1281</v>
      </c>
      <c r="G60" s="1190"/>
      <c r="H60" s="1207"/>
      <c r="I60" s="1170">
        <v>25</v>
      </c>
      <c r="J60" s="46" t="s">
        <v>1696</v>
      </c>
      <c r="K60" s="935" t="s">
        <v>1104</v>
      </c>
      <c r="L60" s="685">
        <v>139.83</v>
      </c>
      <c r="M60" s="685">
        <v>13.98</v>
      </c>
      <c r="N60" s="1161" t="s">
        <v>1686</v>
      </c>
    </row>
    <row r="61" spans="2:14" ht="12.75">
      <c r="B61" s="1170">
        <v>1</v>
      </c>
      <c r="C61" s="1171" t="s">
        <v>1141</v>
      </c>
      <c r="D61" s="935" t="s">
        <v>1183</v>
      </c>
      <c r="E61" s="1172">
        <v>720</v>
      </c>
      <c r="F61" s="1173">
        <v>72</v>
      </c>
      <c r="G61" s="1174" t="s">
        <v>1799</v>
      </c>
      <c r="H61" s="1207"/>
      <c r="I61" s="1170">
        <v>26</v>
      </c>
      <c r="J61" s="46" t="s">
        <v>1697</v>
      </c>
      <c r="K61" s="935" t="s">
        <v>1191</v>
      </c>
      <c r="L61" s="685">
        <v>661.42</v>
      </c>
      <c r="M61" s="685">
        <v>66.14</v>
      </c>
      <c r="N61" s="1161" t="s">
        <v>1686</v>
      </c>
    </row>
    <row r="62" spans="2:14" ht="12.75">
      <c r="B62" s="1170">
        <v>2</v>
      </c>
      <c r="C62" s="1171" t="s">
        <v>1184</v>
      </c>
      <c r="D62" s="1002" t="s">
        <v>1183</v>
      </c>
      <c r="E62" s="1172">
        <v>150</v>
      </c>
      <c r="F62" s="1173">
        <v>15</v>
      </c>
      <c r="G62" s="1174" t="s">
        <v>1799</v>
      </c>
      <c r="H62" s="1207"/>
      <c r="I62" s="1170">
        <v>27</v>
      </c>
      <c r="J62" s="46" t="s">
        <v>1698</v>
      </c>
      <c r="K62" s="935" t="s">
        <v>1191</v>
      </c>
      <c r="L62" s="685">
        <v>451.44</v>
      </c>
      <c r="M62" s="685">
        <v>45.14</v>
      </c>
      <c r="N62" s="1161" t="s">
        <v>1686</v>
      </c>
    </row>
    <row r="63" spans="2:14" ht="12.75">
      <c r="B63" s="1170">
        <v>3</v>
      </c>
      <c r="C63" s="1171" t="s">
        <v>303</v>
      </c>
      <c r="D63" s="1002" t="s">
        <v>1183</v>
      </c>
      <c r="E63" s="1175">
        <v>199.91</v>
      </c>
      <c r="F63" s="1173">
        <v>19.99</v>
      </c>
      <c r="G63" s="1176" t="s">
        <v>304</v>
      </c>
      <c r="H63" s="1207"/>
      <c r="I63" s="1170">
        <v>28</v>
      </c>
      <c r="J63" s="46" t="s">
        <v>1815</v>
      </c>
      <c r="K63" s="935" t="s">
        <v>1104</v>
      </c>
      <c r="L63" s="685">
        <v>121</v>
      </c>
      <c r="M63" s="685">
        <v>12.1</v>
      </c>
      <c r="N63" s="1161" t="s">
        <v>498</v>
      </c>
    </row>
    <row r="64" spans="2:14" ht="12.75">
      <c r="B64" s="1170">
        <v>4</v>
      </c>
      <c r="C64" s="1171" t="s">
        <v>305</v>
      </c>
      <c r="D64" s="1002" t="s">
        <v>1183</v>
      </c>
      <c r="E64" s="1175">
        <v>74.18</v>
      </c>
      <c r="F64" s="1173">
        <v>7.42</v>
      </c>
      <c r="G64" s="1176" t="s">
        <v>306</v>
      </c>
      <c r="H64" s="1207"/>
      <c r="I64" s="1170">
        <v>29</v>
      </c>
      <c r="J64" s="46" t="s">
        <v>504</v>
      </c>
      <c r="K64" s="935" t="s">
        <v>1191</v>
      </c>
      <c r="L64" s="685">
        <v>1200</v>
      </c>
      <c r="M64" s="685">
        <v>120</v>
      </c>
      <c r="N64" s="1161" t="s">
        <v>498</v>
      </c>
    </row>
    <row r="65" spans="2:14" ht="12.75">
      <c r="B65" s="1170">
        <v>5</v>
      </c>
      <c r="C65" s="1171" t="s">
        <v>307</v>
      </c>
      <c r="D65" s="1002" t="s">
        <v>1183</v>
      </c>
      <c r="E65" s="1175">
        <v>132.2</v>
      </c>
      <c r="F65" s="1173">
        <v>13.22</v>
      </c>
      <c r="G65" s="1176" t="s">
        <v>306</v>
      </c>
      <c r="H65" s="1207"/>
      <c r="I65" s="1170">
        <v>30</v>
      </c>
      <c r="J65" s="46" t="s">
        <v>501</v>
      </c>
      <c r="K65" s="935" t="s">
        <v>1191</v>
      </c>
      <c r="L65" s="685">
        <v>10357.46</v>
      </c>
      <c r="M65" s="685">
        <v>1035.7459999999999</v>
      </c>
      <c r="N65" s="1161" t="s">
        <v>498</v>
      </c>
    </row>
    <row r="66" spans="2:14" ht="12.75">
      <c r="B66" s="1177">
        <v>6</v>
      </c>
      <c r="C66" s="1171" t="s">
        <v>308</v>
      </c>
      <c r="D66" s="1002" t="s">
        <v>1183</v>
      </c>
      <c r="E66" s="1175">
        <v>180.01</v>
      </c>
      <c r="F66" s="1173">
        <v>18</v>
      </c>
      <c r="G66" s="1176" t="s">
        <v>306</v>
      </c>
      <c r="H66" s="1207"/>
      <c r="I66" s="1170">
        <v>31</v>
      </c>
      <c r="J66" s="46" t="s">
        <v>503</v>
      </c>
      <c r="K66" s="935" t="s">
        <v>1104</v>
      </c>
      <c r="L66" s="685">
        <v>101</v>
      </c>
      <c r="M66" s="685">
        <v>10.1</v>
      </c>
      <c r="N66" s="1161" t="s">
        <v>498</v>
      </c>
    </row>
    <row r="67" spans="2:14" ht="12.75">
      <c r="B67" s="1170">
        <v>7</v>
      </c>
      <c r="C67" s="1171" t="s">
        <v>309</v>
      </c>
      <c r="D67" s="1002" t="s">
        <v>1183</v>
      </c>
      <c r="E67" s="1175">
        <v>389.98</v>
      </c>
      <c r="F67" s="1173">
        <v>38.99</v>
      </c>
      <c r="G67" s="1176" t="s">
        <v>306</v>
      </c>
      <c r="H67" s="1207"/>
      <c r="I67" s="1170">
        <v>32</v>
      </c>
      <c r="J67" s="46" t="s">
        <v>1316</v>
      </c>
      <c r="K67" s="935" t="s">
        <v>1191</v>
      </c>
      <c r="L67" s="685">
        <v>1415.65</v>
      </c>
      <c r="M67" s="685">
        <v>141.565</v>
      </c>
      <c r="N67" s="1161" t="s">
        <v>498</v>
      </c>
    </row>
    <row r="68" spans="2:14" ht="12.75">
      <c r="B68" s="1170">
        <v>8</v>
      </c>
      <c r="C68" s="1171" t="s">
        <v>343</v>
      </c>
      <c r="D68" s="1002" t="s">
        <v>1183</v>
      </c>
      <c r="E68" s="1175">
        <v>99</v>
      </c>
      <c r="F68" s="1173">
        <v>9.9</v>
      </c>
      <c r="G68" s="1176" t="s">
        <v>306</v>
      </c>
      <c r="H68" s="1207"/>
      <c r="I68" s="1170">
        <v>33</v>
      </c>
      <c r="J68" s="46" t="s">
        <v>1696</v>
      </c>
      <c r="K68" s="935" t="s">
        <v>1193</v>
      </c>
      <c r="L68" s="685">
        <v>8.52</v>
      </c>
      <c r="M68" s="685">
        <v>0.852</v>
      </c>
      <c r="N68" s="1161" t="s">
        <v>1203</v>
      </c>
    </row>
    <row r="69" spans="2:14" ht="12.75">
      <c r="B69" s="1170">
        <v>9</v>
      </c>
      <c r="C69" s="1171" t="s">
        <v>344</v>
      </c>
      <c r="D69" s="1002" t="s">
        <v>1183</v>
      </c>
      <c r="E69" s="1175">
        <v>320</v>
      </c>
      <c r="F69" s="1173">
        <v>32</v>
      </c>
      <c r="G69" s="1176" t="s">
        <v>306</v>
      </c>
      <c r="H69" s="1207"/>
      <c r="I69" s="1170">
        <v>34</v>
      </c>
      <c r="J69" s="46" t="s">
        <v>1210</v>
      </c>
      <c r="K69" s="935" t="s">
        <v>1191</v>
      </c>
      <c r="L69" s="685">
        <v>990</v>
      </c>
      <c r="M69" s="685">
        <v>99</v>
      </c>
      <c r="N69" s="1161" t="s">
        <v>1203</v>
      </c>
    </row>
    <row r="70" spans="2:14" ht="12.75">
      <c r="B70" s="1170">
        <v>10</v>
      </c>
      <c r="C70" s="1171" t="s">
        <v>1087</v>
      </c>
      <c r="D70" s="1002" t="s">
        <v>1183</v>
      </c>
      <c r="E70" s="1175">
        <v>120</v>
      </c>
      <c r="F70" s="1173">
        <v>12</v>
      </c>
      <c r="G70" s="1176" t="s">
        <v>1088</v>
      </c>
      <c r="H70" s="1207"/>
      <c r="I70" s="1170">
        <v>35</v>
      </c>
      <c r="J70" s="46" t="s">
        <v>1211</v>
      </c>
      <c r="K70" s="935" t="s">
        <v>1191</v>
      </c>
      <c r="L70" s="685">
        <v>12096</v>
      </c>
      <c r="M70" s="685">
        <v>1209.6</v>
      </c>
      <c r="N70" s="1161" t="s">
        <v>1203</v>
      </c>
    </row>
    <row r="71" spans="2:14" ht="12.75">
      <c r="B71" s="1170">
        <v>11</v>
      </c>
      <c r="C71" s="1171" t="s">
        <v>1089</v>
      </c>
      <c r="D71" s="1002" t="s">
        <v>1183</v>
      </c>
      <c r="E71" s="1175">
        <v>87.54</v>
      </c>
      <c r="F71" s="1173">
        <v>8.75</v>
      </c>
      <c r="G71" s="1176" t="s">
        <v>1088</v>
      </c>
      <c r="H71" s="1207"/>
      <c r="I71" s="1170">
        <v>36</v>
      </c>
      <c r="J71" s="46" t="s">
        <v>1212</v>
      </c>
      <c r="K71" s="935" t="s">
        <v>1191</v>
      </c>
      <c r="L71" s="685">
        <v>528</v>
      </c>
      <c r="M71" s="685">
        <v>52.8</v>
      </c>
      <c r="N71" s="1161" t="s">
        <v>1203</v>
      </c>
    </row>
    <row r="72" spans="2:14" ht="12.75">
      <c r="B72" s="1170">
        <v>12</v>
      </c>
      <c r="C72" s="1171" t="s">
        <v>999</v>
      </c>
      <c r="D72" s="1002" t="s">
        <v>1183</v>
      </c>
      <c r="E72" s="1175">
        <v>150.39</v>
      </c>
      <c r="F72" s="1173">
        <v>15.04</v>
      </c>
      <c r="G72" s="1176" t="s">
        <v>1088</v>
      </c>
      <c r="H72" s="1207"/>
      <c r="I72" s="1170">
        <v>37</v>
      </c>
      <c r="J72" s="1158" t="s">
        <v>848</v>
      </c>
      <c r="K72" s="935" t="s">
        <v>1193</v>
      </c>
      <c r="L72" s="685">
        <v>4.99</v>
      </c>
      <c r="M72" s="685">
        <v>0.499</v>
      </c>
      <c r="N72" s="1161" t="s">
        <v>841</v>
      </c>
    </row>
    <row r="73" spans="2:14" ht="12.75">
      <c r="B73" s="1170">
        <v>13</v>
      </c>
      <c r="C73" s="1171" t="s">
        <v>1090</v>
      </c>
      <c r="D73" s="1002" t="s">
        <v>1183</v>
      </c>
      <c r="E73" s="1175">
        <v>850.99</v>
      </c>
      <c r="F73" s="1173">
        <v>85.1</v>
      </c>
      <c r="G73" s="1176" t="s">
        <v>1088</v>
      </c>
      <c r="H73" s="1207"/>
      <c r="I73" s="231">
        <v>38</v>
      </c>
      <c r="J73" s="1158" t="s">
        <v>849</v>
      </c>
      <c r="K73" s="935" t="s">
        <v>1191</v>
      </c>
      <c r="L73" s="685">
        <v>461.04</v>
      </c>
      <c r="M73" s="685">
        <v>46.104</v>
      </c>
      <c r="N73" s="1161" t="s">
        <v>841</v>
      </c>
    </row>
    <row r="74" spans="2:14" ht="12.75">
      <c r="B74" s="1170">
        <v>14</v>
      </c>
      <c r="C74" s="1171" t="s">
        <v>1091</v>
      </c>
      <c r="D74" s="1002" t="s">
        <v>1183</v>
      </c>
      <c r="E74" s="1175">
        <v>1190.408</v>
      </c>
      <c r="F74" s="1173">
        <v>119.04</v>
      </c>
      <c r="G74" s="1176" t="s">
        <v>1092</v>
      </c>
      <c r="H74" s="1207"/>
      <c r="I74" s="231">
        <v>39</v>
      </c>
      <c r="J74" s="46" t="s">
        <v>850</v>
      </c>
      <c r="K74" s="935" t="s">
        <v>1191</v>
      </c>
      <c r="L74" s="685">
        <v>1782</v>
      </c>
      <c r="M74" s="685">
        <v>178.2</v>
      </c>
      <c r="N74" s="1161" t="s">
        <v>841</v>
      </c>
    </row>
    <row r="75" spans="2:14" ht="12.75">
      <c r="B75" s="1170">
        <v>15</v>
      </c>
      <c r="C75" s="1171" t="s">
        <v>1098</v>
      </c>
      <c r="D75" s="1002" t="s">
        <v>1183</v>
      </c>
      <c r="E75" s="1175">
        <v>343.3</v>
      </c>
      <c r="F75" s="1173">
        <v>34.33</v>
      </c>
      <c r="G75" s="1176" t="s">
        <v>1088</v>
      </c>
      <c r="H75" s="1207"/>
      <c r="I75" s="231"/>
      <c r="J75" s="1167" t="s">
        <v>1752</v>
      </c>
      <c r="K75" s="46"/>
      <c r="L75" s="1167">
        <v>89346.84</v>
      </c>
      <c r="M75" s="1167">
        <v>8934.626</v>
      </c>
      <c r="N75" s="440"/>
    </row>
    <row r="76" spans="2:14" ht="13.5" thickBot="1">
      <c r="B76" s="1162">
        <v>16</v>
      </c>
      <c r="C76" s="1171" t="s">
        <v>1418</v>
      </c>
      <c r="D76" s="1002" t="s">
        <v>1183</v>
      </c>
      <c r="E76" s="1175">
        <v>202.5</v>
      </c>
      <c r="F76" s="1173">
        <v>20.25</v>
      </c>
      <c r="G76" s="1176" t="s">
        <v>1419</v>
      </c>
      <c r="H76" s="1207"/>
      <c r="I76" s="1168"/>
      <c r="J76" s="1169" t="s">
        <v>354</v>
      </c>
      <c r="K76" s="1021"/>
      <c r="L76" s="1169"/>
      <c r="M76" s="1169">
        <v>28868.518</v>
      </c>
      <c r="N76" s="1193"/>
    </row>
    <row r="77" spans="2:8" ht="13.5" thickTop="1">
      <c r="B77" s="1162">
        <v>17</v>
      </c>
      <c r="C77" s="1171" t="s">
        <v>323</v>
      </c>
      <c r="D77" s="1002" t="s">
        <v>1183</v>
      </c>
      <c r="E77" s="1175">
        <v>208.01</v>
      </c>
      <c r="F77" s="1173">
        <v>20.8</v>
      </c>
      <c r="G77" s="1176" t="s">
        <v>1419</v>
      </c>
      <c r="H77" s="1207"/>
    </row>
    <row r="78" spans="2:8" ht="12.75">
      <c r="B78" s="1162">
        <v>18</v>
      </c>
      <c r="C78" s="1171" t="s">
        <v>1420</v>
      </c>
      <c r="D78" s="1002" t="s">
        <v>1183</v>
      </c>
      <c r="E78" s="1175">
        <v>1773.24</v>
      </c>
      <c r="F78" s="1173">
        <v>177.32</v>
      </c>
      <c r="G78" s="1176" t="s">
        <v>1421</v>
      </c>
      <c r="H78" s="1208"/>
    </row>
    <row r="79" spans="2:8" ht="12.75">
      <c r="B79" s="1162">
        <v>19</v>
      </c>
      <c r="C79" s="1171" t="s">
        <v>324</v>
      </c>
      <c r="D79" s="1002" t="s">
        <v>1183</v>
      </c>
      <c r="E79" s="1175">
        <v>184.68</v>
      </c>
      <c r="F79" s="1173">
        <v>18.47</v>
      </c>
      <c r="G79" s="1176" t="s">
        <v>325</v>
      </c>
      <c r="H79" s="1208"/>
    </row>
    <row r="80" spans="2:8" ht="12.75">
      <c r="B80" s="1162">
        <v>20</v>
      </c>
      <c r="C80" s="1171" t="s">
        <v>326</v>
      </c>
      <c r="D80" s="1002" t="s">
        <v>1183</v>
      </c>
      <c r="E80" s="1175">
        <v>394.72</v>
      </c>
      <c r="F80" s="1173">
        <v>39.47</v>
      </c>
      <c r="G80" s="1176" t="s">
        <v>325</v>
      </c>
      <c r="H80" s="1208"/>
    </row>
    <row r="81" spans="2:8" ht="12.75">
      <c r="B81" s="1162">
        <v>21</v>
      </c>
      <c r="C81" s="1171" t="s">
        <v>327</v>
      </c>
      <c r="D81" s="1002" t="s">
        <v>1183</v>
      </c>
      <c r="E81" s="1175">
        <v>2491.4</v>
      </c>
      <c r="F81" s="1173">
        <v>249.14</v>
      </c>
      <c r="G81" s="1176" t="s">
        <v>328</v>
      </c>
      <c r="H81" s="1207"/>
    </row>
    <row r="82" spans="2:8" ht="12.75">
      <c r="B82" s="1162">
        <v>22</v>
      </c>
      <c r="C82" s="1171" t="s">
        <v>329</v>
      </c>
      <c r="D82" s="1002" t="s">
        <v>1183</v>
      </c>
      <c r="E82" s="1175">
        <v>2116.8</v>
      </c>
      <c r="F82" s="1173">
        <v>211.68</v>
      </c>
      <c r="G82" s="1176" t="s">
        <v>330</v>
      </c>
      <c r="H82" s="1206"/>
    </row>
    <row r="83" spans="2:8" ht="12.75">
      <c r="B83" s="1162">
        <v>23</v>
      </c>
      <c r="C83" s="1171" t="s">
        <v>331</v>
      </c>
      <c r="D83" s="1002" t="s">
        <v>1183</v>
      </c>
      <c r="E83" s="1175">
        <v>151.8</v>
      </c>
      <c r="F83" s="1173">
        <v>15.18</v>
      </c>
      <c r="G83" s="1176" t="s">
        <v>325</v>
      </c>
      <c r="H83" s="1206"/>
    </row>
    <row r="84" spans="2:8" ht="12.75">
      <c r="B84" s="1162">
        <v>24</v>
      </c>
      <c r="C84" s="1171" t="s">
        <v>1631</v>
      </c>
      <c r="D84" s="1002" t="s">
        <v>1183</v>
      </c>
      <c r="E84" s="1175">
        <v>120.09</v>
      </c>
      <c r="F84" s="1175">
        <v>12.01</v>
      </c>
      <c r="G84" s="1178" t="s">
        <v>1632</v>
      </c>
      <c r="H84" s="1206"/>
    </row>
    <row r="85" spans="1:8" s="27" customFormat="1" ht="12.75">
      <c r="A85" s="15"/>
      <c r="B85" s="1162">
        <v>25</v>
      </c>
      <c r="C85" s="1171" t="s">
        <v>1633</v>
      </c>
      <c r="D85" s="1002" t="s">
        <v>1183</v>
      </c>
      <c r="E85" s="1175">
        <v>8506.45</v>
      </c>
      <c r="F85" s="1175">
        <v>850.64</v>
      </c>
      <c r="G85" s="1178" t="s">
        <v>1632</v>
      </c>
      <c r="H85" s="1207"/>
    </row>
    <row r="86" spans="2:8" ht="12.75">
      <c r="B86" s="1162">
        <v>26</v>
      </c>
      <c r="C86" s="1171" t="s">
        <v>1634</v>
      </c>
      <c r="D86" s="1002" t="s">
        <v>1183</v>
      </c>
      <c r="E86" s="1175">
        <v>1501.5</v>
      </c>
      <c r="F86" s="1175">
        <v>150.15</v>
      </c>
      <c r="G86" s="1178" t="s">
        <v>1632</v>
      </c>
      <c r="H86" s="1207"/>
    </row>
    <row r="87" spans="2:8" ht="12.75">
      <c r="B87" s="1170">
        <v>27</v>
      </c>
      <c r="C87" s="1171" t="s">
        <v>1685</v>
      </c>
      <c r="D87" s="1002" t="s">
        <v>1183</v>
      </c>
      <c r="E87" s="1175">
        <v>145.31</v>
      </c>
      <c r="F87" s="1175">
        <v>14.53</v>
      </c>
      <c r="G87" s="1176" t="s">
        <v>681</v>
      </c>
      <c r="H87" s="1207"/>
    </row>
    <row r="88" spans="2:8" ht="12.75">
      <c r="B88" s="1170">
        <v>28</v>
      </c>
      <c r="C88" s="1171" t="s">
        <v>1099</v>
      </c>
      <c r="D88" s="1002" t="s">
        <v>1183</v>
      </c>
      <c r="E88" s="1175">
        <v>210</v>
      </c>
      <c r="F88" s="1173">
        <v>21</v>
      </c>
      <c r="G88" s="1174" t="s">
        <v>1686</v>
      </c>
      <c r="H88" s="1207"/>
    </row>
    <row r="89" spans="2:8" ht="12.75">
      <c r="B89" s="1170">
        <v>29</v>
      </c>
      <c r="C89" s="1171" t="s">
        <v>324</v>
      </c>
      <c r="D89" s="1002" t="s">
        <v>1183</v>
      </c>
      <c r="E89" s="1175">
        <v>394.62</v>
      </c>
      <c r="F89" s="1173">
        <v>39.46</v>
      </c>
      <c r="G89" s="1174" t="s">
        <v>1686</v>
      </c>
      <c r="H89" s="1207"/>
    </row>
    <row r="90" spans="2:8" ht="12.75">
      <c r="B90" s="1170">
        <v>30</v>
      </c>
      <c r="C90" s="1171" t="s">
        <v>1090</v>
      </c>
      <c r="D90" s="1002" t="s">
        <v>1183</v>
      </c>
      <c r="E90" s="1175">
        <v>1746.28</v>
      </c>
      <c r="F90" s="1173">
        <v>174.62</v>
      </c>
      <c r="G90" s="1174" t="s">
        <v>1686</v>
      </c>
      <c r="H90" s="1207"/>
    </row>
    <row r="91" spans="2:8" ht="12.75">
      <c r="B91" s="1170">
        <v>31</v>
      </c>
      <c r="C91" s="1171" t="s">
        <v>1687</v>
      </c>
      <c r="D91" s="1002" t="s">
        <v>1183</v>
      </c>
      <c r="E91" s="1175">
        <v>250.36</v>
      </c>
      <c r="F91" s="1173">
        <v>25.03</v>
      </c>
      <c r="G91" s="1176" t="s">
        <v>1686</v>
      </c>
      <c r="H91" s="1207"/>
    </row>
    <row r="92" spans="2:8" ht="12.75">
      <c r="B92" s="1170">
        <v>32</v>
      </c>
      <c r="C92" s="1171" t="s">
        <v>1688</v>
      </c>
      <c r="D92" s="1002" t="s">
        <v>1183</v>
      </c>
      <c r="E92" s="1175">
        <v>341.33</v>
      </c>
      <c r="F92" s="1173">
        <v>34.13</v>
      </c>
      <c r="G92" s="1176" t="s">
        <v>1686</v>
      </c>
      <c r="H92" s="1207"/>
    </row>
    <row r="93" spans="2:8" ht="12.75">
      <c r="B93" s="1170">
        <v>33</v>
      </c>
      <c r="C93" s="1171" t="s">
        <v>339</v>
      </c>
      <c r="D93" s="1002" t="s">
        <v>1183</v>
      </c>
      <c r="E93" s="1175">
        <v>150</v>
      </c>
      <c r="F93" s="1173">
        <v>15</v>
      </c>
      <c r="G93" s="1176" t="s">
        <v>1686</v>
      </c>
      <c r="H93" s="1207"/>
    </row>
    <row r="94" spans="2:8" ht="12.75">
      <c r="B94" s="1170">
        <v>34</v>
      </c>
      <c r="C94" s="1171" t="s">
        <v>1314</v>
      </c>
      <c r="D94" s="1002" t="s">
        <v>1183</v>
      </c>
      <c r="E94" s="1175">
        <v>1479.27</v>
      </c>
      <c r="F94" s="1173">
        <v>147.927</v>
      </c>
      <c r="G94" s="1176" t="s">
        <v>1686</v>
      </c>
      <c r="H94" s="1207"/>
    </row>
    <row r="95" spans="2:8" ht="12.75">
      <c r="B95" s="1170">
        <v>35</v>
      </c>
      <c r="C95" s="1171" t="s">
        <v>1315</v>
      </c>
      <c r="D95" s="1002" t="s">
        <v>1183</v>
      </c>
      <c r="E95" s="1175">
        <v>4000</v>
      </c>
      <c r="F95" s="1173">
        <v>400</v>
      </c>
      <c r="G95" s="1176" t="s">
        <v>498</v>
      </c>
      <c r="H95" s="1207"/>
    </row>
    <row r="96" spans="2:8" ht="12.75">
      <c r="B96" s="1170">
        <v>36</v>
      </c>
      <c r="C96" s="1171" t="s">
        <v>499</v>
      </c>
      <c r="D96" s="1002" t="s">
        <v>1183</v>
      </c>
      <c r="E96" s="1175">
        <v>2071.54</v>
      </c>
      <c r="F96" s="1173">
        <v>207.154</v>
      </c>
      <c r="G96" s="1176" t="s">
        <v>498</v>
      </c>
      <c r="H96" s="1207"/>
    </row>
    <row r="97" spans="2:8" ht="12.75">
      <c r="B97" s="1170">
        <v>37</v>
      </c>
      <c r="C97" s="1171" t="s">
        <v>500</v>
      </c>
      <c r="D97" s="1002" t="s">
        <v>1183</v>
      </c>
      <c r="E97" s="1175">
        <v>575</v>
      </c>
      <c r="F97" s="1173">
        <v>57.5</v>
      </c>
      <c r="G97" s="1176" t="s">
        <v>498</v>
      </c>
      <c r="H97" s="959"/>
    </row>
    <row r="98" spans="2:7" ht="12.75">
      <c r="B98" s="1170">
        <v>38</v>
      </c>
      <c r="C98" s="1171" t="s">
        <v>501</v>
      </c>
      <c r="D98" s="1002" t="s">
        <v>1183</v>
      </c>
      <c r="E98" s="1175">
        <v>1100</v>
      </c>
      <c r="F98" s="1173">
        <v>110</v>
      </c>
      <c r="G98" s="1176" t="s">
        <v>498</v>
      </c>
    </row>
    <row r="99" spans="2:7" ht="12.75">
      <c r="B99" s="1170">
        <v>39</v>
      </c>
      <c r="C99" s="1171" t="s">
        <v>1631</v>
      </c>
      <c r="D99" s="1002" t="s">
        <v>1183</v>
      </c>
      <c r="E99" s="1175">
        <v>315.05</v>
      </c>
      <c r="F99" s="1173">
        <v>31.505</v>
      </c>
      <c r="G99" s="1176" t="s">
        <v>498</v>
      </c>
    </row>
    <row r="100" spans="2:7" ht="12.75">
      <c r="B100" s="1170">
        <v>40</v>
      </c>
      <c r="C100" s="1171" t="s">
        <v>502</v>
      </c>
      <c r="D100" s="1002" t="s">
        <v>1183</v>
      </c>
      <c r="E100" s="1175">
        <v>198.37</v>
      </c>
      <c r="F100" s="1173">
        <v>19.837</v>
      </c>
      <c r="G100" s="1176" t="s">
        <v>498</v>
      </c>
    </row>
    <row r="101" spans="2:7" ht="12.75">
      <c r="B101" s="1170">
        <v>41</v>
      </c>
      <c r="C101" s="1171" t="s">
        <v>503</v>
      </c>
      <c r="D101" s="1002" t="s">
        <v>1183</v>
      </c>
      <c r="E101" s="1175">
        <v>200</v>
      </c>
      <c r="F101" s="1173">
        <v>20</v>
      </c>
      <c r="G101" s="1176" t="s">
        <v>498</v>
      </c>
    </row>
    <row r="102" spans="2:7" ht="12.75">
      <c r="B102" s="1170">
        <v>42</v>
      </c>
      <c r="C102" s="1171" t="s">
        <v>1316</v>
      </c>
      <c r="D102" s="1002" t="s">
        <v>1183</v>
      </c>
      <c r="E102" s="1175">
        <v>45.33</v>
      </c>
      <c r="F102" s="1173">
        <v>4.5329999999999995</v>
      </c>
      <c r="G102" s="1176" t="s">
        <v>498</v>
      </c>
    </row>
    <row r="103" spans="2:7" ht="12.75">
      <c r="B103" s="1170">
        <v>43</v>
      </c>
      <c r="C103" s="1171" t="s">
        <v>1202</v>
      </c>
      <c r="D103" s="1002" t="s">
        <v>1183</v>
      </c>
      <c r="E103" s="1181">
        <v>185.06</v>
      </c>
      <c r="F103" s="1181">
        <v>18.506</v>
      </c>
      <c r="G103" s="1178" t="s">
        <v>1203</v>
      </c>
    </row>
    <row r="104" spans="2:7" ht="12.75">
      <c r="B104" s="1170">
        <v>44</v>
      </c>
      <c r="C104" s="46" t="s">
        <v>1204</v>
      </c>
      <c r="D104" s="935" t="s">
        <v>1183</v>
      </c>
      <c r="E104" s="46">
        <v>166.79</v>
      </c>
      <c r="F104" s="46">
        <v>16.679</v>
      </c>
      <c r="G104" s="1161" t="s">
        <v>1203</v>
      </c>
    </row>
    <row r="105" spans="2:7" ht="12.75">
      <c r="B105" s="1170">
        <v>45</v>
      </c>
      <c r="C105" s="46" t="s">
        <v>1205</v>
      </c>
      <c r="D105" s="935" t="s">
        <v>1183</v>
      </c>
      <c r="E105" s="46">
        <v>221.9</v>
      </c>
      <c r="F105" s="46">
        <v>22.19</v>
      </c>
      <c r="G105" s="1161" t="s">
        <v>1203</v>
      </c>
    </row>
    <row r="106" spans="2:7" ht="12.75">
      <c r="B106" s="1170">
        <v>46</v>
      </c>
      <c r="C106" s="46" t="s">
        <v>1206</v>
      </c>
      <c r="D106" s="935" t="s">
        <v>1183</v>
      </c>
      <c r="E106" s="46">
        <v>923.02</v>
      </c>
      <c r="F106" s="46">
        <v>92.30199999999999</v>
      </c>
      <c r="G106" s="1161" t="s">
        <v>1203</v>
      </c>
    </row>
    <row r="107" spans="2:7" ht="12.75">
      <c r="B107" s="1170">
        <v>47</v>
      </c>
      <c r="C107" s="46" t="s">
        <v>1207</v>
      </c>
      <c r="D107" s="935" t="s">
        <v>1183</v>
      </c>
      <c r="E107" s="46">
        <v>75.6</v>
      </c>
      <c r="F107" s="46">
        <v>7.56</v>
      </c>
      <c r="G107" s="1161" t="s">
        <v>1203</v>
      </c>
    </row>
    <row r="108" spans="2:7" ht="12.75">
      <c r="B108" s="1170">
        <v>48</v>
      </c>
      <c r="C108" s="46" t="s">
        <v>1208</v>
      </c>
      <c r="D108" s="935" t="s">
        <v>1183</v>
      </c>
      <c r="E108" s="46">
        <v>156.72</v>
      </c>
      <c r="F108" s="46">
        <v>15.672</v>
      </c>
      <c r="G108" s="1161" t="s">
        <v>1203</v>
      </c>
    </row>
    <row r="109" spans="2:7" ht="12.75">
      <c r="B109" s="1170">
        <v>49</v>
      </c>
      <c r="C109" s="46" t="s">
        <v>840</v>
      </c>
      <c r="D109" s="935" t="s">
        <v>1183</v>
      </c>
      <c r="E109" s="685">
        <v>52.41</v>
      </c>
      <c r="F109" s="685">
        <v>5.241</v>
      </c>
      <c r="G109" s="1161" t="s">
        <v>841</v>
      </c>
    </row>
    <row r="110" spans="2:7" ht="12.75">
      <c r="B110" s="1170">
        <v>50</v>
      </c>
      <c r="C110" s="46" t="s">
        <v>842</v>
      </c>
      <c r="D110" s="935" t="s">
        <v>1183</v>
      </c>
      <c r="E110" s="46">
        <v>7.26</v>
      </c>
      <c r="F110" s="46">
        <v>0.726</v>
      </c>
      <c r="G110" s="1161" t="s">
        <v>1203</v>
      </c>
    </row>
    <row r="111" spans="2:7" ht="12.75">
      <c r="B111" s="1170">
        <v>51</v>
      </c>
      <c r="C111" s="46" t="s">
        <v>843</v>
      </c>
      <c r="D111" s="935" t="s">
        <v>1183</v>
      </c>
      <c r="E111" s="46">
        <v>125</v>
      </c>
      <c r="F111" s="46">
        <v>12.5</v>
      </c>
      <c r="G111" s="1161" t="s">
        <v>841</v>
      </c>
    </row>
    <row r="112" spans="2:7" ht="12.75">
      <c r="B112" s="1170">
        <v>52</v>
      </c>
      <c r="C112" s="46" t="s">
        <v>504</v>
      </c>
      <c r="D112" s="935" t="s">
        <v>1183</v>
      </c>
      <c r="E112" s="46">
        <v>480</v>
      </c>
      <c r="F112" s="46">
        <v>48</v>
      </c>
      <c r="G112" s="1161" t="s">
        <v>844</v>
      </c>
    </row>
    <row r="113" spans="2:7" ht="12.75">
      <c r="B113" s="1170">
        <v>53</v>
      </c>
      <c r="C113" s="46" t="s">
        <v>845</v>
      </c>
      <c r="D113" s="935" t="s">
        <v>1183</v>
      </c>
      <c r="E113" s="46">
        <v>250</v>
      </c>
      <c r="F113" s="46">
        <v>25</v>
      </c>
      <c r="G113" s="1161" t="s">
        <v>844</v>
      </c>
    </row>
    <row r="114" spans="2:7" ht="13.5" thickBot="1">
      <c r="B114" s="1168"/>
      <c r="C114" s="1021"/>
      <c r="D114" s="1021" t="s">
        <v>1752</v>
      </c>
      <c r="E114" s="1021">
        <v>38525.318000000014</v>
      </c>
      <c r="F114" s="1021">
        <v>3852.492000000001</v>
      </c>
      <c r="G114" s="1193"/>
    </row>
    <row r="115" ht="13.5" thickTop="1"/>
    <row r="116" ht="12.75">
      <c r="A116" s="15" t="s">
        <v>495</v>
      </c>
    </row>
  </sheetData>
  <mergeCells count="9">
    <mergeCell ref="B58:G58"/>
    <mergeCell ref="I2:N2"/>
    <mergeCell ref="B1:F1"/>
    <mergeCell ref="B2:F2"/>
    <mergeCell ref="B4:B5"/>
    <mergeCell ref="C4:C5"/>
    <mergeCell ref="D4:D5"/>
    <mergeCell ref="F4:F5"/>
    <mergeCell ref="B3:F3"/>
  </mergeCells>
  <printOptions horizontalCentered="1" verticalCentered="1"/>
  <pageMargins left="0.75" right="0.75" top="0.5" bottom="0.5" header="0.5" footer="0.5"/>
  <pageSetup fitToHeight="1" fitToWidth="1" horizontalDpi="600" verticalDpi="600" orientation="portrait" scale="46" r:id="rId1"/>
</worksheet>
</file>

<file path=xl/worksheets/sheet2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A1" sqref="A1:L1"/>
    </sheetView>
  </sheetViews>
  <sheetFormatPr defaultColWidth="9.140625" defaultRowHeight="12.75"/>
  <cols>
    <col min="1" max="1" width="23.421875" style="15" customWidth="1"/>
    <col min="2" max="5" width="11.7109375" style="15" customWidth="1"/>
    <col min="6" max="6" width="9.00390625" style="15" customWidth="1"/>
    <col min="7" max="7" width="11.7109375" style="15" customWidth="1"/>
    <col min="8" max="8" width="9.00390625" style="15" customWidth="1"/>
    <col min="9" max="9" width="11.7109375" style="15" customWidth="1"/>
    <col min="10" max="10" width="8.421875" style="15" customWidth="1"/>
    <col min="11" max="11" width="7.8515625" style="15" customWidth="1"/>
    <col min="12" max="12" width="10.00390625" style="15" customWidth="1"/>
    <col min="13" max="16384" width="9.140625" style="15" customWidth="1"/>
  </cols>
  <sheetData>
    <row r="1" spans="1:12" ht="15" customHeight="1">
      <c r="A1" s="1453" t="s">
        <v>130</v>
      </c>
      <c r="B1" s="1453"/>
      <c r="C1" s="1453"/>
      <c r="D1" s="1453"/>
      <c r="E1" s="1453"/>
      <c r="F1" s="1453"/>
      <c r="G1" s="1453"/>
      <c r="H1" s="1453"/>
      <c r="I1" s="1453"/>
      <c r="J1" s="1453"/>
      <c r="K1" s="1453"/>
      <c r="L1" s="1453"/>
    </row>
    <row r="2" spans="1:12" ht="15" customHeight="1">
      <c r="A2" s="1498" t="s">
        <v>1454</v>
      </c>
      <c r="B2" s="1498"/>
      <c r="C2" s="1498"/>
      <c r="D2" s="1498"/>
      <c r="E2" s="1498"/>
      <c r="F2" s="1498"/>
      <c r="G2" s="1498"/>
      <c r="H2" s="1498"/>
      <c r="I2" s="1498"/>
      <c r="J2" s="1498"/>
      <c r="K2" s="1498"/>
      <c r="L2" s="1498"/>
    </row>
    <row r="3" spans="1:12" ht="15" customHeight="1" thickBot="1">
      <c r="A3" s="1493"/>
      <c r="B3" s="1493"/>
      <c r="C3" s="1493"/>
      <c r="D3" s="1493"/>
      <c r="E3" s="1493"/>
      <c r="F3" s="1493"/>
      <c r="G3" s="1493"/>
      <c r="H3" s="1493"/>
      <c r="I3" s="1493"/>
      <c r="J3" s="1493"/>
      <c r="K3" s="1493"/>
      <c r="L3" s="1493"/>
    </row>
    <row r="4" spans="1:12" ht="15" customHeight="1" thickTop="1">
      <c r="A4" s="694"/>
      <c r="B4" s="1494" t="s">
        <v>36</v>
      </c>
      <c r="C4" s="1495"/>
      <c r="D4" s="1496"/>
      <c r="E4" s="1495" t="s">
        <v>99</v>
      </c>
      <c r="F4" s="1495"/>
      <c r="G4" s="1495"/>
      <c r="H4" s="1495"/>
      <c r="I4" s="1495"/>
      <c r="J4" s="1495"/>
      <c r="K4" s="1495"/>
      <c r="L4" s="1497"/>
    </row>
    <row r="5" spans="1:12" ht="15" customHeight="1">
      <c r="A5" s="737"/>
      <c r="B5" s="1500" t="s">
        <v>851</v>
      </c>
      <c r="C5" s="1501"/>
      <c r="D5" s="1502"/>
      <c r="E5" s="1501" t="s">
        <v>851</v>
      </c>
      <c r="F5" s="1501"/>
      <c r="G5" s="1501"/>
      <c r="H5" s="1501"/>
      <c r="I5" s="1501"/>
      <c r="J5" s="1502"/>
      <c r="K5" s="739"/>
      <c r="L5" s="740"/>
    </row>
    <row r="6" spans="1:12" ht="15" customHeight="1">
      <c r="A6" s="741" t="s">
        <v>1750</v>
      </c>
      <c r="B6" s="742"/>
      <c r="C6" s="742"/>
      <c r="D6" s="742"/>
      <c r="E6" s="1503">
        <v>2009</v>
      </c>
      <c r="F6" s="1504"/>
      <c r="G6" s="1500">
        <v>2010</v>
      </c>
      <c r="H6" s="1502"/>
      <c r="I6" s="1480">
        <v>2011</v>
      </c>
      <c r="J6" s="1480"/>
      <c r="K6" s="1480" t="s">
        <v>243</v>
      </c>
      <c r="L6" s="1481"/>
    </row>
    <row r="7" spans="1:12" ht="15" customHeight="1">
      <c r="A7" s="741"/>
      <c r="B7" s="693">
        <v>2009</v>
      </c>
      <c r="C7" s="745">
        <v>2010</v>
      </c>
      <c r="D7" s="81">
        <v>2011</v>
      </c>
      <c r="E7" s="743">
        <v>1</v>
      </c>
      <c r="F7" s="744">
        <v>2</v>
      </c>
      <c r="G7" s="738">
        <v>3</v>
      </c>
      <c r="H7" s="695">
        <v>4</v>
      </c>
      <c r="I7" s="461">
        <v>5</v>
      </c>
      <c r="J7" s="461">
        <v>6</v>
      </c>
      <c r="K7" s="746" t="s">
        <v>1001</v>
      </c>
      <c r="L7" s="747" t="s">
        <v>1000</v>
      </c>
    </row>
    <row r="8" spans="1:12" ht="15" customHeight="1">
      <c r="A8" s="741"/>
      <c r="B8" s="693"/>
      <c r="C8" s="745"/>
      <c r="D8" s="81"/>
      <c r="E8" s="692" t="s">
        <v>1752</v>
      </c>
      <c r="F8" s="729" t="s">
        <v>1754</v>
      </c>
      <c r="G8" s="729" t="s">
        <v>1752</v>
      </c>
      <c r="H8" s="729" t="s">
        <v>1754</v>
      </c>
      <c r="I8" s="729" t="s">
        <v>1752</v>
      </c>
      <c r="J8" s="729" t="s">
        <v>1754</v>
      </c>
      <c r="K8" s="745"/>
      <c r="L8" s="762"/>
    </row>
    <row r="9" spans="1:12" ht="16.5" customHeight="1">
      <c r="A9" s="763" t="s">
        <v>1753</v>
      </c>
      <c r="B9" s="764">
        <v>159</v>
      </c>
      <c r="C9" s="765">
        <v>173</v>
      </c>
      <c r="D9" s="765">
        <v>205</v>
      </c>
      <c r="E9" s="335">
        <v>451167.3</v>
      </c>
      <c r="F9" s="766">
        <v>100</v>
      </c>
      <c r="G9" s="335">
        <v>373518.59</v>
      </c>
      <c r="H9" s="766">
        <v>100</v>
      </c>
      <c r="I9" s="335">
        <v>264890.78</v>
      </c>
      <c r="J9" s="766">
        <v>100</v>
      </c>
      <c r="K9" s="766">
        <v>-17.210624528861047</v>
      </c>
      <c r="L9" s="767">
        <v>-29.082303507303322</v>
      </c>
    </row>
    <row r="10" spans="1:12" ht="16.5" customHeight="1">
      <c r="A10" s="748" t="s">
        <v>1759</v>
      </c>
      <c r="B10" s="719">
        <v>128</v>
      </c>
      <c r="C10" s="719">
        <v>141</v>
      </c>
      <c r="D10" s="719">
        <v>173</v>
      </c>
      <c r="E10" s="749">
        <v>336797.76</v>
      </c>
      <c r="F10" s="750">
        <v>74.6503037786648</v>
      </c>
      <c r="G10" s="749">
        <v>273125.47</v>
      </c>
      <c r="H10" s="750">
        <v>73.12232304153858</v>
      </c>
      <c r="I10" s="749">
        <v>182146.04</v>
      </c>
      <c r="J10" s="750">
        <v>68.76269532673051</v>
      </c>
      <c r="K10" s="750">
        <v>-18.905199963325188</v>
      </c>
      <c r="L10" s="751">
        <v>-33.310489131606786</v>
      </c>
    </row>
    <row r="11" spans="1:12" ht="16.5" customHeight="1">
      <c r="A11" s="752" t="s">
        <v>37</v>
      </c>
      <c r="B11" s="933">
        <v>21</v>
      </c>
      <c r="C11" s="719">
        <v>23</v>
      </c>
      <c r="D11" s="719">
        <v>24</v>
      </c>
      <c r="E11" s="180">
        <v>259891.26</v>
      </c>
      <c r="F11" s="750">
        <v>57.60418806948109</v>
      </c>
      <c r="G11" s="958">
        <v>204442.16</v>
      </c>
      <c r="H11" s="750">
        <v>54.73413250997763</v>
      </c>
      <c r="I11" s="958">
        <v>122413.86</v>
      </c>
      <c r="J11" s="750">
        <v>46.21295614743555</v>
      </c>
      <c r="K11" s="750">
        <v>-21.335500085689688</v>
      </c>
      <c r="L11" s="751">
        <v>-40.122986374239055</v>
      </c>
    </row>
    <row r="12" spans="1:12" ht="16.5" customHeight="1">
      <c r="A12" s="752" t="s">
        <v>38</v>
      </c>
      <c r="B12" s="933">
        <v>29</v>
      </c>
      <c r="C12" s="719">
        <v>38</v>
      </c>
      <c r="D12" s="719">
        <v>57</v>
      </c>
      <c r="E12" s="180">
        <v>22666.64</v>
      </c>
      <c r="F12" s="750">
        <v>5.023998858073268</v>
      </c>
      <c r="G12" s="958">
        <v>27117.22</v>
      </c>
      <c r="H12" s="750">
        <v>7.259938521399967</v>
      </c>
      <c r="I12" s="958">
        <v>24171.21</v>
      </c>
      <c r="J12" s="750">
        <v>9.124972186649908</v>
      </c>
      <c r="K12" s="750">
        <v>19.634934864629273</v>
      </c>
      <c r="L12" s="751">
        <v>-10.863982369874208</v>
      </c>
    </row>
    <row r="13" spans="1:12" ht="16.5" customHeight="1">
      <c r="A13" s="752" t="s">
        <v>39</v>
      </c>
      <c r="B13" s="933">
        <v>61</v>
      </c>
      <c r="C13" s="719">
        <v>62</v>
      </c>
      <c r="D13" s="719">
        <v>71</v>
      </c>
      <c r="E13" s="180">
        <v>43862.56</v>
      </c>
      <c r="F13" s="750">
        <v>9.722016644380032</v>
      </c>
      <c r="G13" s="958">
        <v>31631.87</v>
      </c>
      <c r="H13" s="750">
        <v>8.468619995593794</v>
      </c>
      <c r="I13" s="958">
        <v>26591.65</v>
      </c>
      <c r="J13" s="750">
        <v>10.038722374557542</v>
      </c>
      <c r="K13" s="750">
        <v>-27.884122586552166</v>
      </c>
      <c r="L13" s="751">
        <v>-15.93399315310792</v>
      </c>
    </row>
    <row r="14" spans="1:12" ht="16.5" customHeight="1">
      <c r="A14" s="752" t="s">
        <v>40</v>
      </c>
      <c r="B14" s="933">
        <v>17</v>
      </c>
      <c r="C14" s="719">
        <v>18</v>
      </c>
      <c r="D14" s="719">
        <v>21</v>
      </c>
      <c r="E14" s="180">
        <v>10377.3</v>
      </c>
      <c r="F14" s="750">
        <v>2.3001002067304075</v>
      </c>
      <c r="G14" s="958">
        <v>9934.22</v>
      </c>
      <c r="H14" s="750">
        <v>2.6596320145672</v>
      </c>
      <c r="I14" s="958">
        <v>8969.32</v>
      </c>
      <c r="J14" s="750">
        <v>3.3860446180874995</v>
      </c>
      <c r="K14" s="750">
        <v>-4.269704065604742</v>
      </c>
      <c r="L14" s="751">
        <v>-9.712891399626741</v>
      </c>
    </row>
    <row r="15" spans="1:12" ht="16.5" customHeight="1">
      <c r="A15" s="753" t="s">
        <v>1755</v>
      </c>
      <c r="B15" s="933">
        <v>18</v>
      </c>
      <c r="C15" s="719">
        <v>18</v>
      </c>
      <c r="D15" s="719">
        <v>18</v>
      </c>
      <c r="E15" s="180">
        <v>7706.09</v>
      </c>
      <c r="F15" s="750">
        <v>1.70803380475491</v>
      </c>
      <c r="G15" s="958">
        <v>7592.03</v>
      </c>
      <c r="H15" s="750">
        <v>2.032570855442563</v>
      </c>
      <c r="I15" s="958">
        <v>8605.76</v>
      </c>
      <c r="J15" s="750">
        <v>3.2487955979441785</v>
      </c>
      <c r="K15" s="750">
        <v>-1.480128054564645</v>
      </c>
      <c r="L15" s="751">
        <v>13.352555245435028</v>
      </c>
    </row>
    <row r="16" spans="1:12" ht="16.5" customHeight="1">
      <c r="A16" s="753" t="s">
        <v>1756</v>
      </c>
      <c r="B16" s="933">
        <v>4</v>
      </c>
      <c r="C16" s="719">
        <v>4</v>
      </c>
      <c r="D16" s="719">
        <v>4</v>
      </c>
      <c r="E16" s="180">
        <v>4877.38</v>
      </c>
      <c r="F16" s="750">
        <v>1.0810579578794828</v>
      </c>
      <c r="G16" s="958">
        <v>5400.94</v>
      </c>
      <c r="H16" s="750">
        <v>1.4459628368162345</v>
      </c>
      <c r="I16" s="958">
        <v>5316.71</v>
      </c>
      <c r="J16" s="750">
        <v>2.0071329020964788</v>
      </c>
      <c r="K16" s="750">
        <v>10.734451693327145</v>
      </c>
      <c r="L16" s="751">
        <v>-1.5595433387521354</v>
      </c>
    </row>
    <row r="17" spans="1:12" ht="16.5" customHeight="1">
      <c r="A17" s="753" t="s">
        <v>1757</v>
      </c>
      <c r="B17" s="933">
        <v>4</v>
      </c>
      <c r="C17" s="719">
        <v>4</v>
      </c>
      <c r="D17" s="719">
        <v>4</v>
      </c>
      <c r="E17" s="180">
        <v>1615.77</v>
      </c>
      <c r="F17" s="750">
        <v>0.3581310081648204</v>
      </c>
      <c r="G17" s="958">
        <v>1617.51</v>
      </c>
      <c r="H17" s="750">
        <v>0.43304671930786637</v>
      </c>
      <c r="I17" s="958">
        <v>1387.48</v>
      </c>
      <c r="J17" s="750">
        <v>0.5237932403687285</v>
      </c>
      <c r="K17" s="750">
        <v>0.10768859429251165</v>
      </c>
      <c r="L17" s="751">
        <v>-14.221241290625713</v>
      </c>
    </row>
    <row r="18" spans="1:12" ht="16.5" customHeight="1">
      <c r="A18" s="754" t="s">
        <v>44</v>
      </c>
      <c r="B18" s="719">
        <v>3</v>
      </c>
      <c r="C18" s="719">
        <v>4</v>
      </c>
      <c r="D18" s="719">
        <v>4</v>
      </c>
      <c r="E18" s="180">
        <v>17651.14</v>
      </c>
      <c r="F18" s="750">
        <v>3.912326979371066</v>
      </c>
      <c r="G18" s="958">
        <v>16163.48</v>
      </c>
      <c r="H18" s="755">
        <v>4.327356236807384</v>
      </c>
      <c r="I18" s="958">
        <v>10716.37</v>
      </c>
      <c r="J18" s="756">
        <v>4.0455805974069765</v>
      </c>
      <c r="K18" s="951">
        <v>-8.428124189145848</v>
      </c>
      <c r="L18" s="757">
        <v>-33.700106660199395</v>
      </c>
    </row>
    <row r="19" spans="1:12" ht="16.5" customHeight="1" thickBot="1">
      <c r="A19" s="758" t="s">
        <v>1758</v>
      </c>
      <c r="B19" s="956">
        <v>2</v>
      </c>
      <c r="C19" s="759">
        <v>2</v>
      </c>
      <c r="D19" s="759">
        <v>2</v>
      </c>
      <c r="E19" s="911">
        <v>82519.16</v>
      </c>
      <c r="F19" s="760">
        <v>18.290146471164906</v>
      </c>
      <c r="G19" s="277">
        <v>69619.16</v>
      </c>
      <c r="H19" s="760">
        <v>18.638740310087382</v>
      </c>
      <c r="I19" s="277">
        <v>56718.42</v>
      </c>
      <c r="J19" s="760">
        <v>21.41200233545312</v>
      </c>
      <c r="K19" s="760">
        <v>-15.63273305254198</v>
      </c>
      <c r="L19" s="761">
        <v>-18.53044477985658</v>
      </c>
    </row>
    <row r="20" spans="1:12" ht="15" customHeight="1" thickTop="1">
      <c r="A20" s="1499" t="s">
        <v>1527</v>
      </c>
      <c r="B20" s="1499"/>
      <c r="C20" s="1499"/>
      <c r="D20" s="17"/>
      <c r="E20" s="17"/>
      <c r="F20" s="17"/>
      <c r="G20" s="17"/>
      <c r="H20" s="17"/>
      <c r="I20" s="22"/>
      <c r="J20" s="17"/>
      <c r="K20" s="17"/>
      <c r="L20" s="17"/>
    </row>
  </sheetData>
  <mergeCells count="12">
    <mergeCell ref="K6:L6"/>
    <mergeCell ref="A20:C20"/>
    <mergeCell ref="B5:D5"/>
    <mergeCell ref="E5:J5"/>
    <mergeCell ref="E6:F6"/>
    <mergeCell ref="G6:H6"/>
    <mergeCell ref="I6:J6"/>
    <mergeCell ref="A1:L1"/>
    <mergeCell ref="A3:L3"/>
    <mergeCell ref="B4:D4"/>
    <mergeCell ref="E4:L4"/>
    <mergeCell ref="A2:L2"/>
  </mergeCells>
  <printOptions/>
  <pageMargins left="0.75" right="0.75" top="1" bottom="1" header="0.5" footer="0.5"/>
  <pageSetup fitToHeight="1" fitToWidth="1" horizontalDpi="600" verticalDpi="600" orientation="portrait" scale="66" r:id="rId1"/>
</worksheet>
</file>

<file path=xl/worksheets/sheet23.xml><?xml version="1.0" encoding="utf-8"?>
<worksheet xmlns="http://schemas.openxmlformats.org/spreadsheetml/2006/main" xmlns:r="http://schemas.openxmlformats.org/officeDocument/2006/relationships">
  <sheetPr>
    <pageSetUpPr fitToPage="1"/>
  </sheetPr>
  <dimension ref="A1:O46"/>
  <sheetViews>
    <sheetView workbookViewId="0" topLeftCell="A1">
      <selection activeCell="A1" sqref="A1:J1"/>
    </sheetView>
  </sheetViews>
  <sheetFormatPr defaultColWidth="9.140625" defaultRowHeight="12.75"/>
  <cols>
    <col min="1" max="1" width="28.00390625" style="15" customWidth="1"/>
    <col min="2" max="8" width="11.7109375" style="15" customWidth="1"/>
    <col min="9" max="9" width="8.8515625" style="15" customWidth="1"/>
    <col min="10" max="10" width="8.421875" style="15" customWidth="1"/>
    <col min="11" max="11" width="8.00390625" style="15" customWidth="1"/>
    <col min="12" max="12" width="9.7109375" style="15" customWidth="1"/>
    <col min="13" max="13" width="8.57421875" style="15" customWidth="1"/>
    <col min="14" max="14" width="10.28125" style="15" customWidth="1"/>
    <col min="15" max="15" width="8.8515625" style="15" customWidth="1"/>
    <col min="16" max="16384" width="9.140625" style="15" customWidth="1"/>
  </cols>
  <sheetData>
    <row r="1" spans="1:14" ht="15" customHeight="1">
      <c r="A1" s="1374" t="s">
        <v>142</v>
      </c>
      <c r="B1" s="1374"/>
      <c r="C1" s="1374"/>
      <c r="D1" s="1374"/>
      <c r="E1" s="1374"/>
      <c r="F1" s="1374"/>
      <c r="G1" s="1374"/>
      <c r="H1" s="1374"/>
      <c r="I1" s="1374"/>
      <c r="J1" s="1374"/>
      <c r="K1" s="28"/>
      <c r="L1" s="28"/>
      <c r="M1" s="28"/>
      <c r="N1" s="28"/>
    </row>
    <row r="2" spans="1:14" ht="15" customHeight="1">
      <c r="A2" s="1498" t="s">
        <v>478</v>
      </c>
      <c r="B2" s="1498"/>
      <c r="C2" s="1498"/>
      <c r="D2" s="1498"/>
      <c r="E2" s="1498"/>
      <c r="F2" s="1498"/>
      <c r="G2" s="1498"/>
      <c r="H2" s="1498"/>
      <c r="I2" s="1498"/>
      <c r="J2" s="1498"/>
      <c r="K2" s="18"/>
      <c r="L2" s="959"/>
      <c r="M2" s="18"/>
      <c r="N2" s="18"/>
    </row>
    <row r="3" spans="1:14" ht="15" customHeight="1" thickBot="1">
      <c r="A3" s="18"/>
      <c r="B3" s="18"/>
      <c r="C3" s="18"/>
      <c r="D3" s="18"/>
      <c r="E3" s="18"/>
      <c r="F3" s="18"/>
      <c r="G3" s="18"/>
      <c r="H3" s="18"/>
      <c r="I3" s="18"/>
      <c r="J3" s="18"/>
      <c r="K3" s="18"/>
      <c r="L3" s="18"/>
      <c r="M3" s="18"/>
      <c r="N3" s="18"/>
    </row>
    <row r="4" spans="1:14" ht="15" customHeight="1" thickTop="1">
      <c r="A4" s="1440" t="s">
        <v>1763</v>
      </c>
      <c r="B4" s="1483" t="s">
        <v>1499</v>
      </c>
      <c r="C4" s="1483"/>
      <c r="D4" s="1483"/>
      <c r="E4" s="1483"/>
      <c r="F4" s="1483"/>
      <c r="G4" s="1483"/>
      <c r="H4" s="1483"/>
      <c r="I4" s="1505" t="s">
        <v>243</v>
      </c>
      <c r="J4" s="1506"/>
      <c r="K4" s="18"/>
      <c r="L4" s="18"/>
      <c r="M4" s="18"/>
      <c r="N4" s="18"/>
    </row>
    <row r="5" spans="1:14" ht="15" customHeight="1">
      <c r="A5" s="1412"/>
      <c r="B5" s="1480" t="s">
        <v>851</v>
      </c>
      <c r="C5" s="1480"/>
      <c r="D5" s="1480"/>
      <c r="E5" s="1480"/>
      <c r="F5" s="1480"/>
      <c r="G5" s="1480"/>
      <c r="H5" s="1480"/>
      <c r="I5" s="1507"/>
      <c r="J5" s="1508"/>
      <c r="K5" s="18"/>
      <c r="L5" s="30"/>
      <c r="M5" s="30"/>
      <c r="N5" s="30"/>
    </row>
    <row r="6" spans="1:14" ht="15" customHeight="1">
      <c r="A6" s="1412"/>
      <c r="B6" s="746">
        <v>2009</v>
      </c>
      <c r="C6" s="1480">
        <v>2010</v>
      </c>
      <c r="D6" s="1480"/>
      <c r="E6" s="1480"/>
      <c r="F6" s="1480">
        <v>2011</v>
      </c>
      <c r="G6" s="1480"/>
      <c r="H6" s="1480"/>
      <c r="I6" s="1507"/>
      <c r="J6" s="1508"/>
      <c r="K6" s="18"/>
      <c r="L6" s="30"/>
      <c r="M6" s="30"/>
      <c r="N6" s="30"/>
    </row>
    <row r="7" spans="1:14" ht="15" customHeight="1">
      <c r="A7" s="1412"/>
      <c r="B7" s="944" t="s">
        <v>1764</v>
      </c>
      <c r="C7" s="461" t="s">
        <v>1765</v>
      </c>
      <c r="D7" s="478" t="s">
        <v>1766</v>
      </c>
      <c r="E7" s="478" t="s">
        <v>1764</v>
      </c>
      <c r="F7" s="461" t="s">
        <v>1765</v>
      </c>
      <c r="G7" s="478" t="s">
        <v>1766</v>
      </c>
      <c r="H7" s="478" t="s">
        <v>1764</v>
      </c>
      <c r="I7" s="1509"/>
      <c r="J7" s="1510"/>
      <c r="K7" s="479"/>
      <c r="L7" s="30"/>
      <c r="M7" s="30"/>
      <c r="N7" s="30"/>
    </row>
    <row r="8" spans="1:14" ht="15" customHeight="1">
      <c r="A8" s="1413"/>
      <c r="B8" s="461">
        <v>1</v>
      </c>
      <c r="C8" s="478">
        <v>2</v>
      </c>
      <c r="D8" s="478">
        <v>3</v>
      </c>
      <c r="E8" s="461">
        <v>4</v>
      </c>
      <c r="F8" s="478">
        <v>5</v>
      </c>
      <c r="G8" s="478">
        <v>6</v>
      </c>
      <c r="H8" s="461">
        <v>7</v>
      </c>
      <c r="I8" s="478" t="s">
        <v>1771</v>
      </c>
      <c r="J8" s="507" t="s">
        <v>41</v>
      </c>
      <c r="K8" s="29"/>
      <c r="L8" s="479"/>
      <c r="M8" s="480"/>
      <c r="N8" s="479"/>
    </row>
    <row r="9" spans="1:14" ht="15" customHeight="1">
      <c r="A9" s="499" t="s">
        <v>1772</v>
      </c>
      <c r="B9" s="943">
        <v>696.78</v>
      </c>
      <c r="C9" s="462">
        <v>493.81</v>
      </c>
      <c r="D9" s="942">
        <v>407.19</v>
      </c>
      <c r="E9" s="481">
        <v>455.03</v>
      </c>
      <c r="F9" s="462">
        <v>310.62</v>
      </c>
      <c r="G9" s="942">
        <v>242.72</v>
      </c>
      <c r="H9" s="481">
        <v>242.72</v>
      </c>
      <c r="I9" s="481">
        <v>-34.69531272424581</v>
      </c>
      <c r="J9" s="508">
        <v>-46.65846207942334</v>
      </c>
      <c r="K9" s="30"/>
      <c r="L9" s="428"/>
      <c r="M9" s="428"/>
      <c r="N9" s="428"/>
    </row>
    <row r="10" spans="1:14" ht="15" customHeight="1">
      <c r="A10" s="499" t="s">
        <v>1773</v>
      </c>
      <c r="B10" s="967">
        <v>732.62</v>
      </c>
      <c r="C10" s="463">
        <v>502.16</v>
      </c>
      <c r="D10" s="463">
        <v>442.19</v>
      </c>
      <c r="E10" s="466">
        <v>494.37</v>
      </c>
      <c r="F10" s="463">
        <v>302</v>
      </c>
      <c r="G10" s="463">
        <v>279.27</v>
      </c>
      <c r="H10" s="466">
        <v>279.27</v>
      </c>
      <c r="I10" s="481">
        <v>-32.52026971690644</v>
      </c>
      <c r="J10" s="508">
        <v>-43.509921718550885</v>
      </c>
      <c r="K10" s="30"/>
      <c r="L10" s="428"/>
      <c r="M10" s="428"/>
      <c r="N10" s="428"/>
    </row>
    <row r="11" spans="1:14" ht="15" customHeight="1">
      <c r="A11" s="499" t="s">
        <v>42</v>
      </c>
      <c r="B11" s="967">
        <v>646.43</v>
      </c>
      <c r="C11" s="481">
        <v>571.41</v>
      </c>
      <c r="D11" s="481">
        <v>547.73</v>
      </c>
      <c r="E11" s="481">
        <v>558.51</v>
      </c>
      <c r="F11" s="481">
        <v>427.51</v>
      </c>
      <c r="G11" s="481">
        <v>404.2</v>
      </c>
      <c r="H11" s="481">
        <v>404.2</v>
      </c>
      <c r="I11" s="481">
        <v>-13.60085392076482</v>
      </c>
      <c r="J11" s="508">
        <v>-27.62886967108915</v>
      </c>
      <c r="K11" s="30"/>
      <c r="L11" s="428"/>
      <c r="M11" s="428"/>
      <c r="N11" s="428"/>
    </row>
    <row r="12" spans="1:14" ht="15" customHeight="1">
      <c r="A12" s="499" t="s">
        <v>43</v>
      </c>
      <c r="B12" s="967">
        <v>732.86</v>
      </c>
      <c r="C12" s="481">
        <v>443.75</v>
      </c>
      <c r="D12" s="481">
        <v>419.33</v>
      </c>
      <c r="E12" s="481">
        <v>424.02</v>
      </c>
      <c r="F12" s="481">
        <v>304.58</v>
      </c>
      <c r="G12" s="481">
        <v>295.74</v>
      </c>
      <c r="H12" s="481">
        <v>295.74</v>
      </c>
      <c r="I12" s="481">
        <v>-42.14174603607783</v>
      </c>
      <c r="J12" s="508">
        <v>-30.253289939153802</v>
      </c>
      <c r="K12" s="30"/>
      <c r="L12" s="428"/>
      <c r="M12" s="428"/>
      <c r="N12" s="428"/>
    </row>
    <row r="13" spans="1:14" ht="15" customHeight="1">
      <c r="A13" s="499" t="s">
        <v>1755</v>
      </c>
      <c r="B13" s="967">
        <v>434.32</v>
      </c>
      <c r="C13" s="481">
        <v>433</v>
      </c>
      <c r="D13" s="481">
        <v>423.69</v>
      </c>
      <c r="E13" s="481">
        <v>427.89</v>
      </c>
      <c r="F13" s="481">
        <v>509.88</v>
      </c>
      <c r="G13" s="481">
        <v>483.25</v>
      </c>
      <c r="H13" s="481">
        <v>485.03</v>
      </c>
      <c r="I13" s="481">
        <v>-1.4804752256400775</v>
      </c>
      <c r="J13" s="508">
        <v>13.353899366659647</v>
      </c>
      <c r="K13" s="30"/>
      <c r="L13" s="428"/>
      <c r="M13" s="428"/>
      <c r="N13" s="428"/>
    </row>
    <row r="14" spans="1:14" ht="15" customHeight="1">
      <c r="A14" s="499" t="s">
        <v>1756</v>
      </c>
      <c r="B14" s="967">
        <v>369.35</v>
      </c>
      <c r="C14" s="481">
        <v>409</v>
      </c>
      <c r="D14" s="481">
        <v>365</v>
      </c>
      <c r="E14" s="481">
        <v>409</v>
      </c>
      <c r="F14" s="481">
        <v>420.71</v>
      </c>
      <c r="G14" s="481">
        <v>398.66</v>
      </c>
      <c r="H14" s="481">
        <v>402.62</v>
      </c>
      <c r="I14" s="481">
        <v>10.735075131988623</v>
      </c>
      <c r="J14" s="508">
        <v>-1.5599022004889918</v>
      </c>
      <c r="K14" s="30"/>
      <c r="L14" s="428"/>
      <c r="M14" s="428"/>
      <c r="N14" s="428"/>
    </row>
    <row r="15" spans="1:14" ht="15" customHeight="1">
      <c r="A15" s="499" t="s">
        <v>1757</v>
      </c>
      <c r="B15" s="967">
        <v>281.78</v>
      </c>
      <c r="C15" s="481">
        <v>284.22</v>
      </c>
      <c r="D15" s="481">
        <v>279.08</v>
      </c>
      <c r="E15" s="481">
        <v>282.08</v>
      </c>
      <c r="F15" s="481">
        <v>265.96</v>
      </c>
      <c r="G15" s="481">
        <v>241.97</v>
      </c>
      <c r="H15" s="481">
        <v>241.97</v>
      </c>
      <c r="I15" s="481">
        <v>0.10646603733410132</v>
      </c>
      <c r="J15" s="508">
        <v>-14.21937039137832</v>
      </c>
      <c r="K15" s="30"/>
      <c r="L15" s="428"/>
      <c r="M15" s="428"/>
      <c r="N15" s="428"/>
    </row>
    <row r="16" spans="1:14" ht="15" customHeight="1">
      <c r="A16" s="499" t="s">
        <v>44</v>
      </c>
      <c r="B16" s="967">
        <v>861.22</v>
      </c>
      <c r="C16" s="481">
        <v>760.29</v>
      </c>
      <c r="D16" s="481">
        <v>657.73</v>
      </c>
      <c r="E16" s="481">
        <v>713.45</v>
      </c>
      <c r="F16" s="481">
        <v>696.87</v>
      </c>
      <c r="G16" s="481">
        <v>472.97</v>
      </c>
      <c r="H16" s="481">
        <v>472.97</v>
      </c>
      <c r="I16" s="481">
        <v>-17.158217412507824</v>
      </c>
      <c r="J16" s="508">
        <v>-33.70663676501506</v>
      </c>
      <c r="K16" s="30"/>
      <c r="L16" s="428"/>
      <c r="M16" s="428"/>
      <c r="N16" s="428"/>
    </row>
    <row r="17" spans="1:14" ht="15" customHeight="1">
      <c r="A17" s="499" t="s">
        <v>1758</v>
      </c>
      <c r="B17" s="967">
        <v>646.19</v>
      </c>
      <c r="C17" s="481">
        <v>573.37</v>
      </c>
      <c r="D17" s="481">
        <v>528.73</v>
      </c>
      <c r="E17" s="481">
        <v>545.18</v>
      </c>
      <c r="F17" s="481">
        <v>486.44</v>
      </c>
      <c r="G17" s="481">
        <v>430.06</v>
      </c>
      <c r="H17" s="481">
        <v>444.15</v>
      </c>
      <c r="I17" s="481">
        <v>-15.631625373342231</v>
      </c>
      <c r="J17" s="508">
        <v>-18.531494185406657</v>
      </c>
      <c r="K17" s="30"/>
      <c r="L17" s="428"/>
      <c r="M17" s="428"/>
      <c r="N17" s="428"/>
    </row>
    <row r="18" spans="1:14" ht="15" customHeight="1">
      <c r="A18" s="509" t="s">
        <v>45</v>
      </c>
      <c r="B18" s="484">
        <v>660.96</v>
      </c>
      <c r="C18" s="482">
        <v>506.35</v>
      </c>
      <c r="D18" s="482">
        <v>440.34</v>
      </c>
      <c r="E18" s="482">
        <v>476.69</v>
      </c>
      <c r="F18" s="482">
        <v>350.62</v>
      </c>
      <c r="G18" s="482">
        <v>297.62</v>
      </c>
      <c r="H18" s="482">
        <v>297.62</v>
      </c>
      <c r="I18" s="482">
        <v>-27.87914548535464</v>
      </c>
      <c r="J18" s="510">
        <v>-37.56529400658709</v>
      </c>
      <c r="K18" s="30"/>
      <c r="L18" s="483"/>
      <c r="M18" s="483"/>
      <c r="N18" s="483"/>
    </row>
    <row r="19" spans="1:14" ht="15" customHeight="1">
      <c r="A19" s="509" t="s">
        <v>1095</v>
      </c>
      <c r="B19" s="484">
        <v>174.13</v>
      </c>
      <c r="C19" s="482">
        <v>124.06</v>
      </c>
      <c r="D19" s="482">
        <v>108.41</v>
      </c>
      <c r="E19" s="482">
        <v>116.69</v>
      </c>
      <c r="F19" s="482">
        <v>86.59</v>
      </c>
      <c r="G19" s="482">
        <v>73.24</v>
      </c>
      <c r="H19" s="482">
        <v>73.24</v>
      </c>
      <c r="I19" s="482">
        <v>-32.986848905989774</v>
      </c>
      <c r="J19" s="510">
        <v>-37.235410060844984</v>
      </c>
      <c r="K19" s="30"/>
      <c r="L19" s="483"/>
      <c r="M19" s="483"/>
      <c r="N19" s="483"/>
    </row>
    <row r="20" spans="1:14" ht="15" customHeight="1">
      <c r="A20" s="509" t="s">
        <v>428</v>
      </c>
      <c r="B20" s="857">
        <v>63.89</v>
      </c>
      <c r="C20" s="482">
        <v>47.34</v>
      </c>
      <c r="D20" s="482">
        <v>40.43</v>
      </c>
      <c r="E20" s="482">
        <v>44.29</v>
      </c>
      <c r="F20" s="482">
        <v>29.59</v>
      </c>
      <c r="G20" s="482">
        <v>24.84</v>
      </c>
      <c r="H20" s="482">
        <v>24.84</v>
      </c>
      <c r="I20" s="482">
        <v>-30.677727343872277</v>
      </c>
      <c r="J20" s="510">
        <v>-43.9151049898397</v>
      </c>
      <c r="K20" s="485"/>
      <c r="L20" s="486"/>
      <c r="M20" s="486"/>
      <c r="N20" s="486"/>
    </row>
    <row r="21" spans="1:14" ht="15" customHeight="1" thickBot="1">
      <c r="A21" s="511"/>
      <c r="B21" s="512"/>
      <c r="C21" s="512"/>
      <c r="D21" s="512"/>
      <c r="E21" s="512"/>
      <c r="F21" s="512"/>
      <c r="G21" s="512"/>
      <c r="H21" s="512"/>
      <c r="I21" s="513"/>
      <c r="J21" s="514"/>
      <c r="K21" s="515"/>
      <c r="L21" s="486"/>
      <c r="M21" s="486"/>
      <c r="N21" s="486"/>
    </row>
    <row r="22" spans="1:14" ht="15" customHeight="1" thickTop="1">
      <c r="A22" s="18"/>
      <c r="B22" s="942"/>
      <c r="C22" s="942"/>
      <c r="D22" s="942"/>
      <c r="E22" s="942"/>
      <c r="F22" s="942"/>
      <c r="G22" s="942"/>
      <c r="H22" s="942"/>
      <c r="I22" s="428"/>
      <c r="J22" s="485"/>
      <c r="K22" s="485"/>
      <c r="L22" s="486"/>
      <c r="M22" s="486"/>
      <c r="N22" s="486"/>
    </row>
    <row r="23" spans="1:14" ht="15" customHeight="1" thickBot="1">
      <c r="A23" s="1511" t="s">
        <v>479</v>
      </c>
      <c r="B23" s="1511"/>
      <c r="C23" s="1511"/>
      <c r="D23" s="1511"/>
      <c r="E23" s="1511"/>
      <c r="F23" s="1511"/>
      <c r="G23" s="1511"/>
      <c r="H23" s="1511"/>
      <c r="I23" s="1511"/>
      <c r="J23" s="1511"/>
      <c r="K23" s="1511"/>
      <c r="L23" s="1511"/>
      <c r="M23" s="1511"/>
      <c r="N23" s="1511"/>
    </row>
    <row r="24" spans="1:14" ht="15" customHeight="1" thickTop="1">
      <c r="A24" s="1514" t="s">
        <v>25</v>
      </c>
      <c r="B24" s="1483" t="s">
        <v>851</v>
      </c>
      <c r="C24" s="1483"/>
      <c r="D24" s="1483"/>
      <c r="E24" s="1483"/>
      <c r="F24" s="1483"/>
      <c r="G24" s="1483"/>
      <c r="H24" s="1483"/>
      <c r="I24" s="1483"/>
      <c r="J24" s="1483"/>
      <c r="K24" s="1483" t="s">
        <v>243</v>
      </c>
      <c r="L24" s="1483"/>
      <c r="M24" s="1483"/>
      <c r="N24" s="1484"/>
    </row>
    <row r="25" spans="1:14" ht="15" customHeight="1">
      <c r="A25" s="1515"/>
      <c r="B25" s="1480">
        <v>2009</v>
      </c>
      <c r="C25" s="1480"/>
      <c r="D25" s="1480"/>
      <c r="E25" s="1480">
        <v>2010</v>
      </c>
      <c r="F25" s="1480"/>
      <c r="G25" s="1480"/>
      <c r="H25" s="1480">
        <v>2011</v>
      </c>
      <c r="I25" s="1480"/>
      <c r="J25" s="1480"/>
      <c r="K25" s="1512" t="s">
        <v>46</v>
      </c>
      <c r="L25" s="1512"/>
      <c r="M25" s="1512" t="s">
        <v>47</v>
      </c>
      <c r="N25" s="1513"/>
    </row>
    <row r="26" spans="1:14" ht="30.75" customHeight="1">
      <c r="A26" s="1515"/>
      <c r="B26" s="478" t="s">
        <v>1774</v>
      </c>
      <c r="C26" s="478" t="s">
        <v>1524</v>
      </c>
      <c r="D26" s="478" t="s">
        <v>1775</v>
      </c>
      <c r="E26" s="478" t="s">
        <v>1774</v>
      </c>
      <c r="F26" s="478" t="s">
        <v>100</v>
      </c>
      <c r="G26" s="478" t="s">
        <v>1775</v>
      </c>
      <c r="H26" s="478" t="s">
        <v>1774</v>
      </c>
      <c r="I26" s="478" t="s">
        <v>101</v>
      </c>
      <c r="J26" s="478" t="s">
        <v>1775</v>
      </c>
      <c r="K26" s="1512"/>
      <c r="L26" s="1512"/>
      <c r="M26" s="1512"/>
      <c r="N26" s="1513"/>
    </row>
    <row r="27" spans="1:14" ht="15" customHeight="1">
      <c r="A27" s="1516"/>
      <c r="B27" s="478">
        <v>1</v>
      </c>
      <c r="C27" s="478">
        <v>2</v>
      </c>
      <c r="D27" s="478">
        <v>3</v>
      </c>
      <c r="E27" s="478">
        <v>4</v>
      </c>
      <c r="F27" s="478">
        <v>5</v>
      </c>
      <c r="G27" s="478">
        <v>6</v>
      </c>
      <c r="H27" s="478">
        <v>7</v>
      </c>
      <c r="I27" s="478">
        <v>8</v>
      </c>
      <c r="J27" s="478">
        <v>9</v>
      </c>
      <c r="K27" s="478" t="s">
        <v>1771</v>
      </c>
      <c r="L27" s="487" t="s">
        <v>1244</v>
      </c>
      <c r="M27" s="478" t="s">
        <v>48</v>
      </c>
      <c r="N27" s="507" t="s">
        <v>1647</v>
      </c>
    </row>
    <row r="28" spans="1:14" ht="15" customHeight="1">
      <c r="A28" s="516" t="s">
        <v>1752</v>
      </c>
      <c r="B28" s="488">
        <v>2627.81</v>
      </c>
      <c r="C28" s="488">
        <v>2153.26</v>
      </c>
      <c r="D28" s="488">
        <v>100</v>
      </c>
      <c r="E28" s="488">
        <v>2670.08</v>
      </c>
      <c r="F28" s="488">
        <v>954.15</v>
      </c>
      <c r="G28" s="482">
        <v>100</v>
      </c>
      <c r="H28" s="488">
        <v>1966.35</v>
      </c>
      <c r="I28" s="488">
        <v>411.47</v>
      </c>
      <c r="J28" s="482">
        <v>100</v>
      </c>
      <c r="K28" s="489">
        <v>1.6085637850529224</v>
      </c>
      <c r="L28" s="490">
        <v>-26.35613914189838</v>
      </c>
      <c r="M28" s="490">
        <v>-55.68811940963935</v>
      </c>
      <c r="N28" s="517">
        <v>-56.87575328826704</v>
      </c>
    </row>
    <row r="29" spans="1:15" ht="15" customHeight="1">
      <c r="A29" s="518" t="s">
        <v>1772</v>
      </c>
      <c r="B29" s="491">
        <v>917.87</v>
      </c>
      <c r="C29" s="491">
        <v>803.19</v>
      </c>
      <c r="D29" s="481">
        <v>37.30111551786593</v>
      </c>
      <c r="E29" s="491">
        <v>774.28</v>
      </c>
      <c r="F29" s="491">
        <v>476.7</v>
      </c>
      <c r="G29" s="481">
        <v>49.96069800345858</v>
      </c>
      <c r="H29" s="491">
        <v>590.03</v>
      </c>
      <c r="I29" s="491">
        <v>185.62</v>
      </c>
      <c r="J29" s="481">
        <v>45.111429751865266</v>
      </c>
      <c r="K29" s="492">
        <v>-15.643827557279351</v>
      </c>
      <c r="L29" s="493">
        <v>-23.796301079712762</v>
      </c>
      <c r="M29" s="493">
        <v>-40.64916146864378</v>
      </c>
      <c r="N29" s="519">
        <v>-61.06146423327039</v>
      </c>
      <c r="O29" s="34"/>
    </row>
    <row r="30" spans="1:14" ht="15" customHeight="1">
      <c r="A30" s="518" t="s">
        <v>1773</v>
      </c>
      <c r="B30" s="491">
        <v>282.52</v>
      </c>
      <c r="C30" s="491">
        <v>157.41</v>
      </c>
      <c r="D30" s="481">
        <v>7.310310877460222</v>
      </c>
      <c r="E30" s="491">
        <v>240.58</v>
      </c>
      <c r="F30" s="491">
        <v>64.81</v>
      </c>
      <c r="G30" s="481">
        <v>6.792433055599226</v>
      </c>
      <c r="H30" s="491">
        <v>482.06</v>
      </c>
      <c r="I30" s="491">
        <v>55.37</v>
      </c>
      <c r="J30" s="481">
        <v>13.456631103118088</v>
      </c>
      <c r="K30" s="492">
        <v>-14.844966728019244</v>
      </c>
      <c r="L30" s="493">
        <v>100.37409593482417</v>
      </c>
      <c r="M30" s="493">
        <v>-58.827266374436185</v>
      </c>
      <c r="N30" s="519">
        <v>-14.565653448541894</v>
      </c>
    </row>
    <row r="31" spans="1:14" ht="15" customHeight="1">
      <c r="A31" s="518" t="s">
        <v>42</v>
      </c>
      <c r="B31" s="491">
        <v>20.7</v>
      </c>
      <c r="C31" s="491">
        <v>8.94</v>
      </c>
      <c r="D31" s="481">
        <v>0.4151844180451965</v>
      </c>
      <c r="E31" s="491">
        <v>102.69</v>
      </c>
      <c r="F31" s="491">
        <v>32.02</v>
      </c>
      <c r="G31" s="481">
        <v>3.355866478017084</v>
      </c>
      <c r="H31" s="491">
        <v>83.93</v>
      </c>
      <c r="I31" s="491">
        <v>16.21</v>
      </c>
      <c r="J31" s="481">
        <v>3.9395338663815105</v>
      </c>
      <c r="K31" s="492">
        <v>396.0869565217391</v>
      </c>
      <c r="L31" s="493">
        <v>-18.26857532379003</v>
      </c>
      <c r="M31" s="493">
        <v>258.16554809843404</v>
      </c>
      <c r="N31" s="519">
        <v>-49.37539038101187</v>
      </c>
    </row>
    <row r="32" spans="1:14" ht="15" customHeight="1">
      <c r="A32" s="518" t="s">
        <v>43</v>
      </c>
      <c r="B32" s="491">
        <v>419.14</v>
      </c>
      <c r="C32" s="491">
        <v>299.86</v>
      </c>
      <c r="D32" s="481">
        <v>13.925861252240788</v>
      </c>
      <c r="E32" s="491">
        <v>369.33</v>
      </c>
      <c r="F32" s="491">
        <v>131.52</v>
      </c>
      <c r="G32" s="481">
        <v>13.783996227008334</v>
      </c>
      <c r="H32" s="491">
        <v>247.93</v>
      </c>
      <c r="I32" s="491">
        <v>36.48</v>
      </c>
      <c r="J32" s="481">
        <v>8.865773932485965</v>
      </c>
      <c r="K32" s="492">
        <v>-11.88385742234098</v>
      </c>
      <c r="L32" s="493">
        <v>-32.87033276473613</v>
      </c>
      <c r="M32" s="493">
        <v>-56.13953178149803</v>
      </c>
      <c r="N32" s="519">
        <v>-72.26277372262774</v>
      </c>
    </row>
    <row r="33" spans="1:14" ht="15" customHeight="1">
      <c r="A33" s="518" t="s">
        <v>1755</v>
      </c>
      <c r="B33" s="466">
        <v>0.39</v>
      </c>
      <c r="C33" s="491">
        <v>1.44</v>
      </c>
      <c r="D33" s="481">
        <v>0.06687534250392427</v>
      </c>
      <c r="E33" s="466">
        <v>359.87</v>
      </c>
      <c r="F33" s="491">
        <v>36.31</v>
      </c>
      <c r="G33" s="481">
        <v>3.805481318450978</v>
      </c>
      <c r="H33" s="466">
        <v>0.5</v>
      </c>
      <c r="I33" s="491">
        <v>1.97</v>
      </c>
      <c r="J33" s="481">
        <v>0.47877123484093614</v>
      </c>
      <c r="K33" s="492">
        <v>92174.35897435897</v>
      </c>
      <c r="L33" s="768">
        <v>-99.8610609386723</v>
      </c>
      <c r="M33" s="493">
        <v>2421.527777777778</v>
      </c>
      <c r="N33" s="952">
        <v>-94.57449738364087</v>
      </c>
    </row>
    <row r="34" spans="1:14" ht="15" customHeight="1">
      <c r="A34" s="518" t="s">
        <v>1756</v>
      </c>
      <c r="B34" s="491">
        <v>0.9</v>
      </c>
      <c r="C34" s="491">
        <v>0.18</v>
      </c>
      <c r="D34" s="481">
        <v>0.008359417812990533</v>
      </c>
      <c r="E34" s="491">
        <v>31.9</v>
      </c>
      <c r="F34" s="491">
        <v>6.18</v>
      </c>
      <c r="G34" s="481">
        <v>0.6476969030026726</v>
      </c>
      <c r="H34" s="491">
        <v>53.5</v>
      </c>
      <c r="I34" s="491">
        <v>9.8</v>
      </c>
      <c r="J34" s="481">
        <v>2.381704620020901</v>
      </c>
      <c r="K34" s="492">
        <v>3444.444444444444</v>
      </c>
      <c r="L34" s="768">
        <v>67.7115987460815</v>
      </c>
      <c r="M34" s="493">
        <v>3333.3333333333335</v>
      </c>
      <c r="N34" s="952">
        <v>58.57605177993531</v>
      </c>
    </row>
    <row r="35" spans="1:14" ht="15" customHeight="1">
      <c r="A35" s="518" t="s">
        <v>1757</v>
      </c>
      <c r="B35" s="491">
        <v>1.07</v>
      </c>
      <c r="C35" s="491">
        <v>3.3</v>
      </c>
      <c r="D35" s="481">
        <v>0.15325599323815978</v>
      </c>
      <c r="E35" s="491">
        <v>1.8</v>
      </c>
      <c r="F35" s="491">
        <v>5.13</v>
      </c>
      <c r="G35" s="481">
        <v>0.5376513126866845</v>
      </c>
      <c r="H35" s="491">
        <v>0.57</v>
      </c>
      <c r="I35" s="491">
        <v>1.58</v>
      </c>
      <c r="J35" s="481">
        <v>0.38398911220745136</v>
      </c>
      <c r="K35" s="492">
        <v>68.22429906542055</v>
      </c>
      <c r="L35" s="493">
        <v>-68.33333333333334</v>
      </c>
      <c r="M35" s="493">
        <v>55.45454545454544</v>
      </c>
      <c r="N35" s="519">
        <v>-69.20077972709552</v>
      </c>
    </row>
    <row r="36" spans="1:14" ht="15" customHeight="1">
      <c r="A36" s="518" t="s">
        <v>718</v>
      </c>
      <c r="B36" s="491">
        <v>153.29</v>
      </c>
      <c r="C36" s="491">
        <v>57.03</v>
      </c>
      <c r="D36" s="481">
        <v>2.6485422104158345</v>
      </c>
      <c r="E36" s="491">
        <v>165.01</v>
      </c>
      <c r="F36" s="491">
        <v>47.08</v>
      </c>
      <c r="G36" s="481">
        <v>4.934234659120683</v>
      </c>
      <c r="H36" s="491">
        <v>163.97</v>
      </c>
      <c r="I36" s="491">
        <v>61.07</v>
      </c>
      <c r="J36" s="481">
        <v>14.84190828006902</v>
      </c>
      <c r="K36" s="492">
        <v>7.645638984930528</v>
      </c>
      <c r="L36" s="493">
        <v>-0.630264832434392</v>
      </c>
      <c r="M36" s="493">
        <v>-17.44695774153955</v>
      </c>
      <c r="N36" s="519">
        <v>29.715378079864053</v>
      </c>
    </row>
    <row r="37" spans="1:14" ht="15" customHeight="1">
      <c r="A37" s="518" t="s">
        <v>1758</v>
      </c>
      <c r="B37" s="491">
        <v>40.99</v>
      </c>
      <c r="C37" s="491">
        <v>23.52</v>
      </c>
      <c r="D37" s="481">
        <v>1.0922972608974297</v>
      </c>
      <c r="E37" s="491">
        <v>31.61</v>
      </c>
      <c r="F37" s="491">
        <v>14.79</v>
      </c>
      <c r="G37" s="481">
        <v>1.5500707435937746</v>
      </c>
      <c r="H37" s="491">
        <v>28.96</v>
      </c>
      <c r="I37" s="491">
        <v>11.02</v>
      </c>
      <c r="J37" s="481">
        <v>2.678202542105135</v>
      </c>
      <c r="K37" s="492">
        <v>-22.883630153696032</v>
      </c>
      <c r="L37" s="493">
        <v>-8.38342296741537</v>
      </c>
      <c r="M37" s="493">
        <v>-37.11734693877551</v>
      </c>
      <c r="N37" s="519">
        <v>-25.49019607843138</v>
      </c>
    </row>
    <row r="38" spans="1:14" ht="15" customHeight="1">
      <c r="A38" s="518" t="s">
        <v>719</v>
      </c>
      <c r="B38" s="491">
        <v>2</v>
      </c>
      <c r="C38" s="491">
        <v>0.05</v>
      </c>
      <c r="D38" s="481">
        <v>0.002322060503608482</v>
      </c>
      <c r="E38" s="491">
        <v>0.6</v>
      </c>
      <c r="F38" s="491">
        <v>0.02</v>
      </c>
      <c r="G38" s="481">
        <v>0.0020961064822092963</v>
      </c>
      <c r="H38" s="491">
        <v>147.1</v>
      </c>
      <c r="I38" s="491">
        <v>4.95</v>
      </c>
      <c r="J38" s="481">
        <v>1.2030038641942304</v>
      </c>
      <c r="K38" s="960">
        <v>-70</v>
      </c>
      <c r="L38" s="768">
        <v>24416.666666666664</v>
      </c>
      <c r="M38" s="768">
        <v>-60</v>
      </c>
      <c r="N38" s="952">
        <v>24650</v>
      </c>
    </row>
    <row r="39" spans="1:14" ht="15" customHeight="1">
      <c r="A39" s="518" t="s">
        <v>720</v>
      </c>
      <c r="B39" s="491">
        <v>0.93</v>
      </c>
      <c r="C39" s="491">
        <v>0.85</v>
      </c>
      <c r="D39" s="481">
        <v>0.03947502856134419</v>
      </c>
      <c r="E39" s="491">
        <v>1.43</v>
      </c>
      <c r="F39" s="491">
        <v>1.26</v>
      </c>
      <c r="G39" s="481">
        <v>0.13205470837918568</v>
      </c>
      <c r="H39" s="491">
        <v>0.35</v>
      </c>
      <c r="I39" s="491">
        <v>0.31</v>
      </c>
      <c r="J39" s="481">
        <v>0.07533963593943666</v>
      </c>
      <c r="K39" s="492">
        <v>53.76344086021504</v>
      </c>
      <c r="L39" s="493">
        <v>-75.52447552447552</v>
      </c>
      <c r="M39" s="493">
        <v>48.235294117647044</v>
      </c>
      <c r="N39" s="519">
        <v>-75.39682539682539</v>
      </c>
    </row>
    <row r="40" spans="1:14" ht="15" customHeight="1">
      <c r="A40" s="518" t="s">
        <v>721</v>
      </c>
      <c r="B40" s="491">
        <v>788.01</v>
      </c>
      <c r="C40" s="491">
        <v>797.49</v>
      </c>
      <c r="D40" s="481">
        <v>37.036400620454565</v>
      </c>
      <c r="E40" s="491">
        <v>590.98</v>
      </c>
      <c r="F40" s="491">
        <v>138.33</v>
      </c>
      <c r="G40" s="481">
        <v>14.4977204842006</v>
      </c>
      <c r="H40" s="491">
        <v>167.45</v>
      </c>
      <c r="I40" s="491">
        <v>27.09</v>
      </c>
      <c r="J40" s="481">
        <v>6.583712056772061</v>
      </c>
      <c r="K40" s="492">
        <v>-25.00348980342889</v>
      </c>
      <c r="L40" s="493">
        <v>-71.66570780737081</v>
      </c>
      <c r="M40" s="493">
        <v>-82.65432795395553</v>
      </c>
      <c r="N40" s="519">
        <v>-80.41639557579701</v>
      </c>
    </row>
    <row r="41" spans="1:14" ht="12.75">
      <c r="A41" s="961" t="s">
        <v>797</v>
      </c>
      <c r="B41" s="491">
        <v>0</v>
      </c>
      <c r="C41" s="491">
        <v>0</v>
      </c>
      <c r="D41" s="481">
        <v>0</v>
      </c>
      <c r="E41" s="491">
        <v>0</v>
      </c>
      <c r="F41" s="491">
        <v>0</v>
      </c>
      <c r="G41" s="481">
        <v>0</v>
      </c>
      <c r="H41" s="491">
        <v>0</v>
      </c>
      <c r="I41" s="491">
        <v>0</v>
      </c>
      <c r="J41" s="481">
        <v>0</v>
      </c>
      <c r="K41" s="960" t="e">
        <v>#DIV/0!</v>
      </c>
      <c r="L41" s="768" t="e">
        <v>#DIV/0!</v>
      </c>
      <c r="M41" s="768" t="e">
        <v>#DIV/0!</v>
      </c>
      <c r="N41" s="952" t="e">
        <v>#DIV/0!</v>
      </c>
    </row>
    <row r="42" spans="1:14" ht="13.5" thickBot="1">
      <c r="A42" s="962" t="s">
        <v>798</v>
      </c>
      <c r="B42" s="520">
        <v>0</v>
      </c>
      <c r="C42" s="520">
        <v>0</v>
      </c>
      <c r="D42" s="520"/>
      <c r="E42" s="520">
        <v>0</v>
      </c>
      <c r="F42" s="520">
        <v>0</v>
      </c>
      <c r="G42" s="520">
        <v>0</v>
      </c>
      <c r="H42" s="520">
        <v>0</v>
      </c>
      <c r="I42" s="520">
        <v>0</v>
      </c>
      <c r="J42" s="521">
        <v>0</v>
      </c>
      <c r="K42" s="963" t="e">
        <v>#DIV/0!</v>
      </c>
      <c r="L42" s="964" t="e">
        <v>#DIV/0!</v>
      </c>
      <c r="M42" s="964" t="e">
        <v>#DIV/0!</v>
      </c>
      <c r="N42" s="965" t="e">
        <v>#DIV/0!</v>
      </c>
    </row>
    <row r="43" spans="1:14" ht="13.5" thickTop="1">
      <c r="A43" s="30" t="s">
        <v>49</v>
      </c>
      <c r="B43" s="19"/>
      <c r="C43" s="19"/>
      <c r="D43" s="19"/>
      <c r="E43" s="19"/>
      <c r="F43" s="19"/>
      <c r="G43" s="19"/>
      <c r="H43" s="30"/>
      <c r="I43" s="30"/>
      <c r="J43" s="30"/>
      <c r="K43" s="30"/>
      <c r="L43" s="20"/>
      <c r="M43" s="20"/>
      <c r="N43" s="30"/>
    </row>
    <row r="44" spans="1:14" ht="12.75">
      <c r="A44" s="30" t="s">
        <v>109</v>
      </c>
      <c r="B44" s="477"/>
      <c r="C44" s="477"/>
      <c r="D44" s="19"/>
      <c r="E44" s="19"/>
      <c r="F44" s="20"/>
      <c r="G44" s="20"/>
      <c r="H44" s="30"/>
      <c r="M44" s="30"/>
      <c r="N44" s="30"/>
    </row>
    <row r="45" spans="1:14" ht="12.75">
      <c r="A45" s="30" t="s">
        <v>1253</v>
      </c>
      <c r="B45" s="477"/>
      <c r="C45" s="31"/>
      <c r="D45" s="19"/>
      <c r="E45" s="19"/>
      <c r="F45" s="20"/>
      <c r="G45" s="20"/>
      <c r="H45" s="30"/>
      <c r="M45" s="30"/>
      <c r="N45" s="30"/>
    </row>
    <row r="46" ht="12.75">
      <c r="A46" s="15" t="s">
        <v>1527</v>
      </c>
    </row>
  </sheetData>
  <mergeCells count="17">
    <mergeCell ref="A23:N23"/>
    <mergeCell ref="B24:J24"/>
    <mergeCell ref="K24:N24"/>
    <mergeCell ref="B25:D25"/>
    <mergeCell ref="E25:G25"/>
    <mergeCell ref="H25:J25"/>
    <mergeCell ref="K25:L26"/>
    <mergeCell ref="M25:N26"/>
    <mergeCell ref="A24:A27"/>
    <mergeCell ref="I4:J7"/>
    <mergeCell ref="A1:J1"/>
    <mergeCell ref="A2:J2"/>
    <mergeCell ref="B4:H4"/>
    <mergeCell ref="B5:H5"/>
    <mergeCell ref="C6:E6"/>
    <mergeCell ref="F6:H6"/>
    <mergeCell ref="A4:A8"/>
  </mergeCells>
  <printOptions/>
  <pageMargins left="0.75" right="0.75" top="1" bottom="1" header="0.5" footer="0.5"/>
  <pageSetup fitToHeight="1" fitToWidth="1" horizontalDpi="600" verticalDpi="600" orientation="portrait" scale="55" r:id="rId1"/>
</worksheet>
</file>

<file path=xl/worksheets/sheet24.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D6" sqref="D6:D7"/>
    </sheetView>
  </sheetViews>
  <sheetFormatPr defaultColWidth="9.140625" defaultRowHeight="12.75"/>
  <cols>
    <col min="1" max="1" width="31.8515625" style="15" customWidth="1"/>
    <col min="2" max="2" width="9.57421875" style="15" customWidth="1"/>
    <col min="3" max="3" width="9.8515625" style="15" customWidth="1"/>
    <col min="4" max="4" width="8.57421875" style="15" customWidth="1"/>
    <col min="5" max="5" width="9.57421875" style="15" customWidth="1"/>
    <col min="6" max="6" width="9.421875" style="15" customWidth="1"/>
    <col min="7" max="7" width="8.7109375" style="15" customWidth="1"/>
    <col min="8" max="8" width="7.8515625" style="15" bestFit="1" customWidth="1"/>
    <col min="9" max="9" width="7.8515625" style="15" customWidth="1"/>
    <col min="10" max="10" width="7.7109375" style="15" customWidth="1"/>
    <col min="11" max="11" width="7.28125" style="15" customWidth="1"/>
    <col min="12" max="12" width="8.28125" style="15" customWidth="1"/>
    <col min="13" max="16384" width="9.140625" style="15" customWidth="1"/>
  </cols>
  <sheetData>
    <row r="1" spans="1:12" ht="12.75">
      <c r="A1" s="1519" t="s">
        <v>131</v>
      </c>
      <c r="B1" s="1519"/>
      <c r="C1" s="1519"/>
      <c r="D1" s="1519"/>
      <c r="E1" s="1519"/>
      <c r="F1" s="1519"/>
      <c r="G1" s="1519"/>
      <c r="H1" s="1519"/>
      <c r="I1" s="1519"/>
      <c r="J1" s="1519"/>
      <c r="K1" s="1519"/>
      <c r="L1" s="1519"/>
    </row>
    <row r="2" spans="1:12" ht="15.75">
      <c r="A2" s="1520" t="s">
        <v>415</v>
      </c>
      <c r="B2" s="1520"/>
      <c r="C2" s="1520"/>
      <c r="D2" s="1520"/>
      <c r="E2" s="1520"/>
      <c r="F2" s="1520"/>
      <c r="G2" s="1520"/>
      <c r="H2" s="1520"/>
      <c r="I2" s="1520"/>
      <c r="J2" s="1520"/>
      <c r="K2" s="1520"/>
      <c r="L2" s="1520"/>
    </row>
    <row r="3" spans="1:12" ht="12.75">
      <c r="A3" s="1519" t="s">
        <v>1377</v>
      </c>
      <c r="B3" s="1519"/>
      <c r="C3" s="1519"/>
      <c r="D3" s="1519"/>
      <c r="E3" s="1519"/>
      <c r="F3" s="1519"/>
      <c r="G3" s="1519"/>
      <c r="H3" s="1519"/>
      <c r="I3" s="1519"/>
      <c r="J3" s="1519"/>
      <c r="K3" s="1519"/>
      <c r="L3" s="1519"/>
    </row>
    <row r="4" spans="1:12" ht="13.5" thickBot="1">
      <c r="A4" s="1521" t="s">
        <v>672</v>
      </c>
      <c r="B4" s="1521"/>
      <c r="C4" s="1521"/>
      <c r="D4" s="1521"/>
      <c r="E4" s="1521"/>
      <c r="F4" s="1521"/>
      <c r="G4" s="1521"/>
      <c r="H4" s="1521"/>
      <c r="I4" s="1521"/>
      <c r="J4" s="1521"/>
      <c r="K4" s="1521"/>
      <c r="L4" s="1521"/>
    </row>
    <row r="5" spans="1:12" ht="13.5" thickTop="1">
      <c r="A5" s="872" t="s">
        <v>1821</v>
      </c>
      <c r="B5" s="877"/>
      <c r="C5" s="856" t="s">
        <v>984</v>
      </c>
      <c r="D5" s="1525" t="s">
        <v>198</v>
      </c>
      <c r="E5" s="1526"/>
      <c r="F5" s="1525" t="s">
        <v>50</v>
      </c>
      <c r="G5" s="1527"/>
      <c r="H5" s="1526"/>
      <c r="I5" s="1525" t="s">
        <v>243</v>
      </c>
      <c r="J5" s="1527"/>
      <c r="K5" s="1527"/>
      <c r="L5" s="1528"/>
    </row>
    <row r="6" spans="1:12" ht="12.75">
      <c r="A6" s="873"/>
      <c r="B6" s="876" t="s">
        <v>1822</v>
      </c>
      <c r="C6" s="1517" t="s">
        <v>671</v>
      </c>
      <c r="D6" s="1517" t="s">
        <v>1625</v>
      </c>
      <c r="E6" s="1517" t="s">
        <v>671</v>
      </c>
      <c r="F6" s="1517" t="s">
        <v>1182</v>
      </c>
      <c r="G6" s="1517" t="s">
        <v>1625</v>
      </c>
      <c r="H6" s="1517" t="s">
        <v>671</v>
      </c>
      <c r="I6" s="1017" t="s">
        <v>1823</v>
      </c>
      <c r="J6" s="1017" t="s">
        <v>1823</v>
      </c>
      <c r="K6" s="1017" t="s">
        <v>1823</v>
      </c>
      <c r="L6" s="1019" t="s">
        <v>1823</v>
      </c>
    </row>
    <row r="7" spans="1:12" ht="12.75">
      <c r="A7" s="874"/>
      <c r="B7" s="875"/>
      <c r="C7" s="1518"/>
      <c r="D7" s="1518"/>
      <c r="E7" s="1518"/>
      <c r="F7" s="1518"/>
      <c r="G7" s="1518"/>
      <c r="H7" s="1518"/>
      <c r="I7" s="1018" t="s">
        <v>1645</v>
      </c>
      <c r="J7" s="1018" t="s">
        <v>1646</v>
      </c>
      <c r="K7" s="1018" t="s">
        <v>1647</v>
      </c>
      <c r="L7" s="1020" t="s">
        <v>1648</v>
      </c>
    </row>
    <row r="8" spans="1:12" ht="12.75">
      <c r="A8" s="860">
        <v>1</v>
      </c>
      <c r="B8" s="859">
        <v>2</v>
      </c>
      <c r="C8" s="859">
        <v>3</v>
      </c>
      <c r="D8" s="859">
        <v>4</v>
      </c>
      <c r="E8" s="859">
        <v>5</v>
      </c>
      <c r="F8" s="859">
        <v>6</v>
      </c>
      <c r="G8" s="859">
        <v>7</v>
      </c>
      <c r="H8" s="859">
        <v>8</v>
      </c>
      <c r="I8" s="859">
        <v>9</v>
      </c>
      <c r="J8" s="859">
        <v>10</v>
      </c>
      <c r="K8" s="859">
        <v>11</v>
      </c>
      <c r="L8" s="861">
        <v>12</v>
      </c>
    </row>
    <row r="9" spans="1:12" ht="12.75">
      <c r="A9" s="865" t="s">
        <v>1824</v>
      </c>
      <c r="B9" s="858" t="s">
        <v>1825</v>
      </c>
      <c r="C9" s="858" t="s">
        <v>562</v>
      </c>
      <c r="D9" s="858" t="s">
        <v>1545</v>
      </c>
      <c r="E9" s="858" t="s">
        <v>1618</v>
      </c>
      <c r="F9" s="858" t="s">
        <v>1143</v>
      </c>
      <c r="G9" s="858" t="s">
        <v>1546</v>
      </c>
      <c r="H9" s="858" t="s">
        <v>563</v>
      </c>
      <c r="I9" s="858" t="s">
        <v>564</v>
      </c>
      <c r="J9" s="858" t="s">
        <v>565</v>
      </c>
      <c r="K9" s="858" t="s">
        <v>1547</v>
      </c>
      <c r="L9" s="862" t="s">
        <v>1862</v>
      </c>
    </row>
    <row r="10" spans="1:12" ht="12.75">
      <c r="A10" s="865" t="s">
        <v>1826</v>
      </c>
      <c r="B10" s="858" t="s">
        <v>1827</v>
      </c>
      <c r="C10" s="858" t="s">
        <v>566</v>
      </c>
      <c r="D10" s="858" t="s">
        <v>1548</v>
      </c>
      <c r="E10" s="858" t="s">
        <v>567</v>
      </c>
      <c r="F10" s="858" t="s">
        <v>1145</v>
      </c>
      <c r="G10" s="858" t="s">
        <v>1549</v>
      </c>
      <c r="H10" s="858" t="s">
        <v>568</v>
      </c>
      <c r="I10" s="858" t="s">
        <v>1585</v>
      </c>
      <c r="J10" s="858" t="s">
        <v>1150</v>
      </c>
      <c r="K10" s="858" t="s">
        <v>569</v>
      </c>
      <c r="L10" s="862" t="s">
        <v>171</v>
      </c>
    </row>
    <row r="11" spans="1:12" ht="12.75">
      <c r="A11" s="866" t="s">
        <v>1828</v>
      </c>
      <c r="B11" s="859" t="s">
        <v>1829</v>
      </c>
      <c r="C11" s="859" t="s">
        <v>570</v>
      </c>
      <c r="D11" s="859" t="s">
        <v>1551</v>
      </c>
      <c r="E11" s="859" t="s">
        <v>571</v>
      </c>
      <c r="F11" s="859" t="s">
        <v>1147</v>
      </c>
      <c r="G11" s="859" t="s">
        <v>1552</v>
      </c>
      <c r="H11" s="859" t="s">
        <v>572</v>
      </c>
      <c r="I11" s="859" t="s">
        <v>1152</v>
      </c>
      <c r="J11" s="859" t="s">
        <v>573</v>
      </c>
      <c r="K11" s="859" t="s">
        <v>574</v>
      </c>
      <c r="L11" s="861" t="s">
        <v>575</v>
      </c>
    </row>
    <row r="12" spans="1:12" ht="12.75">
      <c r="A12" s="866" t="s">
        <v>1831</v>
      </c>
      <c r="B12" s="859" t="s">
        <v>1832</v>
      </c>
      <c r="C12" s="859" t="s">
        <v>576</v>
      </c>
      <c r="D12" s="859" t="s">
        <v>1553</v>
      </c>
      <c r="E12" s="859" t="s">
        <v>577</v>
      </c>
      <c r="F12" s="859" t="s">
        <v>165</v>
      </c>
      <c r="G12" s="859" t="s">
        <v>1554</v>
      </c>
      <c r="H12" s="859" t="s">
        <v>578</v>
      </c>
      <c r="I12" s="859" t="s">
        <v>579</v>
      </c>
      <c r="J12" s="859" t="s">
        <v>1150</v>
      </c>
      <c r="K12" s="859" t="s">
        <v>580</v>
      </c>
      <c r="L12" s="861" t="s">
        <v>1613</v>
      </c>
    </row>
    <row r="13" spans="1:12" ht="12.75">
      <c r="A13" s="866" t="s">
        <v>1833</v>
      </c>
      <c r="B13" s="859" t="s">
        <v>1834</v>
      </c>
      <c r="C13" s="859" t="s">
        <v>581</v>
      </c>
      <c r="D13" s="859" t="s">
        <v>1555</v>
      </c>
      <c r="E13" s="859" t="s">
        <v>1618</v>
      </c>
      <c r="F13" s="859" t="s">
        <v>1148</v>
      </c>
      <c r="G13" s="859" t="s">
        <v>1556</v>
      </c>
      <c r="H13" s="859" t="s">
        <v>582</v>
      </c>
      <c r="I13" s="859" t="s">
        <v>583</v>
      </c>
      <c r="J13" s="859" t="s">
        <v>584</v>
      </c>
      <c r="K13" s="859" t="s">
        <v>585</v>
      </c>
      <c r="L13" s="861" t="s">
        <v>586</v>
      </c>
    </row>
    <row r="14" spans="1:12" ht="12.75">
      <c r="A14" s="866" t="s">
        <v>1835</v>
      </c>
      <c r="B14" s="859" t="s">
        <v>1836</v>
      </c>
      <c r="C14" s="859" t="s">
        <v>1606</v>
      </c>
      <c r="D14" s="859" t="s">
        <v>1558</v>
      </c>
      <c r="E14" s="859" t="s">
        <v>587</v>
      </c>
      <c r="F14" s="859" t="s">
        <v>1149</v>
      </c>
      <c r="G14" s="859" t="s">
        <v>1559</v>
      </c>
      <c r="H14" s="859" t="s">
        <v>166</v>
      </c>
      <c r="I14" s="859" t="s">
        <v>1550</v>
      </c>
      <c r="J14" s="859" t="s">
        <v>588</v>
      </c>
      <c r="K14" s="859" t="s">
        <v>589</v>
      </c>
      <c r="L14" s="861" t="s">
        <v>590</v>
      </c>
    </row>
    <row r="15" spans="1:12" ht="12.75">
      <c r="A15" s="866" t="s">
        <v>1837</v>
      </c>
      <c r="B15" s="859" t="s">
        <v>1838</v>
      </c>
      <c r="C15" s="859" t="s">
        <v>591</v>
      </c>
      <c r="D15" s="859" t="s">
        <v>1564</v>
      </c>
      <c r="E15" s="859" t="s">
        <v>592</v>
      </c>
      <c r="F15" s="859" t="s">
        <v>1151</v>
      </c>
      <c r="G15" s="859" t="s">
        <v>1565</v>
      </c>
      <c r="H15" s="859" t="s">
        <v>593</v>
      </c>
      <c r="I15" s="859" t="s">
        <v>594</v>
      </c>
      <c r="J15" s="859" t="s">
        <v>595</v>
      </c>
      <c r="K15" s="859" t="s">
        <v>596</v>
      </c>
      <c r="L15" s="861" t="s">
        <v>597</v>
      </c>
    </row>
    <row r="16" spans="1:12" ht="12.75">
      <c r="A16" s="866" t="s">
        <v>1840</v>
      </c>
      <c r="B16" s="859" t="s">
        <v>1841</v>
      </c>
      <c r="C16" s="859" t="s">
        <v>598</v>
      </c>
      <c r="D16" s="859" t="s">
        <v>1830</v>
      </c>
      <c r="E16" s="859" t="s">
        <v>1830</v>
      </c>
      <c r="F16" s="859" t="s">
        <v>1153</v>
      </c>
      <c r="G16" s="859" t="s">
        <v>1566</v>
      </c>
      <c r="H16" s="859" t="s">
        <v>599</v>
      </c>
      <c r="I16" s="859" t="s">
        <v>600</v>
      </c>
      <c r="J16" s="859" t="s">
        <v>1839</v>
      </c>
      <c r="K16" s="859" t="s">
        <v>601</v>
      </c>
      <c r="L16" s="861" t="s">
        <v>1146</v>
      </c>
    </row>
    <row r="17" spans="1:12" ht="12.75">
      <c r="A17" s="866" t="s">
        <v>1842</v>
      </c>
      <c r="B17" s="859" t="s">
        <v>1843</v>
      </c>
      <c r="C17" s="859" t="s">
        <v>602</v>
      </c>
      <c r="D17" s="859" t="s">
        <v>1569</v>
      </c>
      <c r="E17" s="859" t="s">
        <v>603</v>
      </c>
      <c r="F17" s="859" t="s">
        <v>1154</v>
      </c>
      <c r="G17" s="859" t="s">
        <v>1570</v>
      </c>
      <c r="H17" s="859" t="s">
        <v>604</v>
      </c>
      <c r="I17" s="859" t="s">
        <v>1583</v>
      </c>
      <c r="J17" s="859" t="s">
        <v>605</v>
      </c>
      <c r="K17" s="859" t="s">
        <v>606</v>
      </c>
      <c r="L17" s="861" t="s">
        <v>586</v>
      </c>
    </row>
    <row r="18" spans="1:12" ht="12.75">
      <c r="A18" s="866" t="s">
        <v>1844</v>
      </c>
      <c r="B18" s="859" t="s">
        <v>1845</v>
      </c>
      <c r="C18" s="859" t="s">
        <v>607</v>
      </c>
      <c r="D18" s="859" t="s">
        <v>1573</v>
      </c>
      <c r="E18" s="859" t="s">
        <v>608</v>
      </c>
      <c r="F18" s="859" t="s">
        <v>1155</v>
      </c>
      <c r="G18" s="859" t="s">
        <v>1574</v>
      </c>
      <c r="H18" s="859" t="s">
        <v>609</v>
      </c>
      <c r="I18" s="859" t="s">
        <v>610</v>
      </c>
      <c r="J18" s="859" t="s">
        <v>611</v>
      </c>
      <c r="K18" s="859" t="s">
        <v>612</v>
      </c>
      <c r="L18" s="861" t="s">
        <v>1567</v>
      </c>
    </row>
    <row r="19" spans="1:12" ht="12.75">
      <c r="A19" s="866" t="s">
        <v>1846</v>
      </c>
      <c r="B19" s="859" t="s">
        <v>1847</v>
      </c>
      <c r="C19" s="859" t="s">
        <v>613</v>
      </c>
      <c r="D19" s="859" t="s">
        <v>1575</v>
      </c>
      <c r="E19" s="859" t="s">
        <v>614</v>
      </c>
      <c r="F19" s="859" t="s">
        <v>1156</v>
      </c>
      <c r="G19" s="859" t="s">
        <v>1576</v>
      </c>
      <c r="H19" s="859" t="s">
        <v>615</v>
      </c>
      <c r="I19" s="859" t="s">
        <v>616</v>
      </c>
      <c r="J19" s="859" t="s">
        <v>1166</v>
      </c>
      <c r="K19" s="859" t="s">
        <v>1580</v>
      </c>
      <c r="L19" s="861" t="s">
        <v>617</v>
      </c>
    </row>
    <row r="20" spans="1:12" ht="12.75">
      <c r="A20" s="866" t="s">
        <v>1848</v>
      </c>
      <c r="B20" s="859" t="s">
        <v>1849</v>
      </c>
      <c r="C20" s="859" t="s">
        <v>618</v>
      </c>
      <c r="D20" s="859" t="s">
        <v>1578</v>
      </c>
      <c r="E20" s="859" t="s">
        <v>1174</v>
      </c>
      <c r="F20" s="859" t="s">
        <v>1157</v>
      </c>
      <c r="G20" s="859" t="s">
        <v>1579</v>
      </c>
      <c r="H20" s="859" t="s">
        <v>1158</v>
      </c>
      <c r="I20" s="859" t="s">
        <v>1571</v>
      </c>
      <c r="J20" s="859" t="s">
        <v>619</v>
      </c>
      <c r="K20" s="859" t="s">
        <v>1617</v>
      </c>
      <c r="L20" s="861" t="s">
        <v>961</v>
      </c>
    </row>
    <row r="21" spans="1:12" ht="12.75">
      <c r="A21" s="866" t="s">
        <v>1850</v>
      </c>
      <c r="B21" s="859" t="s">
        <v>1851</v>
      </c>
      <c r="C21" s="859" t="s">
        <v>1581</v>
      </c>
      <c r="D21" s="859" t="s">
        <v>1582</v>
      </c>
      <c r="E21" s="859" t="s">
        <v>1582</v>
      </c>
      <c r="F21" s="859" t="s">
        <v>1541</v>
      </c>
      <c r="G21" s="859" t="s">
        <v>1541</v>
      </c>
      <c r="H21" s="859" t="s">
        <v>1541</v>
      </c>
      <c r="I21" s="859" t="s">
        <v>1583</v>
      </c>
      <c r="J21" s="859" t="s">
        <v>1839</v>
      </c>
      <c r="K21" s="859" t="s">
        <v>1150</v>
      </c>
      <c r="L21" s="861" t="s">
        <v>1839</v>
      </c>
    </row>
    <row r="22" spans="1:12" ht="12.75">
      <c r="A22" s="866" t="s">
        <v>1852</v>
      </c>
      <c r="B22" s="859" t="s">
        <v>1853</v>
      </c>
      <c r="C22" s="859" t="s">
        <v>1584</v>
      </c>
      <c r="D22" s="859" t="s">
        <v>1557</v>
      </c>
      <c r="E22" s="859" t="s">
        <v>1557</v>
      </c>
      <c r="F22" s="859" t="s">
        <v>1371</v>
      </c>
      <c r="G22" s="859" t="s">
        <v>1371</v>
      </c>
      <c r="H22" s="859" t="s">
        <v>1371</v>
      </c>
      <c r="I22" s="859" t="s">
        <v>1585</v>
      </c>
      <c r="J22" s="859" t="s">
        <v>1839</v>
      </c>
      <c r="K22" s="859" t="s">
        <v>168</v>
      </c>
      <c r="L22" s="861" t="s">
        <v>1839</v>
      </c>
    </row>
    <row r="23" spans="1:12" ht="12.75">
      <c r="A23" s="866" t="s">
        <v>1854</v>
      </c>
      <c r="B23" s="859" t="s">
        <v>1855</v>
      </c>
      <c r="C23" s="859" t="s">
        <v>620</v>
      </c>
      <c r="D23" s="859" t="s">
        <v>1587</v>
      </c>
      <c r="E23" s="859" t="s">
        <v>621</v>
      </c>
      <c r="F23" s="859" t="s">
        <v>1159</v>
      </c>
      <c r="G23" s="859" t="s">
        <v>1588</v>
      </c>
      <c r="H23" s="859" t="s">
        <v>622</v>
      </c>
      <c r="I23" s="859" t="s">
        <v>623</v>
      </c>
      <c r="J23" s="859" t="s">
        <v>619</v>
      </c>
      <c r="K23" s="859" t="s">
        <v>624</v>
      </c>
      <c r="L23" s="861" t="s">
        <v>625</v>
      </c>
    </row>
    <row r="24" spans="1:12" ht="12.75">
      <c r="A24" s="865" t="s">
        <v>1856</v>
      </c>
      <c r="B24" s="858" t="s">
        <v>1857</v>
      </c>
      <c r="C24" s="858" t="s">
        <v>1589</v>
      </c>
      <c r="D24" s="858" t="s">
        <v>1590</v>
      </c>
      <c r="E24" s="858" t="s">
        <v>626</v>
      </c>
      <c r="F24" s="858" t="s">
        <v>1160</v>
      </c>
      <c r="G24" s="858" t="s">
        <v>1591</v>
      </c>
      <c r="H24" s="858" t="s">
        <v>627</v>
      </c>
      <c r="I24" s="858" t="s">
        <v>601</v>
      </c>
      <c r="J24" s="858" t="s">
        <v>171</v>
      </c>
      <c r="K24" s="858" t="s">
        <v>628</v>
      </c>
      <c r="L24" s="862" t="s">
        <v>1372</v>
      </c>
    </row>
    <row r="25" spans="1:12" ht="12.75">
      <c r="A25" s="866" t="s">
        <v>1858</v>
      </c>
      <c r="B25" s="859" t="s">
        <v>1859</v>
      </c>
      <c r="C25" s="859" t="s">
        <v>629</v>
      </c>
      <c r="D25" s="859" t="s">
        <v>1592</v>
      </c>
      <c r="E25" s="859" t="s">
        <v>1610</v>
      </c>
      <c r="F25" s="859" t="s">
        <v>1161</v>
      </c>
      <c r="G25" s="859" t="s">
        <v>1161</v>
      </c>
      <c r="H25" s="859" t="s">
        <v>1161</v>
      </c>
      <c r="I25" s="859" t="s">
        <v>630</v>
      </c>
      <c r="J25" s="859" t="s">
        <v>1144</v>
      </c>
      <c r="K25" s="859" t="s">
        <v>631</v>
      </c>
      <c r="L25" s="861" t="s">
        <v>1839</v>
      </c>
    </row>
    <row r="26" spans="1:12" ht="12.75">
      <c r="A26" s="866" t="s">
        <v>1860</v>
      </c>
      <c r="B26" s="859" t="s">
        <v>1861</v>
      </c>
      <c r="C26" s="859" t="s">
        <v>170</v>
      </c>
      <c r="D26" s="859" t="s">
        <v>1593</v>
      </c>
      <c r="E26" s="859" t="s">
        <v>1595</v>
      </c>
      <c r="F26" s="859" t="s">
        <v>167</v>
      </c>
      <c r="G26" s="859" t="s">
        <v>1594</v>
      </c>
      <c r="H26" s="859" t="s">
        <v>632</v>
      </c>
      <c r="I26" s="859" t="s">
        <v>1585</v>
      </c>
      <c r="J26" s="859" t="s">
        <v>171</v>
      </c>
      <c r="K26" s="859" t="s">
        <v>633</v>
      </c>
      <c r="L26" s="861" t="s">
        <v>171</v>
      </c>
    </row>
    <row r="27" spans="1:12" ht="12.75">
      <c r="A27" s="866" t="s">
        <v>1863</v>
      </c>
      <c r="B27" s="859" t="s">
        <v>1864</v>
      </c>
      <c r="C27" s="859" t="s">
        <v>634</v>
      </c>
      <c r="D27" s="859" t="s">
        <v>1596</v>
      </c>
      <c r="E27" s="859" t="s">
        <v>635</v>
      </c>
      <c r="F27" s="859" t="s">
        <v>1165</v>
      </c>
      <c r="G27" s="859" t="s">
        <v>178</v>
      </c>
      <c r="H27" s="859" t="s">
        <v>173</v>
      </c>
      <c r="I27" s="859" t="s">
        <v>636</v>
      </c>
      <c r="J27" s="859" t="s">
        <v>1567</v>
      </c>
      <c r="K27" s="859" t="s">
        <v>589</v>
      </c>
      <c r="L27" s="861" t="s">
        <v>637</v>
      </c>
    </row>
    <row r="28" spans="1:12" ht="12.75">
      <c r="A28" s="866" t="s">
        <v>1865</v>
      </c>
      <c r="B28" s="859" t="s">
        <v>1866</v>
      </c>
      <c r="C28" s="859" t="s">
        <v>1598</v>
      </c>
      <c r="D28" s="859" t="s">
        <v>170</v>
      </c>
      <c r="E28" s="859" t="s">
        <v>170</v>
      </c>
      <c r="F28" s="859" t="s">
        <v>1167</v>
      </c>
      <c r="G28" s="859" t="s">
        <v>1167</v>
      </c>
      <c r="H28" s="859" t="s">
        <v>1167</v>
      </c>
      <c r="I28" s="859" t="s">
        <v>1162</v>
      </c>
      <c r="J28" s="859" t="s">
        <v>1839</v>
      </c>
      <c r="K28" s="859" t="s">
        <v>1577</v>
      </c>
      <c r="L28" s="861" t="s">
        <v>1839</v>
      </c>
    </row>
    <row r="29" spans="1:12" ht="12.75">
      <c r="A29" s="866" t="s">
        <v>1867</v>
      </c>
      <c r="B29" s="859" t="s">
        <v>1868</v>
      </c>
      <c r="C29" s="859" t="s">
        <v>169</v>
      </c>
      <c r="D29" s="859" t="s">
        <v>1599</v>
      </c>
      <c r="E29" s="859" t="s">
        <v>1599</v>
      </c>
      <c r="F29" s="859" t="s">
        <v>1122</v>
      </c>
      <c r="G29" s="859" t="s">
        <v>1122</v>
      </c>
      <c r="H29" s="859" t="s">
        <v>1142</v>
      </c>
      <c r="I29" s="859" t="s">
        <v>171</v>
      </c>
      <c r="J29" s="859" t="s">
        <v>1839</v>
      </c>
      <c r="K29" s="859" t="s">
        <v>638</v>
      </c>
      <c r="L29" s="861" t="s">
        <v>565</v>
      </c>
    </row>
    <row r="30" spans="1:12" ht="12.75">
      <c r="A30" s="866" t="s">
        <v>1869</v>
      </c>
      <c r="B30" s="859" t="s">
        <v>1870</v>
      </c>
      <c r="C30" s="859" t="s">
        <v>1871</v>
      </c>
      <c r="D30" s="859" t="s">
        <v>1871</v>
      </c>
      <c r="E30" s="859" t="s">
        <v>1871</v>
      </c>
      <c r="F30" s="859" t="s">
        <v>1168</v>
      </c>
      <c r="G30" s="859" t="s">
        <v>1168</v>
      </c>
      <c r="H30" s="859" t="s">
        <v>1168</v>
      </c>
      <c r="I30" s="859" t="s">
        <v>1839</v>
      </c>
      <c r="J30" s="859" t="s">
        <v>1839</v>
      </c>
      <c r="K30" s="859" t="s">
        <v>1169</v>
      </c>
      <c r="L30" s="861" t="s">
        <v>1839</v>
      </c>
    </row>
    <row r="31" spans="1:12" ht="12.75">
      <c r="A31" s="866" t="s">
        <v>1872</v>
      </c>
      <c r="B31" s="859" t="s">
        <v>1873</v>
      </c>
      <c r="C31" s="859" t="s">
        <v>639</v>
      </c>
      <c r="D31" s="859" t="s">
        <v>174</v>
      </c>
      <c r="E31" s="859" t="s">
        <v>640</v>
      </c>
      <c r="F31" s="859" t="s">
        <v>1170</v>
      </c>
      <c r="G31" s="859" t="s">
        <v>1601</v>
      </c>
      <c r="H31" s="859" t="s">
        <v>641</v>
      </c>
      <c r="I31" s="859" t="s">
        <v>642</v>
      </c>
      <c r="J31" s="859" t="s">
        <v>171</v>
      </c>
      <c r="K31" s="859" t="s">
        <v>172</v>
      </c>
      <c r="L31" s="861" t="s">
        <v>1862</v>
      </c>
    </row>
    <row r="32" spans="1:12" ht="12.75">
      <c r="A32" s="866" t="s">
        <v>1874</v>
      </c>
      <c r="B32" s="859" t="s">
        <v>1875</v>
      </c>
      <c r="C32" s="859" t="s">
        <v>175</v>
      </c>
      <c r="D32" s="859" t="s">
        <v>1425</v>
      </c>
      <c r="E32" s="859" t="s">
        <v>1425</v>
      </c>
      <c r="F32" s="859" t="s">
        <v>1830</v>
      </c>
      <c r="G32" s="859" t="s">
        <v>1830</v>
      </c>
      <c r="H32" s="859" t="s">
        <v>1830</v>
      </c>
      <c r="I32" s="859" t="s">
        <v>176</v>
      </c>
      <c r="J32" s="859" t="s">
        <v>1839</v>
      </c>
      <c r="K32" s="859" t="s">
        <v>1121</v>
      </c>
      <c r="L32" s="861" t="s">
        <v>1839</v>
      </c>
    </row>
    <row r="33" spans="1:12" ht="12.75">
      <c r="A33" s="866" t="s">
        <v>1876</v>
      </c>
      <c r="B33" s="859" t="s">
        <v>1877</v>
      </c>
      <c r="C33" s="859" t="s">
        <v>1602</v>
      </c>
      <c r="D33" s="859" t="s">
        <v>1164</v>
      </c>
      <c r="E33" s="859" t="s">
        <v>1164</v>
      </c>
      <c r="F33" s="859" t="s">
        <v>1171</v>
      </c>
      <c r="G33" s="859" t="s">
        <v>1603</v>
      </c>
      <c r="H33" s="859" t="s">
        <v>643</v>
      </c>
      <c r="I33" s="859" t="s">
        <v>1604</v>
      </c>
      <c r="J33" s="859" t="s">
        <v>1839</v>
      </c>
      <c r="K33" s="859" t="s">
        <v>644</v>
      </c>
      <c r="L33" s="861" t="s">
        <v>645</v>
      </c>
    </row>
    <row r="34" spans="1:12" ht="12.75">
      <c r="A34" s="1522" t="s">
        <v>1768</v>
      </c>
      <c r="B34" s="1523"/>
      <c r="C34" s="1523"/>
      <c r="D34" s="1523"/>
      <c r="E34" s="1523"/>
      <c r="F34" s="1523"/>
      <c r="G34" s="1523"/>
      <c r="H34" s="1523"/>
      <c r="I34" s="1523"/>
      <c r="J34" s="1523"/>
      <c r="K34" s="1523"/>
      <c r="L34" s="1524"/>
    </row>
    <row r="35" spans="1:12" s="27" customFormat="1" ht="12.75">
      <c r="A35" s="865" t="s">
        <v>1824</v>
      </c>
      <c r="B35" s="858" t="s">
        <v>1825</v>
      </c>
      <c r="C35" s="858" t="s">
        <v>646</v>
      </c>
      <c r="D35" s="858" t="s">
        <v>1572</v>
      </c>
      <c r="E35" s="858" t="s">
        <v>647</v>
      </c>
      <c r="F35" s="858" t="s">
        <v>1172</v>
      </c>
      <c r="G35" s="858" t="s">
        <v>1605</v>
      </c>
      <c r="H35" s="858" t="s">
        <v>648</v>
      </c>
      <c r="I35" s="858" t="s">
        <v>601</v>
      </c>
      <c r="J35" s="858" t="s">
        <v>625</v>
      </c>
      <c r="K35" s="858" t="s">
        <v>1620</v>
      </c>
      <c r="L35" s="862" t="s">
        <v>164</v>
      </c>
    </row>
    <row r="36" spans="1:12" s="27" customFormat="1" ht="12.75">
      <c r="A36" s="865" t="s">
        <v>1826</v>
      </c>
      <c r="B36" s="858" t="s">
        <v>1700</v>
      </c>
      <c r="C36" s="858" t="s">
        <v>649</v>
      </c>
      <c r="D36" s="858" t="s">
        <v>1606</v>
      </c>
      <c r="E36" s="858" t="s">
        <v>650</v>
      </c>
      <c r="F36" s="858" t="s">
        <v>177</v>
      </c>
      <c r="G36" s="858" t="s">
        <v>1607</v>
      </c>
      <c r="H36" s="858" t="s">
        <v>177</v>
      </c>
      <c r="I36" s="858" t="s">
        <v>1597</v>
      </c>
      <c r="J36" s="858" t="s">
        <v>597</v>
      </c>
      <c r="K36" s="858" t="s">
        <v>651</v>
      </c>
      <c r="L36" s="862" t="s">
        <v>1560</v>
      </c>
    </row>
    <row r="37" spans="1:12" s="27" customFormat="1" ht="12.75">
      <c r="A37" s="865" t="s">
        <v>1856</v>
      </c>
      <c r="B37" s="858" t="s">
        <v>1701</v>
      </c>
      <c r="C37" s="858" t="s">
        <v>1608</v>
      </c>
      <c r="D37" s="858" t="s">
        <v>1609</v>
      </c>
      <c r="E37" s="858" t="s">
        <v>1424</v>
      </c>
      <c r="F37" s="858" t="s">
        <v>1175</v>
      </c>
      <c r="G37" s="858" t="s">
        <v>1175</v>
      </c>
      <c r="H37" s="858" t="s">
        <v>643</v>
      </c>
      <c r="I37" s="858" t="s">
        <v>652</v>
      </c>
      <c r="J37" s="858" t="s">
        <v>171</v>
      </c>
      <c r="K37" s="858" t="s">
        <v>653</v>
      </c>
      <c r="L37" s="862" t="s">
        <v>1372</v>
      </c>
    </row>
    <row r="38" spans="1:12" s="27" customFormat="1" ht="12.75">
      <c r="A38" s="1522" t="s">
        <v>1769</v>
      </c>
      <c r="B38" s="1523"/>
      <c r="C38" s="1523"/>
      <c r="D38" s="1523"/>
      <c r="E38" s="1523"/>
      <c r="F38" s="1523"/>
      <c r="G38" s="1523"/>
      <c r="H38" s="1523"/>
      <c r="I38" s="1523"/>
      <c r="J38" s="1523"/>
      <c r="K38" s="1523"/>
      <c r="L38" s="1524"/>
    </row>
    <row r="39" spans="1:12" s="27" customFormat="1" ht="12.75">
      <c r="A39" s="865" t="s">
        <v>1824</v>
      </c>
      <c r="B39" s="858" t="s">
        <v>1825</v>
      </c>
      <c r="C39" s="858" t="s">
        <v>654</v>
      </c>
      <c r="D39" s="858" t="s">
        <v>1541</v>
      </c>
      <c r="E39" s="858" t="s">
        <v>655</v>
      </c>
      <c r="F39" s="858" t="s">
        <v>1176</v>
      </c>
      <c r="G39" s="858" t="s">
        <v>1611</v>
      </c>
      <c r="H39" s="858" t="s">
        <v>656</v>
      </c>
      <c r="I39" s="858" t="s">
        <v>1163</v>
      </c>
      <c r="J39" s="858" t="s">
        <v>1144</v>
      </c>
      <c r="K39" s="858" t="s">
        <v>1580</v>
      </c>
      <c r="L39" s="862" t="s">
        <v>961</v>
      </c>
    </row>
    <row r="40" spans="1:12" s="27" customFormat="1" ht="12.75">
      <c r="A40" s="865" t="s">
        <v>1826</v>
      </c>
      <c r="B40" s="858" t="s">
        <v>959</v>
      </c>
      <c r="C40" s="858" t="s">
        <v>657</v>
      </c>
      <c r="D40" s="858" t="s">
        <v>1612</v>
      </c>
      <c r="E40" s="858" t="s">
        <v>571</v>
      </c>
      <c r="F40" s="858" t="s">
        <v>1177</v>
      </c>
      <c r="G40" s="858" t="s">
        <v>1552</v>
      </c>
      <c r="H40" s="858" t="s">
        <v>658</v>
      </c>
      <c r="I40" s="858" t="s">
        <v>1600</v>
      </c>
      <c r="J40" s="858" t="s">
        <v>1150</v>
      </c>
      <c r="K40" s="858" t="s">
        <v>1173</v>
      </c>
      <c r="L40" s="862" t="s">
        <v>565</v>
      </c>
    </row>
    <row r="41" spans="1:12" s="27" customFormat="1" ht="12.75">
      <c r="A41" s="865" t="s">
        <v>1856</v>
      </c>
      <c r="B41" s="858" t="s">
        <v>960</v>
      </c>
      <c r="C41" s="858" t="s">
        <v>1614</v>
      </c>
      <c r="D41" s="858" t="s">
        <v>1615</v>
      </c>
      <c r="E41" s="858" t="s">
        <v>659</v>
      </c>
      <c r="F41" s="858" t="s">
        <v>1178</v>
      </c>
      <c r="G41" s="858" t="s">
        <v>1616</v>
      </c>
      <c r="H41" s="858" t="s">
        <v>660</v>
      </c>
      <c r="I41" s="858" t="s">
        <v>1580</v>
      </c>
      <c r="J41" s="858" t="s">
        <v>171</v>
      </c>
      <c r="K41" s="858" t="s">
        <v>633</v>
      </c>
      <c r="L41" s="862" t="s">
        <v>1372</v>
      </c>
    </row>
    <row r="42" spans="1:12" s="27" customFormat="1" ht="12.75">
      <c r="A42" s="1522" t="s">
        <v>1770</v>
      </c>
      <c r="B42" s="1523"/>
      <c r="C42" s="1523"/>
      <c r="D42" s="1523"/>
      <c r="E42" s="1523"/>
      <c r="F42" s="1523"/>
      <c r="G42" s="1523"/>
      <c r="H42" s="1523"/>
      <c r="I42" s="1523"/>
      <c r="J42" s="1523"/>
      <c r="K42" s="1523"/>
      <c r="L42" s="1524"/>
    </row>
    <row r="43" spans="1:12" s="27" customFormat="1" ht="12.75">
      <c r="A43" s="865" t="s">
        <v>1824</v>
      </c>
      <c r="B43" s="858" t="s">
        <v>1825</v>
      </c>
      <c r="C43" s="858" t="s">
        <v>1593</v>
      </c>
      <c r="D43" s="858" t="s">
        <v>1618</v>
      </c>
      <c r="E43" s="858" t="s">
        <v>1568</v>
      </c>
      <c r="F43" s="858" t="s">
        <v>1179</v>
      </c>
      <c r="G43" s="858" t="s">
        <v>1619</v>
      </c>
      <c r="H43" s="858" t="s">
        <v>661</v>
      </c>
      <c r="I43" s="858" t="s">
        <v>1585</v>
      </c>
      <c r="J43" s="858" t="s">
        <v>565</v>
      </c>
      <c r="K43" s="858" t="s">
        <v>1604</v>
      </c>
      <c r="L43" s="862" t="s">
        <v>164</v>
      </c>
    </row>
    <row r="44" spans="1:12" s="27" customFormat="1" ht="12.75">
      <c r="A44" s="865" t="s">
        <v>1826</v>
      </c>
      <c r="B44" s="858" t="s">
        <v>1344</v>
      </c>
      <c r="C44" s="858" t="s">
        <v>662</v>
      </c>
      <c r="D44" s="858" t="s">
        <v>1621</v>
      </c>
      <c r="E44" s="858" t="s">
        <v>663</v>
      </c>
      <c r="F44" s="858" t="s">
        <v>177</v>
      </c>
      <c r="G44" s="858" t="s">
        <v>1622</v>
      </c>
      <c r="H44" s="858" t="s">
        <v>664</v>
      </c>
      <c r="I44" s="858" t="s">
        <v>665</v>
      </c>
      <c r="J44" s="858" t="s">
        <v>1586</v>
      </c>
      <c r="K44" s="858" t="s">
        <v>1180</v>
      </c>
      <c r="L44" s="862" t="s">
        <v>666</v>
      </c>
    </row>
    <row r="45" spans="1:12" s="27" customFormat="1" ht="13.5" thickBot="1">
      <c r="A45" s="867" t="s">
        <v>1856</v>
      </c>
      <c r="B45" s="863" t="s">
        <v>1347</v>
      </c>
      <c r="C45" s="863" t="s">
        <v>667</v>
      </c>
      <c r="D45" s="863" t="s">
        <v>1623</v>
      </c>
      <c r="E45" s="863" t="s">
        <v>668</v>
      </c>
      <c r="F45" s="863" t="s">
        <v>1181</v>
      </c>
      <c r="G45" s="863" t="s">
        <v>1624</v>
      </c>
      <c r="H45" s="863" t="s">
        <v>1603</v>
      </c>
      <c r="I45" s="863" t="s">
        <v>669</v>
      </c>
      <c r="J45" s="863" t="s">
        <v>171</v>
      </c>
      <c r="K45" s="863" t="s">
        <v>670</v>
      </c>
      <c r="L45" s="864" t="s">
        <v>171</v>
      </c>
    </row>
    <row r="46" ht="24.75" customHeight="1" thickTop="1"/>
    <row r="47" ht="24.75" customHeight="1"/>
    <row r="48" ht="24.75" customHeight="1"/>
    <row r="49" ht="24.75" customHeight="1"/>
    <row r="50" ht="24.75" customHeight="1"/>
    <row r="51" ht="24.75" customHeight="1"/>
    <row r="52" ht="24.75" customHeight="1"/>
    <row r="53" ht="24.75" customHeight="1"/>
    <row r="54" ht="24.75" customHeight="1"/>
    <row r="55" ht="24.75" customHeight="1"/>
  </sheetData>
  <mergeCells count="16">
    <mergeCell ref="A34:L34"/>
    <mergeCell ref="A38:L38"/>
    <mergeCell ref="A42:L42"/>
    <mergeCell ref="D5:E5"/>
    <mergeCell ref="F5:H5"/>
    <mergeCell ref="I5:L5"/>
    <mergeCell ref="G6:G7"/>
    <mergeCell ref="H6:H7"/>
    <mergeCell ref="C6:C7"/>
    <mergeCell ref="D6:D7"/>
    <mergeCell ref="E6:E7"/>
    <mergeCell ref="F6:F7"/>
    <mergeCell ref="A1:L1"/>
    <mergeCell ref="A2:L2"/>
    <mergeCell ref="A3:L3"/>
    <mergeCell ref="A4:L4"/>
  </mergeCells>
  <printOptions/>
  <pageMargins left="0.75" right="0.75" top="1" bottom="1" header="0.5" footer="0.5"/>
  <pageSetup fitToHeight="1" fitToWidth="1" horizontalDpi="600" verticalDpi="600" orientation="portrait" scale="72" r:id="rId1"/>
</worksheet>
</file>

<file path=xl/worksheets/sheet25.xml><?xml version="1.0" encoding="utf-8"?>
<worksheet xmlns="http://schemas.openxmlformats.org/spreadsheetml/2006/main" xmlns:r="http://schemas.openxmlformats.org/officeDocument/2006/relationships">
  <sheetPr>
    <pageSetUpPr fitToPage="1"/>
  </sheetPr>
  <dimension ref="A1:P27"/>
  <sheetViews>
    <sheetView workbookViewId="0" topLeftCell="A1">
      <selection activeCell="E14" sqref="E14"/>
    </sheetView>
  </sheetViews>
  <sheetFormatPr defaultColWidth="12.421875" defaultRowHeight="12.75"/>
  <cols>
    <col min="1" max="1" width="15.57421875" style="8" customWidth="1"/>
    <col min="2" max="2" width="12.421875" style="8" customWidth="1"/>
    <col min="3" max="3" width="14.00390625" style="8" customWidth="1"/>
    <col min="4" max="7" width="12.421875" style="8" customWidth="1"/>
    <col min="8" max="9" width="12.421875" style="8" hidden="1" customWidth="1"/>
    <col min="10" max="16384" width="12.421875" style="8" customWidth="1"/>
  </cols>
  <sheetData>
    <row r="1" spans="1:9" ht="12.75">
      <c r="A1" s="1534" t="s">
        <v>1321</v>
      </c>
      <c r="B1" s="1534"/>
      <c r="C1" s="1534"/>
      <c r="D1" s="1534"/>
      <c r="E1" s="1534"/>
      <c r="F1" s="1534"/>
      <c r="G1" s="1534"/>
      <c r="H1" s="32"/>
      <c r="I1" s="32"/>
    </row>
    <row r="2" spans="1:10" ht="19.5" customHeight="1">
      <c r="A2" s="1535" t="s">
        <v>414</v>
      </c>
      <c r="B2" s="1535"/>
      <c r="C2" s="1535"/>
      <c r="D2" s="1535"/>
      <c r="E2" s="1535"/>
      <c r="F2" s="1535"/>
      <c r="G2" s="1535"/>
      <c r="H2" s="1535"/>
      <c r="I2" s="1535"/>
      <c r="J2" s="172"/>
    </row>
    <row r="3" spans="1:9" ht="12.75">
      <c r="A3" s="1536" t="s">
        <v>1277</v>
      </c>
      <c r="B3" s="1537"/>
      <c r="C3" s="1537"/>
      <c r="D3" s="1537"/>
      <c r="E3" s="1537"/>
      <c r="F3" s="1537"/>
      <c r="G3" s="1537"/>
      <c r="H3" s="1537"/>
      <c r="I3" s="1537"/>
    </row>
    <row r="4" spans="1:13" ht="16.5" customHeight="1" thickBot="1">
      <c r="A4" s="1533" t="s">
        <v>1525</v>
      </c>
      <c r="B4" s="1533"/>
      <c r="C4" s="1533"/>
      <c r="D4" s="1533"/>
      <c r="E4" s="1533"/>
      <c r="F4" s="1533"/>
      <c r="G4" s="1533"/>
      <c r="H4" s="14"/>
      <c r="I4" s="14"/>
      <c r="J4" s="14"/>
      <c r="K4" s="14"/>
      <c r="L4" s="14"/>
      <c r="M4" s="14"/>
    </row>
    <row r="5" spans="1:13" ht="24.75" customHeight="1" thickTop="1">
      <c r="A5" s="1529" t="s">
        <v>102</v>
      </c>
      <c r="B5" s="1531" t="s">
        <v>984</v>
      </c>
      <c r="C5" s="1531"/>
      <c r="D5" s="1531" t="s">
        <v>198</v>
      </c>
      <c r="E5" s="1531"/>
      <c r="F5" s="1531" t="s">
        <v>50</v>
      </c>
      <c r="G5" s="1532"/>
      <c r="H5" s="10" t="s">
        <v>1498</v>
      </c>
      <c r="I5" s="11"/>
      <c r="J5" s="14"/>
      <c r="K5" s="14"/>
      <c r="L5" s="14"/>
      <c r="M5" s="14"/>
    </row>
    <row r="6" spans="1:13" ht="24.75" customHeight="1">
      <c r="A6" s="1530"/>
      <c r="B6" s="847" t="s">
        <v>52</v>
      </c>
      <c r="C6" s="848" t="s">
        <v>1751</v>
      </c>
      <c r="D6" s="848" t="s">
        <v>52</v>
      </c>
      <c r="E6" s="847" t="s">
        <v>1751</v>
      </c>
      <c r="F6" s="847" t="s">
        <v>52</v>
      </c>
      <c r="G6" s="849" t="s">
        <v>1751</v>
      </c>
      <c r="H6" s="12" t="s">
        <v>1499</v>
      </c>
      <c r="I6" s="12" t="s">
        <v>1500</v>
      </c>
      <c r="J6" s="14"/>
      <c r="K6" s="14"/>
      <c r="L6" s="14"/>
      <c r="M6" s="14"/>
    </row>
    <row r="7" spans="1:16" ht="24.75" customHeight="1">
      <c r="A7" s="850" t="s">
        <v>1300</v>
      </c>
      <c r="B7" s="851">
        <v>123.46833287692635</v>
      </c>
      <c r="C7" s="851">
        <v>11.85130265037921</v>
      </c>
      <c r="D7" s="851">
        <v>135.97965135546164</v>
      </c>
      <c r="E7" s="851">
        <v>10.133220548953716</v>
      </c>
      <c r="F7" s="851">
        <v>148.9</v>
      </c>
      <c r="G7" s="852">
        <v>9.501678020017536</v>
      </c>
      <c r="H7" s="14"/>
      <c r="I7" s="14"/>
      <c r="J7" s="14"/>
      <c r="L7" s="14"/>
      <c r="M7" s="14"/>
      <c r="N7" s="14"/>
      <c r="O7" s="14"/>
      <c r="P7" s="14"/>
    </row>
    <row r="8" spans="1:16" ht="24.75" customHeight="1">
      <c r="A8" s="850" t="s">
        <v>1739</v>
      </c>
      <c r="B8" s="851">
        <v>125.85909007422178</v>
      </c>
      <c r="C8" s="851">
        <v>12.493336395198497</v>
      </c>
      <c r="D8" s="851">
        <v>137.41763944191783</v>
      </c>
      <c r="E8" s="851">
        <v>9.183722336527083</v>
      </c>
      <c r="F8" s="851">
        <v>149.2</v>
      </c>
      <c r="G8" s="852">
        <v>8.574125276735089</v>
      </c>
      <c r="H8" s="14"/>
      <c r="I8" s="14"/>
      <c r="J8" s="14"/>
      <c r="L8" s="14"/>
      <c r="M8" s="14"/>
      <c r="N8" s="14"/>
      <c r="O8" s="14"/>
      <c r="P8" s="14"/>
    </row>
    <row r="9" spans="1:16" ht="24.75" customHeight="1">
      <c r="A9" s="850" t="s">
        <v>1740</v>
      </c>
      <c r="B9" s="851">
        <v>127.15997378335015</v>
      </c>
      <c r="C9" s="851">
        <v>13.280630634979488</v>
      </c>
      <c r="D9" s="851">
        <v>138.10812722269046</v>
      </c>
      <c r="E9" s="851">
        <v>8.60974810988347</v>
      </c>
      <c r="F9" s="851">
        <v>150.23</v>
      </c>
      <c r="G9" s="852">
        <v>8.9</v>
      </c>
      <c r="H9" s="14"/>
      <c r="I9" s="14"/>
      <c r="J9" s="14"/>
      <c r="K9" s="14"/>
      <c r="L9" s="14"/>
      <c r="M9" s="14"/>
      <c r="N9" s="14"/>
      <c r="O9" s="14"/>
      <c r="P9" s="14"/>
    </row>
    <row r="10" spans="1:16" ht="24.75" customHeight="1">
      <c r="A10" s="850" t="s">
        <v>1741</v>
      </c>
      <c r="B10" s="851">
        <v>127.39077811249516</v>
      </c>
      <c r="C10" s="851">
        <v>13.726392539582662</v>
      </c>
      <c r="D10" s="851">
        <v>139.04356382786864</v>
      </c>
      <c r="E10" s="851">
        <v>9.14727571966256</v>
      </c>
      <c r="F10" s="851">
        <v>150.7</v>
      </c>
      <c r="G10" s="852">
        <v>8.383297904073885</v>
      </c>
      <c r="H10" s="14"/>
      <c r="I10" s="14"/>
      <c r="J10" s="14"/>
      <c r="K10" s="14"/>
      <c r="L10" s="14"/>
      <c r="M10" s="14"/>
      <c r="N10" s="14"/>
      <c r="O10" s="14"/>
      <c r="P10" s="14"/>
    </row>
    <row r="11" spans="1:16" ht="24.75" customHeight="1">
      <c r="A11" s="850" t="s">
        <v>1742</v>
      </c>
      <c r="B11" s="851">
        <v>125.52889834308628</v>
      </c>
      <c r="C11" s="851">
        <v>13.428541565553886</v>
      </c>
      <c r="D11" s="851">
        <v>138.48734874586486</v>
      </c>
      <c r="E11" s="851">
        <v>10.32308143688276</v>
      </c>
      <c r="F11" s="851">
        <v>151.6</v>
      </c>
      <c r="G11" s="852">
        <v>9.6</v>
      </c>
      <c r="H11" s="14"/>
      <c r="I11" s="14"/>
      <c r="J11" s="14"/>
      <c r="K11" s="14"/>
      <c r="L11" s="14"/>
      <c r="M11" s="14"/>
      <c r="N11" s="14"/>
      <c r="O11" s="14"/>
      <c r="P11" s="14"/>
    </row>
    <row r="12" spans="1:16" ht="24.75" customHeight="1">
      <c r="A12" s="850" t="s">
        <v>1743</v>
      </c>
      <c r="B12" s="851">
        <v>124.69574580047751</v>
      </c>
      <c r="C12" s="851">
        <v>13.773414094557594</v>
      </c>
      <c r="D12" s="851">
        <v>138.06062109187468</v>
      </c>
      <c r="E12" s="851">
        <v>10.717988176422594</v>
      </c>
      <c r="F12" s="851">
        <v>153.6</v>
      </c>
      <c r="G12" s="852">
        <v>11.255475156659173</v>
      </c>
      <c r="H12" s="14"/>
      <c r="I12" s="14"/>
      <c r="J12" s="14"/>
      <c r="K12" s="14"/>
      <c r="L12" s="14"/>
      <c r="M12" s="14"/>
      <c r="N12" s="14"/>
      <c r="O12" s="14"/>
      <c r="P12" s="14"/>
    </row>
    <row r="13" spans="1:16" ht="24.75" customHeight="1">
      <c r="A13" s="850" t="s">
        <v>1744</v>
      </c>
      <c r="B13" s="851">
        <v>125.24310896751338</v>
      </c>
      <c r="C13" s="851">
        <v>13.201604367422547</v>
      </c>
      <c r="D13" s="851">
        <v>138.95819404704378</v>
      </c>
      <c r="E13" s="851">
        <v>10.95077022009086</v>
      </c>
      <c r="F13" s="851">
        <v>153</v>
      </c>
      <c r="G13" s="852">
        <v>10.2</v>
      </c>
      <c r="H13" s="14"/>
      <c r="I13" s="14"/>
      <c r="J13" s="14"/>
      <c r="K13" s="14"/>
      <c r="L13" s="14"/>
      <c r="M13" s="14"/>
      <c r="N13" s="14"/>
      <c r="O13" s="14"/>
      <c r="P13" s="14"/>
    </row>
    <row r="14" spans="1:16" ht="24.75" customHeight="1">
      <c r="A14" s="850" t="s">
        <v>1745</v>
      </c>
      <c r="B14" s="851">
        <v>126.06314283968032</v>
      </c>
      <c r="C14" s="851">
        <v>12.821521696420703</v>
      </c>
      <c r="D14" s="851">
        <v>138.6210791426443</v>
      </c>
      <c r="E14" s="851">
        <v>9.96162400848155</v>
      </c>
      <c r="F14" s="851">
        <v>153.3</v>
      </c>
      <c r="G14" s="852">
        <v>10.7</v>
      </c>
      <c r="H14" s="14"/>
      <c r="I14" s="14"/>
      <c r="J14" s="14"/>
      <c r="K14" s="14"/>
      <c r="L14" s="14"/>
      <c r="M14" s="14"/>
      <c r="N14" s="14"/>
      <c r="O14" s="14"/>
      <c r="P14" s="14"/>
    </row>
    <row r="15" spans="1:16" ht="24.75" customHeight="1">
      <c r="A15" s="850" t="s">
        <v>1746</v>
      </c>
      <c r="B15" s="851">
        <v>127.20145219431558</v>
      </c>
      <c r="C15" s="851">
        <v>11.58022122308384</v>
      </c>
      <c r="D15" s="851">
        <v>139.63100733459447</v>
      </c>
      <c r="E15" s="851">
        <v>9.771551288024</v>
      </c>
      <c r="F15" s="851">
        <v>154.4</v>
      </c>
      <c r="G15" s="852">
        <v>10.577158288355633</v>
      </c>
      <c r="K15" s="14"/>
      <c r="L15" s="14"/>
      <c r="M15" s="14"/>
      <c r="N15" s="14"/>
      <c r="O15" s="14"/>
      <c r="P15" s="14"/>
    </row>
    <row r="16" spans="1:16" ht="24.75" customHeight="1">
      <c r="A16" s="850" t="s">
        <v>1747</v>
      </c>
      <c r="B16" s="851">
        <v>129.75346831523467</v>
      </c>
      <c r="C16" s="851">
        <v>12.438014137984979</v>
      </c>
      <c r="D16" s="851">
        <v>141.26463080317382</v>
      </c>
      <c r="E16" s="851">
        <v>8.87156438853171</v>
      </c>
      <c r="F16" s="851" t="s">
        <v>1546</v>
      </c>
      <c r="G16" s="852">
        <v>9.5</v>
      </c>
      <c r="K16" s="14"/>
      <c r="L16" s="14"/>
      <c r="M16" s="14"/>
      <c r="N16" s="14"/>
      <c r="O16" s="14"/>
      <c r="P16" s="14"/>
    </row>
    <row r="17" spans="1:16" ht="24.75" customHeight="1">
      <c r="A17" s="850" t="s">
        <v>1748</v>
      </c>
      <c r="B17" s="851">
        <v>131.57110706187845</v>
      </c>
      <c r="C17" s="851">
        <v>11.97541026542848</v>
      </c>
      <c r="D17" s="851">
        <v>142.42072414701178</v>
      </c>
      <c r="E17" s="851">
        <v>8.246200345514083</v>
      </c>
      <c r="F17" s="851" t="s">
        <v>563</v>
      </c>
      <c r="G17" s="852">
        <v>8.8</v>
      </c>
      <c r="K17" s="14"/>
      <c r="L17" s="14"/>
      <c r="M17" s="14"/>
      <c r="N17" s="14"/>
      <c r="O17" s="14"/>
      <c r="P17" s="14"/>
    </row>
    <row r="18" spans="1:16" ht="24.75" customHeight="1">
      <c r="A18" s="850" t="s">
        <v>1749</v>
      </c>
      <c r="B18" s="851">
        <v>132.74947165812958</v>
      </c>
      <c r="C18" s="851">
        <v>11.087423981698393</v>
      </c>
      <c r="D18" s="851">
        <v>144.7315384953814</v>
      </c>
      <c r="E18" s="851">
        <v>9.02607497234284</v>
      </c>
      <c r="F18" s="851"/>
      <c r="G18" s="852"/>
      <c r="K18" s="14"/>
      <c r="L18" s="14"/>
      <c r="M18" s="14"/>
      <c r="N18" s="14"/>
      <c r="O18" s="14"/>
      <c r="P18" s="14"/>
    </row>
    <row r="19" spans="1:7" ht="24.75" customHeight="1" thickBot="1">
      <c r="A19" s="853" t="s">
        <v>1501</v>
      </c>
      <c r="B19" s="854">
        <v>127.22371416894244</v>
      </c>
      <c r="C19" s="854">
        <v>12.638151129357524</v>
      </c>
      <c r="D19" s="854">
        <v>139.39367713796062</v>
      </c>
      <c r="E19" s="854">
        <v>9.578568462609768</v>
      </c>
      <c r="F19" s="854"/>
      <c r="G19" s="855"/>
    </row>
    <row r="20" spans="1:4" ht="13.5" thickTop="1">
      <c r="A20" s="13"/>
      <c r="D20" s="14"/>
    </row>
    <row r="21" ht="19.5" customHeight="1">
      <c r="A21" s="13"/>
    </row>
    <row r="23" spans="1:2" ht="12.75">
      <c r="A23" s="33"/>
      <c r="B23" s="33"/>
    </row>
    <row r="24" spans="1:2" ht="12.75">
      <c r="A24" s="21"/>
      <c r="B24" s="33"/>
    </row>
    <row r="25" spans="1:7" ht="12.75">
      <c r="A25" s="21"/>
      <c r="B25" s="33"/>
      <c r="G25" s="172"/>
    </row>
    <row r="26" spans="1:2" ht="12.75">
      <c r="A26" s="21"/>
      <c r="B26" s="33"/>
    </row>
    <row r="27" spans="1:2" ht="12.75">
      <c r="A27" s="33"/>
      <c r="B27" s="33"/>
    </row>
  </sheetData>
  <mergeCells count="8">
    <mergeCell ref="A4:G4"/>
    <mergeCell ref="A1:G1"/>
    <mergeCell ref="A2:I2"/>
    <mergeCell ref="A3:I3"/>
    <mergeCell ref="A5:A6"/>
    <mergeCell ref="B5:C5"/>
    <mergeCell ref="D5:E5"/>
    <mergeCell ref="F5:G5"/>
  </mergeCells>
  <printOptions/>
  <pageMargins left="0.75" right="0.75" top="1" bottom="1" header="0.5" footer="0.5"/>
  <pageSetup fitToHeight="1" fitToWidth="1" horizontalDpi="600" verticalDpi="600" orientation="portrait" scale="99" r:id="rId1"/>
</worksheet>
</file>

<file path=xl/worksheets/sheet26.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1" sqref="A1:L1"/>
    </sheetView>
  </sheetViews>
  <sheetFormatPr defaultColWidth="9.140625" defaultRowHeight="12.75"/>
  <cols>
    <col min="1" max="1" width="40.8515625" style="775" customWidth="1"/>
    <col min="2" max="2" width="9.140625" style="775" bestFit="1" customWidth="1"/>
    <col min="3" max="3" width="8.140625" style="775" bestFit="1" customWidth="1"/>
    <col min="4" max="4" width="8.28125" style="775" bestFit="1" customWidth="1"/>
    <col min="5" max="5" width="8.140625" style="775" bestFit="1" customWidth="1"/>
    <col min="6" max="6" width="8.7109375" style="775" bestFit="1" customWidth="1"/>
    <col min="7" max="7" width="8.28125" style="775" bestFit="1" customWidth="1"/>
    <col min="8" max="8" width="8.140625" style="775" bestFit="1" customWidth="1"/>
    <col min="9" max="12" width="8.57421875" style="775" bestFit="1" customWidth="1"/>
    <col min="13" max="16384" width="9.140625" style="775" customWidth="1"/>
  </cols>
  <sheetData>
    <row r="1" spans="1:13" ht="12.75">
      <c r="A1" s="1493" t="s">
        <v>1322</v>
      </c>
      <c r="B1" s="1493"/>
      <c r="C1" s="1493"/>
      <c r="D1" s="1493"/>
      <c r="E1" s="1493"/>
      <c r="F1" s="1493"/>
      <c r="G1" s="1493"/>
      <c r="H1" s="1493"/>
      <c r="I1" s="1493"/>
      <c r="J1" s="1493"/>
      <c r="K1" s="1493"/>
      <c r="L1" s="1493"/>
      <c r="M1" s="18"/>
    </row>
    <row r="2" spans="1:12" ht="15.75">
      <c r="A2" s="1549" t="s">
        <v>1504</v>
      </c>
      <c r="B2" s="1549"/>
      <c r="C2" s="1549"/>
      <c r="D2" s="1549"/>
      <c r="E2" s="1549"/>
      <c r="F2" s="1549"/>
      <c r="G2" s="1549"/>
      <c r="H2" s="1549"/>
      <c r="I2" s="1549"/>
      <c r="J2" s="1549"/>
      <c r="K2" s="1549"/>
      <c r="L2" s="1549"/>
    </row>
    <row r="3" spans="1:12" ht="15.75" customHeight="1">
      <c r="A3" s="1549" t="s">
        <v>357</v>
      </c>
      <c r="B3" s="1549"/>
      <c r="C3" s="1549"/>
      <c r="D3" s="1549"/>
      <c r="E3" s="1549"/>
      <c r="F3" s="1549"/>
      <c r="G3" s="1549"/>
      <c r="H3" s="1549"/>
      <c r="I3" s="1549"/>
      <c r="J3" s="1549"/>
      <c r="K3" s="1549"/>
      <c r="L3" s="1549"/>
    </row>
    <row r="4" spans="1:12" ht="12.75">
      <c r="A4" s="1550" t="s">
        <v>1312</v>
      </c>
      <c r="B4" s="1550"/>
      <c r="C4" s="1550"/>
      <c r="D4" s="1550"/>
      <c r="E4" s="1550"/>
      <c r="F4" s="1550"/>
      <c r="G4" s="1550"/>
      <c r="H4" s="1550"/>
      <c r="I4" s="1550"/>
      <c r="J4" s="1550"/>
      <c r="K4" s="1550"/>
      <c r="L4" s="1550"/>
    </row>
    <row r="5" spans="1:12" ht="13.5" thickBot="1">
      <c r="A5" s="1541" t="s">
        <v>672</v>
      </c>
      <c r="B5" s="1541"/>
      <c r="C5" s="1541"/>
      <c r="D5" s="1541"/>
      <c r="E5" s="1541"/>
      <c r="F5" s="1541"/>
      <c r="G5" s="1541"/>
      <c r="H5" s="1541"/>
      <c r="I5" s="1541"/>
      <c r="J5" s="1541"/>
      <c r="K5" s="1541"/>
      <c r="L5" s="1541"/>
    </row>
    <row r="6" spans="1:12" ht="21.75" customHeight="1" thickTop="1">
      <c r="A6" s="1542" t="s">
        <v>358</v>
      </c>
      <c r="B6" s="1544" t="s">
        <v>359</v>
      </c>
      <c r="C6" s="833" t="s">
        <v>984</v>
      </c>
      <c r="D6" s="1546" t="s">
        <v>198</v>
      </c>
      <c r="E6" s="1547"/>
      <c r="F6" s="1548" t="s">
        <v>50</v>
      </c>
      <c r="G6" s="1548"/>
      <c r="H6" s="1547"/>
      <c r="I6" s="1538" t="s">
        <v>243</v>
      </c>
      <c r="J6" s="1539"/>
      <c r="K6" s="1539"/>
      <c r="L6" s="1540"/>
    </row>
    <row r="7" spans="1:12" ht="19.5" customHeight="1">
      <c r="A7" s="1543"/>
      <c r="B7" s="1545"/>
      <c r="C7" s="834" t="s">
        <v>673</v>
      </c>
      <c r="D7" s="834" t="s">
        <v>1625</v>
      </c>
      <c r="E7" s="834" t="s">
        <v>673</v>
      </c>
      <c r="F7" s="834" t="s">
        <v>674</v>
      </c>
      <c r="G7" s="834" t="s">
        <v>1625</v>
      </c>
      <c r="H7" s="834" t="s">
        <v>673</v>
      </c>
      <c r="I7" s="835" t="s">
        <v>360</v>
      </c>
      <c r="J7" s="836" t="s">
        <v>360</v>
      </c>
      <c r="K7" s="837" t="s">
        <v>361</v>
      </c>
      <c r="L7" s="838" t="s">
        <v>361</v>
      </c>
    </row>
    <row r="8" spans="1:12" ht="16.5" customHeight="1">
      <c r="A8" s="839">
        <v>1</v>
      </c>
      <c r="B8" s="840">
        <v>2</v>
      </c>
      <c r="C8" s="841">
        <v>3</v>
      </c>
      <c r="D8" s="840">
        <v>4</v>
      </c>
      <c r="E8" s="840">
        <v>5</v>
      </c>
      <c r="F8" s="842">
        <v>6</v>
      </c>
      <c r="G8" s="836">
        <v>7</v>
      </c>
      <c r="H8" s="841">
        <v>8</v>
      </c>
      <c r="I8" s="843" t="s">
        <v>1390</v>
      </c>
      <c r="J8" s="844" t="s">
        <v>1391</v>
      </c>
      <c r="K8" s="845" t="s">
        <v>1392</v>
      </c>
      <c r="L8" s="846" t="s">
        <v>1393</v>
      </c>
    </row>
    <row r="9" spans="1:12" ht="24" customHeight="1">
      <c r="A9" s="776" t="s">
        <v>1505</v>
      </c>
      <c r="B9" s="1212">
        <v>100</v>
      </c>
      <c r="C9" s="1213">
        <v>193</v>
      </c>
      <c r="D9" s="1213">
        <v>200.4</v>
      </c>
      <c r="E9" s="1213">
        <v>205.2</v>
      </c>
      <c r="F9" s="1213">
        <v>220.3</v>
      </c>
      <c r="G9" s="1213">
        <v>221.86945517278622</v>
      </c>
      <c r="H9" s="1213">
        <v>223.4</v>
      </c>
      <c r="I9" s="1214">
        <v>6.32124352331607</v>
      </c>
      <c r="J9" s="1214">
        <v>2.3952095808383262</v>
      </c>
      <c r="K9" s="1214">
        <v>8.869395711500985</v>
      </c>
      <c r="L9" s="1215">
        <v>0.689840260355723</v>
      </c>
    </row>
    <row r="10" spans="1:12" ht="21" customHeight="1">
      <c r="A10" s="777" t="s">
        <v>1506</v>
      </c>
      <c r="B10" s="780">
        <v>49.593021995747016</v>
      </c>
      <c r="C10" s="1216">
        <v>210</v>
      </c>
      <c r="D10" s="1216">
        <v>213.4</v>
      </c>
      <c r="E10" s="1216">
        <v>222.5</v>
      </c>
      <c r="F10" s="1216">
        <v>237.4</v>
      </c>
      <c r="G10" s="1216">
        <v>238.53638157076912</v>
      </c>
      <c r="H10" s="1216">
        <v>239.3</v>
      </c>
      <c r="I10" s="784">
        <v>5.952380952380949</v>
      </c>
      <c r="J10" s="784">
        <v>4.264292408622296</v>
      </c>
      <c r="K10" s="784">
        <v>7.55056179775282</v>
      </c>
      <c r="L10" s="1217">
        <v>0.3201266088646264</v>
      </c>
    </row>
    <row r="11" spans="1:12" ht="21" customHeight="1">
      <c r="A11" s="778" t="s">
        <v>1507</v>
      </c>
      <c r="B11" s="779">
        <v>16.575694084141823</v>
      </c>
      <c r="C11" s="1218">
        <v>162.8</v>
      </c>
      <c r="D11" s="1218">
        <v>187.2</v>
      </c>
      <c r="E11" s="1218">
        <v>200.2</v>
      </c>
      <c r="F11" s="1218">
        <v>214.1</v>
      </c>
      <c r="G11" s="1218">
        <v>206.57220859767835</v>
      </c>
      <c r="H11" s="1218">
        <v>206.3</v>
      </c>
      <c r="I11" s="788">
        <v>22.972972972972954</v>
      </c>
      <c r="J11" s="788">
        <v>6.944444444444443</v>
      </c>
      <c r="K11" s="788">
        <v>3.046953046953064</v>
      </c>
      <c r="L11" s="1219">
        <v>-0.1317740656045885</v>
      </c>
    </row>
    <row r="12" spans="1:12" ht="21" customHeight="1">
      <c r="A12" s="778" t="s">
        <v>1508</v>
      </c>
      <c r="B12" s="779">
        <v>6.086031204033311</v>
      </c>
      <c r="C12" s="1218">
        <v>290.6</v>
      </c>
      <c r="D12" s="1218">
        <v>219.1</v>
      </c>
      <c r="E12" s="1218">
        <v>231.7</v>
      </c>
      <c r="F12" s="1218">
        <v>228.7</v>
      </c>
      <c r="G12" s="1218">
        <v>237.46544897192334</v>
      </c>
      <c r="H12" s="1218">
        <v>228.6</v>
      </c>
      <c r="I12" s="788">
        <v>-20.268410185822447</v>
      </c>
      <c r="J12" s="788">
        <v>5.750798722044735</v>
      </c>
      <c r="K12" s="788">
        <v>-1.3379369874838147</v>
      </c>
      <c r="L12" s="1219">
        <v>-3.7333637420960315</v>
      </c>
    </row>
    <row r="13" spans="1:12" ht="21" customHeight="1">
      <c r="A13" s="778" t="s">
        <v>1509</v>
      </c>
      <c r="B13" s="779">
        <v>3.770519507075808</v>
      </c>
      <c r="C13" s="1218">
        <v>239</v>
      </c>
      <c r="D13" s="1218">
        <v>281.9</v>
      </c>
      <c r="E13" s="1218">
        <v>290.9</v>
      </c>
      <c r="F13" s="1218">
        <v>265.4</v>
      </c>
      <c r="G13" s="1218">
        <v>260.30419363213974</v>
      </c>
      <c r="H13" s="1218">
        <v>267.1</v>
      </c>
      <c r="I13" s="788">
        <v>21.715481171548106</v>
      </c>
      <c r="J13" s="788">
        <v>3.192621496984742</v>
      </c>
      <c r="K13" s="788">
        <v>-8.18150567205224</v>
      </c>
      <c r="L13" s="1219">
        <v>2.6107172047577905</v>
      </c>
    </row>
    <row r="14" spans="1:12" ht="21" customHeight="1">
      <c r="A14" s="778" t="s">
        <v>1510</v>
      </c>
      <c r="B14" s="779">
        <v>11.183012678383857</v>
      </c>
      <c r="C14" s="1218">
        <v>201.8</v>
      </c>
      <c r="D14" s="1218">
        <v>161.5</v>
      </c>
      <c r="E14" s="1218">
        <v>162.7</v>
      </c>
      <c r="F14" s="1218">
        <v>187.5</v>
      </c>
      <c r="G14" s="1218">
        <v>204.48247980932834</v>
      </c>
      <c r="H14" s="1218">
        <v>214.5</v>
      </c>
      <c r="I14" s="788">
        <v>-19.375619425173454</v>
      </c>
      <c r="J14" s="788">
        <v>0.7430340557275485</v>
      </c>
      <c r="K14" s="788">
        <v>31.837738168408123</v>
      </c>
      <c r="L14" s="1219">
        <v>4.898962590835467</v>
      </c>
    </row>
    <row r="15" spans="1:12" ht="21" customHeight="1">
      <c r="A15" s="778" t="s">
        <v>1511</v>
      </c>
      <c r="B15" s="779">
        <v>1.9487350779721184</v>
      </c>
      <c r="C15" s="1218">
        <v>150.1</v>
      </c>
      <c r="D15" s="1218">
        <v>201.1</v>
      </c>
      <c r="E15" s="1218">
        <v>235.1</v>
      </c>
      <c r="F15" s="1218">
        <v>277.5</v>
      </c>
      <c r="G15" s="1218">
        <v>273.9658584864677</v>
      </c>
      <c r="H15" s="1218">
        <v>274.9</v>
      </c>
      <c r="I15" s="788">
        <v>56.628914057295134</v>
      </c>
      <c r="J15" s="788">
        <v>16.90701143709596</v>
      </c>
      <c r="K15" s="788">
        <v>16.928966397277748</v>
      </c>
      <c r="L15" s="1219">
        <v>0.34097004593674285</v>
      </c>
    </row>
    <row r="16" spans="1:12" ht="21" customHeight="1">
      <c r="A16" s="778" t="s">
        <v>1512</v>
      </c>
      <c r="B16" s="779">
        <v>10.019129444140097</v>
      </c>
      <c r="C16" s="1218">
        <v>248.9</v>
      </c>
      <c r="D16" s="1218">
        <v>287.9</v>
      </c>
      <c r="E16" s="1218">
        <v>292.3</v>
      </c>
      <c r="F16" s="1218">
        <v>318.7</v>
      </c>
      <c r="G16" s="1218">
        <v>315.024909353128</v>
      </c>
      <c r="H16" s="1218">
        <v>310.7</v>
      </c>
      <c r="I16" s="788">
        <v>17.436721574929706</v>
      </c>
      <c r="J16" s="788">
        <v>1.5283084404307203</v>
      </c>
      <c r="K16" s="788">
        <v>6.294902497434137</v>
      </c>
      <c r="L16" s="1219">
        <v>-1.3728785326877215</v>
      </c>
    </row>
    <row r="17" spans="1:12" ht="21" customHeight="1">
      <c r="A17" s="777" t="s">
        <v>1513</v>
      </c>
      <c r="B17" s="780">
        <v>20.37273710722672</v>
      </c>
      <c r="C17" s="1216">
        <v>168.9</v>
      </c>
      <c r="D17" s="1216">
        <v>182.8</v>
      </c>
      <c r="E17" s="1216">
        <v>183.2</v>
      </c>
      <c r="F17" s="1216">
        <v>200.6</v>
      </c>
      <c r="G17" s="1216">
        <v>203.49381543713542</v>
      </c>
      <c r="H17" s="1216">
        <v>204.6</v>
      </c>
      <c r="I17" s="784">
        <v>8.466548253404355</v>
      </c>
      <c r="J17" s="784">
        <v>0.21881838074398274</v>
      </c>
      <c r="K17" s="784">
        <v>11.681222707423572</v>
      </c>
      <c r="L17" s="1217">
        <v>0.5435961581870856</v>
      </c>
    </row>
    <row r="18" spans="1:12" ht="21" customHeight="1">
      <c r="A18" s="778" t="s">
        <v>1514</v>
      </c>
      <c r="B18" s="779">
        <v>6.117694570987977</v>
      </c>
      <c r="C18" s="1218">
        <v>156.1</v>
      </c>
      <c r="D18" s="1218">
        <v>177.4</v>
      </c>
      <c r="E18" s="1218">
        <v>178.8</v>
      </c>
      <c r="F18" s="1218">
        <v>183.5</v>
      </c>
      <c r="G18" s="1218">
        <v>186.87213867420996</v>
      </c>
      <c r="H18" s="1218">
        <v>189.3</v>
      </c>
      <c r="I18" s="788">
        <v>14.541960281870601</v>
      </c>
      <c r="J18" s="788">
        <v>0.7891770011273991</v>
      </c>
      <c r="K18" s="788">
        <v>5.872483221476514</v>
      </c>
      <c r="L18" s="1219">
        <v>1.2992098998892345</v>
      </c>
    </row>
    <row r="19" spans="1:12" ht="21" customHeight="1">
      <c r="A19" s="778" t="s">
        <v>1515</v>
      </c>
      <c r="B19" s="779">
        <v>5.683628753648385</v>
      </c>
      <c r="C19" s="1218">
        <v>168.8</v>
      </c>
      <c r="D19" s="1218">
        <v>182.8</v>
      </c>
      <c r="E19" s="1218">
        <v>182.8</v>
      </c>
      <c r="F19" s="1218">
        <v>216.3</v>
      </c>
      <c r="G19" s="1218">
        <v>220.22411944315382</v>
      </c>
      <c r="H19" s="1218">
        <v>220.2</v>
      </c>
      <c r="I19" s="788">
        <v>8.293838862559227</v>
      </c>
      <c r="J19" s="788">
        <v>0</v>
      </c>
      <c r="K19" s="788">
        <v>20.459518599562344</v>
      </c>
      <c r="L19" s="1219">
        <v>-0.010952225948187788</v>
      </c>
    </row>
    <row r="20" spans="1:12" ht="21" customHeight="1">
      <c r="A20" s="778" t="s">
        <v>1516</v>
      </c>
      <c r="B20" s="779">
        <v>4.4957766210627</v>
      </c>
      <c r="C20" s="1218">
        <v>221.4</v>
      </c>
      <c r="D20" s="1218">
        <v>235.5</v>
      </c>
      <c r="E20" s="1218">
        <v>234.5</v>
      </c>
      <c r="F20" s="1218">
        <v>241.6</v>
      </c>
      <c r="G20" s="1218">
        <v>244.04866254240974</v>
      </c>
      <c r="H20" s="1218">
        <v>244.7</v>
      </c>
      <c r="I20" s="788">
        <v>5.916892502258349</v>
      </c>
      <c r="J20" s="788">
        <v>-0.42462845010615524</v>
      </c>
      <c r="K20" s="788">
        <v>4.349680170575681</v>
      </c>
      <c r="L20" s="1219">
        <v>0.2668883536606472</v>
      </c>
    </row>
    <row r="21" spans="1:12" ht="21" customHeight="1">
      <c r="A21" s="778" t="s">
        <v>1517</v>
      </c>
      <c r="B21" s="779">
        <v>4.065637161527658</v>
      </c>
      <c r="C21" s="1218">
        <v>130.3</v>
      </c>
      <c r="D21" s="1218">
        <v>132.6</v>
      </c>
      <c r="E21" s="1218">
        <v>133.4</v>
      </c>
      <c r="F21" s="1218">
        <v>158.9</v>
      </c>
      <c r="G21" s="1218">
        <v>160.2299124494791</v>
      </c>
      <c r="H21" s="1218">
        <v>161.3</v>
      </c>
      <c r="I21" s="788">
        <v>2.3791250959324515</v>
      </c>
      <c r="J21" s="788">
        <v>0.6033182503770718</v>
      </c>
      <c r="K21" s="788">
        <v>20.914542728635695</v>
      </c>
      <c r="L21" s="1219">
        <v>0.6678450572444206</v>
      </c>
    </row>
    <row r="22" spans="1:12" s="781" customFormat="1" ht="21" customHeight="1">
      <c r="A22" s="777" t="s">
        <v>1518</v>
      </c>
      <c r="B22" s="780">
        <v>30.044340897026256</v>
      </c>
      <c r="C22" s="1216">
        <v>181.3</v>
      </c>
      <c r="D22" s="1216">
        <v>190.9</v>
      </c>
      <c r="E22" s="1216">
        <v>191.6</v>
      </c>
      <c r="F22" s="1216">
        <v>205.4</v>
      </c>
      <c r="G22" s="1216">
        <v>206.81257883109714</v>
      </c>
      <c r="H22" s="1216">
        <v>210.1</v>
      </c>
      <c r="I22" s="784">
        <v>5.681191395477086</v>
      </c>
      <c r="J22" s="784">
        <v>0.3666841278156028</v>
      </c>
      <c r="K22" s="784">
        <v>9.655532359081406</v>
      </c>
      <c r="L22" s="1217">
        <v>1.5895653869234252</v>
      </c>
    </row>
    <row r="23" spans="1:12" ht="21" customHeight="1">
      <c r="A23" s="778" t="s">
        <v>1519</v>
      </c>
      <c r="B23" s="779">
        <v>5.397977971447429</v>
      </c>
      <c r="C23" s="1218">
        <v>298.3</v>
      </c>
      <c r="D23" s="1218">
        <v>333.5</v>
      </c>
      <c r="E23" s="1218">
        <v>334.1</v>
      </c>
      <c r="F23" s="1218">
        <v>372.4</v>
      </c>
      <c r="G23" s="1218">
        <v>377.7162980232838</v>
      </c>
      <c r="H23" s="1218">
        <v>378.9</v>
      </c>
      <c r="I23" s="788">
        <v>12.00134093194771</v>
      </c>
      <c r="J23" s="788">
        <v>0.17991004497753238</v>
      </c>
      <c r="K23" s="788">
        <v>13.409158934450744</v>
      </c>
      <c r="L23" s="1219">
        <v>0.31338387644666454</v>
      </c>
    </row>
    <row r="24" spans="1:12" ht="21" customHeight="1">
      <c r="A24" s="778" t="s">
        <v>1520</v>
      </c>
      <c r="B24" s="779">
        <v>2.4560330063653932</v>
      </c>
      <c r="C24" s="1218">
        <v>213.3</v>
      </c>
      <c r="D24" s="1218">
        <v>186.8</v>
      </c>
      <c r="E24" s="1218">
        <v>187.3</v>
      </c>
      <c r="F24" s="1218">
        <v>203.7</v>
      </c>
      <c r="G24" s="1218">
        <v>203.65155519900213</v>
      </c>
      <c r="H24" s="1218">
        <v>204.4</v>
      </c>
      <c r="I24" s="788">
        <v>-12.189404594467888</v>
      </c>
      <c r="J24" s="788">
        <v>0.26766595289078055</v>
      </c>
      <c r="K24" s="788">
        <v>9.129738387613443</v>
      </c>
      <c r="L24" s="1219">
        <v>0.36751244068157973</v>
      </c>
    </row>
    <row r="25" spans="1:12" ht="21" customHeight="1">
      <c r="A25" s="778" t="s">
        <v>1521</v>
      </c>
      <c r="B25" s="779">
        <v>6.973714820123034</v>
      </c>
      <c r="C25" s="1218">
        <v>162.2</v>
      </c>
      <c r="D25" s="1218">
        <v>163.9</v>
      </c>
      <c r="E25" s="1218">
        <v>164.5</v>
      </c>
      <c r="F25" s="1218">
        <v>175.9</v>
      </c>
      <c r="G25" s="1218">
        <v>175.48672309060532</v>
      </c>
      <c r="H25" s="1218">
        <v>178.9</v>
      </c>
      <c r="I25" s="788">
        <v>1.4180024660912522</v>
      </c>
      <c r="J25" s="788">
        <v>0.3660768761439783</v>
      </c>
      <c r="K25" s="788">
        <v>8.753799392097264</v>
      </c>
      <c r="L25" s="1219">
        <v>1.9450342734090356</v>
      </c>
    </row>
    <row r="26" spans="1:12" ht="21" customHeight="1">
      <c r="A26" s="778" t="s">
        <v>1526</v>
      </c>
      <c r="B26" s="779">
        <v>1.8659527269142209</v>
      </c>
      <c r="C26" s="1218">
        <v>94.6</v>
      </c>
      <c r="D26" s="1218">
        <v>99.4</v>
      </c>
      <c r="E26" s="1218">
        <v>99.4</v>
      </c>
      <c r="F26" s="1218">
        <v>98.7</v>
      </c>
      <c r="G26" s="1218">
        <v>99.08314365548533</v>
      </c>
      <c r="H26" s="1218">
        <v>99.1</v>
      </c>
      <c r="I26" s="788">
        <v>5.073995771670198</v>
      </c>
      <c r="J26" s="788">
        <v>0</v>
      </c>
      <c r="K26" s="788">
        <v>-0.3018108651911575</v>
      </c>
      <c r="L26" s="1219">
        <v>0.017012323078162694</v>
      </c>
    </row>
    <row r="27" spans="1:12" ht="21" customHeight="1">
      <c r="A27" s="778" t="s">
        <v>1528</v>
      </c>
      <c r="B27" s="779">
        <v>2.731641690470963</v>
      </c>
      <c r="C27" s="1218">
        <v>126.2</v>
      </c>
      <c r="D27" s="1218">
        <v>130.1</v>
      </c>
      <c r="E27" s="1218">
        <v>131.5</v>
      </c>
      <c r="F27" s="1218">
        <v>137.2</v>
      </c>
      <c r="G27" s="1218">
        <v>137.17172891919282</v>
      </c>
      <c r="H27" s="1218">
        <v>137.2</v>
      </c>
      <c r="I27" s="788">
        <v>4.199683042789218</v>
      </c>
      <c r="J27" s="788">
        <v>1.0760953112989995</v>
      </c>
      <c r="K27" s="788">
        <v>4.334600760456269</v>
      </c>
      <c r="L27" s="1219">
        <v>0.020609990870525507</v>
      </c>
    </row>
    <row r="28" spans="1:12" ht="21" customHeight="1">
      <c r="A28" s="778" t="s">
        <v>1533</v>
      </c>
      <c r="B28" s="779">
        <v>3.1001290737979397</v>
      </c>
      <c r="C28" s="1218">
        <v>124.7</v>
      </c>
      <c r="D28" s="1218">
        <v>132.2</v>
      </c>
      <c r="E28" s="1218">
        <v>134.2</v>
      </c>
      <c r="F28" s="1218">
        <v>136.5</v>
      </c>
      <c r="G28" s="1218">
        <v>137.3473096545105</v>
      </c>
      <c r="H28" s="1218">
        <v>144.5</v>
      </c>
      <c r="I28" s="788">
        <v>7.618283881315136</v>
      </c>
      <c r="J28" s="788">
        <v>1.5128593040847136</v>
      </c>
      <c r="K28" s="788">
        <v>7.6751117734724374</v>
      </c>
      <c r="L28" s="1219">
        <v>5.2077396808730185</v>
      </c>
    </row>
    <row r="29" spans="1:12" ht="21" customHeight="1" thickBot="1">
      <c r="A29" s="782" t="s">
        <v>1534</v>
      </c>
      <c r="B29" s="783">
        <v>7.508891607907275</v>
      </c>
      <c r="C29" s="1220">
        <v>169.5</v>
      </c>
      <c r="D29" s="1220">
        <v>183.9</v>
      </c>
      <c r="E29" s="1220">
        <v>184.1</v>
      </c>
      <c r="F29" s="1220">
        <v>193</v>
      </c>
      <c r="G29" s="1220">
        <v>194.86538736665065</v>
      </c>
      <c r="H29" s="1220">
        <v>200.6</v>
      </c>
      <c r="I29" s="793">
        <v>8.613569321533916</v>
      </c>
      <c r="J29" s="793">
        <v>0.10875475802065182</v>
      </c>
      <c r="K29" s="793">
        <v>8.96252036936447</v>
      </c>
      <c r="L29" s="1221">
        <v>2.9428585090687847</v>
      </c>
    </row>
    <row r="30" ht="13.5" thickTop="1"/>
    <row r="31" ht="12.75">
      <c r="E31" s="775" t="s">
        <v>362</v>
      </c>
    </row>
  </sheetData>
  <mergeCells count="10">
    <mergeCell ref="I6:L6"/>
    <mergeCell ref="A5:L5"/>
    <mergeCell ref="A1:L1"/>
    <mergeCell ref="A6:A7"/>
    <mergeCell ref="B6:B7"/>
    <mergeCell ref="D6:E6"/>
    <mergeCell ref="F6:H6"/>
    <mergeCell ref="A2:L2"/>
    <mergeCell ref="A3:L3"/>
    <mergeCell ref="A4:L4"/>
  </mergeCells>
  <printOptions/>
  <pageMargins left="0.75" right="0.75" top="1" bottom="1" header="0.5" footer="0.5"/>
  <pageSetup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B8" sqref="B8:G20"/>
    </sheetView>
  </sheetViews>
  <sheetFormatPr defaultColWidth="12.421875" defaultRowHeight="12.75"/>
  <cols>
    <col min="1" max="1" width="15.57421875" style="8" customWidth="1"/>
    <col min="2" max="2" width="12.421875" style="8" customWidth="1"/>
    <col min="3" max="3" width="14.00390625" style="8" customWidth="1"/>
    <col min="4" max="7" width="12.421875" style="8" customWidth="1"/>
    <col min="8" max="9" width="12.421875" style="8" hidden="1" customWidth="1"/>
    <col min="10" max="16384" width="12.421875" style="8" customWidth="1"/>
  </cols>
  <sheetData>
    <row r="1" spans="1:9" ht="12.75">
      <c r="A1" s="1534" t="s">
        <v>1323</v>
      </c>
      <c r="B1" s="1534"/>
      <c r="C1" s="1534"/>
      <c r="D1" s="1534"/>
      <c r="E1" s="1534"/>
      <c r="F1" s="1534"/>
      <c r="G1" s="1534"/>
      <c r="H1" s="32"/>
      <c r="I1" s="32"/>
    </row>
    <row r="2" spans="1:10" ht="19.5" customHeight="1">
      <c r="A2" s="1535" t="s">
        <v>702</v>
      </c>
      <c r="B2" s="1535"/>
      <c r="C2" s="1535"/>
      <c r="D2" s="1535"/>
      <c r="E2" s="1535"/>
      <c r="F2" s="1535"/>
      <c r="G2" s="1535"/>
      <c r="H2" s="1535"/>
      <c r="I2" s="1535"/>
      <c r="J2" s="172"/>
    </row>
    <row r="3" spans="1:9" ht="14.25" customHeight="1">
      <c r="A3" s="1551" t="s">
        <v>416</v>
      </c>
      <c r="B3" s="1551"/>
      <c r="C3" s="1551"/>
      <c r="D3" s="1551"/>
      <c r="E3" s="1551"/>
      <c r="F3" s="1551"/>
      <c r="G3" s="1551"/>
      <c r="H3" s="1551"/>
      <c r="I3" s="1551"/>
    </row>
    <row r="4" spans="1:9" ht="15.75" customHeight="1">
      <c r="A4" s="1536" t="s">
        <v>1277</v>
      </c>
      <c r="B4" s="1537"/>
      <c r="C4" s="1537"/>
      <c r="D4" s="1537"/>
      <c r="E4" s="1537"/>
      <c r="F4" s="1537"/>
      <c r="G4" s="1537"/>
      <c r="H4" s="1537"/>
      <c r="I4" s="1537"/>
    </row>
    <row r="5" spans="1:13" ht="9.75" customHeight="1" thickBot="1">
      <c r="A5" s="9"/>
      <c r="B5" s="14"/>
      <c r="C5" s="14"/>
      <c r="D5" s="14"/>
      <c r="E5" s="14"/>
      <c r="F5" s="14"/>
      <c r="G5" s="14"/>
      <c r="H5" s="14"/>
      <c r="I5" s="14"/>
      <c r="J5" s="14"/>
      <c r="K5" s="14"/>
      <c r="L5" s="14"/>
      <c r="M5" s="14"/>
    </row>
    <row r="6" spans="1:13" ht="24.75" customHeight="1" thickTop="1">
      <c r="A6" s="1529" t="s">
        <v>102</v>
      </c>
      <c r="B6" s="1531" t="s">
        <v>984</v>
      </c>
      <c r="C6" s="1531"/>
      <c r="D6" s="1531" t="s">
        <v>198</v>
      </c>
      <c r="E6" s="1531"/>
      <c r="F6" s="1531" t="s">
        <v>50</v>
      </c>
      <c r="G6" s="1532"/>
      <c r="H6" s="10" t="s">
        <v>1498</v>
      </c>
      <c r="I6" s="11"/>
      <c r="J6" s="14"/>
      <c r="K6" s="14"/>
      <c r="L6" s="14"/>
      <c r="M6" s="14"/>
    </row>
    <row r="7" spans="1:13" ht="24.75" customHeight="1">
      <c r="A7" s="1530"/>
      <c r="B7" s="847" t="s">
        <v>52</v>
      </c>
      <c r="C7" s="848" t="s">
        <v>1751</v>
      </c>
      <c r="D7" s="848" t="s">
        <v>52</v>
      </c>
      <c r="E7" s="847" t="s">
        <v>1751</v>
      </c>
      <c r="F7" s="847" t="s">
        <v>52</v>
      </c>
      <c r="G7" s="849" t="s">
        <v>1751</v>
      </c>
      <c r="H7" s="12" t="s">
        <v>1499</v>
      </c>
      <c r="I7" s="12" t="s">
        <v>1500</v>
      </c>
      <c r="J7" s="14"/>
      <c r="K7" s="14"/>
      <c r="L7" s="14"/>
      <c r="M7" s="14"/>
    </row>
    <row r="8" spans="1:16" ht="24.75" customHeight="1">
      <c r="A8" s="850" t="s">
        <v>1300</v>
      </c>
      <c r="B8" s="851">
        <v>177.9</v>
      </c>
      <c r="C8" s="851">
        <v>11.1875</v>
      </c>
      <c r="D8" s="851">
        <v>201.4</v>
      </c>
      <c r="E8" s="851">
        <v>13.2</v>
      </c>
      <c r="F8" s="851">
        <v>218.4</v>
      </c>
      <c r="G8" s="852">
        <v>8.4</v>
      </c>
      <c r="H8" s="14"/>
      <c r="I8" s="14"/>
      <c r="J8" s="14"/>
      <c r="L8" s="14"/>
      <c r="M8" s="14"/>
      <c r="N8" s="14"/>
      <c r="O8" s="14"/>
      <c r="P8" s="14"/>
    </row>
    <row r="9" spans="1:16" ht="24.75" customHeight="1">
      <c r="A9" s="850" t="s">
        <v>1739</v>
      </c>
      <c r="B9" s="851">
        <v>180.3</v>
      </c>
      <c r="C9" s="851">
        <v>10.275229357798167</v>
      </c>
      <c r="D9" s="851">
        <v>203</v>
      </c>
      <c r="E9" s="851">
        <v>12.6</v>
      </c>
      <c r="F9" s="851">
        <v>219.6</v>
      </c>
      <c r="G9" s="852">
        <v>8.2</v>
      </c>
      <c r="H9" s="14"/>
      <c r="I9" s="14"/>
      <c r="J9" s="14"/>
      <c r="L9" s="14"/>
      <c r="M9" s="14"/>
      <c r="N9" s="14"/>
      <c r="O9" s="14"/>
      <c r="P9" s="14"/>
    </row>
    <row r="10" spans="1:16" ht="24.75" customHeight="1">
      <c r="A10" s="850" t="s">
        <v>1740</v>
      </c>
      <c r="B10" s="851">
        <v>179.6</v>
      </c>
      <c r="C10" s="851">
        <v>9.31223371880705</v>
      </c>
      <c r="D10" s="851">
        <v>206.1</v>
      </c>
      <c r="E10" s="851">
        <v>14.8</v>
      </c>
      <c r="F10" s="851">
        <v>222.5</v>
      </c>
      <c r="G10" s="852">
        <v>8</v>
      </c>
      <c r="H10" s="14"/>
      <c r="I10" s="14"/>
      <c r="J10" s="14"/>
      <c r="K10" s="14"/>
      <c r="L10" s="14"/>
      <c r="M10" s="14"/>
      <c r="N10" s="14"/>
      <c r="O10" s="14"/>
      <c r="P10" s="14"/>
    </row>
    <row r="11" spans="1:16" ht="24.75" customHeight="1">
      <c r="A11" s="850" t="s">
        <v>1741</v>
      </c>
      <c r="B11" s="851">
        <v>176.1</v>
      </c>
      <c r="C11" s="851">
        <v>9.17544947303162</v>
      </c>
      <c r="D11" s="851">
        <v>208.7</v>
      </c>
      <c r="E11" s="851">
        <v>18.5</v>
      </c>
      <c r="F11" s="851">
        <v>224.1</v>
      </c>
      <c r="G11" s="852">
        <v>7.4</v>
      </c>
      <c r="H11" s="14"/>
      <c r="I11" s="14"/>
      <c r="J11" s="14"/>
      <c r="K11" s="14"/>
      <c r="L11" s="14"/>
      <c r="M11" s="14"/>
      <c r="N11" s="14"/>
      <c r="O11" s="14"/>
      <c r="P11" s="14"/>
    </row>
    <row r="12" spans="1:16" ht="24.75" customHeight="1">
      <c r="A12" s="850" t="s">
        <v>1742</v>
      </c>
      <c r="B12" s="851">
        <v>170.9</v>
      </c>
      <c r="C12" s="851">
        <v>10.11597938144331</v>
      </c>
      <c r="D12" s="851">
        <v>203.2</v>
      </c>
      <c r="E12" s="851">
        <v>18.9</v>
      </c>
      <c r="F12" s="851">
        <v>226.04364985811122</v>
      </c>
      <c r="G12" s="852">
        <v>11.2</v>
      </c>
      <c r="H12" s="14"/>
      <c r="I12" s="14"/>
      <c r="J12" s="14"/>
      <c r="K12" s="14"/>
      <c r="L12" s="14"/>
      <c r="M12" s="14"/>
      <c r="N12" s="14"/>
      <c r="O12" s="14"/>
      <c r="P12" s="14"/>
    </row>
    <row r="13" spans="1:16" ht="24.75" customHeight="1">
      <c r="A13" s="850" t="s">
        <v>1743</v>
      </c>
      <c r="B13" s="851">
        <v>172.9</v>
      </c>
      <c r="C13" s="851">
        <v>14.65517241379311</v>
      </c>
      <c r="D13" s="851">
        <v>200.6</v>
      </c>
      <c r="E13" s="851">
        <v>16</v>
      </c>
      <c r="F13" s="851">
        <v>226.3742577763629</v>
      </c>
      <c r="G13" s="852">
        <v>12.8</v>
      </c>
      <c r="H13" s="14"/>
      <c r="I13" s="14"/>
      <c r="J13" s="14"/>
      <c r="K13" s="14"/>
      <c r="L13" s="14"/>
      <c r="M13" s="14"/>
      <c r="N13" s="14"/>
      <c r="O13" s="14"/>
      <c r="P13" s="14"/>
    </row>
    <row r="14" spans="1:16" ht="24.75" customHeight="1">
      <c r="A14" s="850" t="s">
        <v>1744</v>
      </c>
      <c r="B14" s="851">
        <v>174</v>
      </c>
      <c r="C14" s="851">
        <v>15.003304692663576</v>
      </c>
      <c r="D14" s="851">
        <v>198.7</v>
      </c>
      <c r="E14" s="851">
        <v>14.2</v>
      </c>
      <c r="F14" s="851">
        <v>222.2</v>
      </c>
      <c r="G14" s="852">
        <v>11.8</v>
      </c>
      <c r="H14" s="14"/>
      <c r="I14" s="14"/>
      <c r="J14" s="14"/>
      <c r="K14" s="14"/>
      <c r="L14" s="14"/>
      <c r="M14" s="14"/>
      <c r="N14" s="14"/>
      <c r="O14" s="14"/>
      <c r="P14" s="14"/>
    </row>
    <row r="15" spans="1:16" ht="24.75" customHeight="1">
      <c r="A15" s="850" t="s">
        <v>1745</v>
      </c>
      <c r="B15" s="851">
        <v>175.6</v>
      </c>
      <c r="C15" s="851">
        <v>12.276214833759582</v>
      </c>
      <c r="D15" s="851">
        <v>197</v>
      </c>
      <c r="E15" s="851">
        <v>12.2</v>
      </c>
      <c r="F15" s="851">
        <v>221.4</v>
      </c>
      <c r="G15" s="852">
        <v>12.4</v>
      </c>
      <c r="H15" s="14"/>
      <c r="I15" s="14"/>
      <c r="J15" s="14"/>
      <c r="K15" s="14"/>
      <c r="L15" s="14"/>
      <c r="M15" s="14"/>
      <c r="N15" s="14"/>
      <c r="O15" s="14"/>
      <c r="P15" s="14"/>
    </row>
    <row r="16" spans="1:16" ht="24.75" customHeight="1">
      <c r="A16" s="850" t="s">
        <v>1746</v>
      </c>
      <c r="B16" s="851">
        <v>178.1</v>
      </c>
      <c r="C16" s="851">
        <v>13.729246487867172</v>
      </c>
      <c r="D16" s="851">
        <v>197.6</v>
      </c>
      <c r="E16" s="851">
        <v>10.9</v>
      </c>
      <c r="F16" s="851">
        <v>220.3</v>
      </c>
      <c r="G16" s="852">
        <v>11.5</v>
      </c>
      <c r="K16" s="14"/>
      <c r="L16" s="14"/>
      <c r="M16" s="14"/>
      <c r="N16" s="14"/>
      <c r="O16" s="14"/>
      <c r="P16" s="14"/>
    </row>
    <row r="17" spans="1:16" ht="24.75" customHeight="1">
      <c r="A17" s="850" t="s">
        <v>1747</v>
      </c>
      <c r="B17" s="851">
        <v>184.9</v>
      </c>
      <c r="C17" s="851">
        <v>15.490318550905698</v>
      </c>
      <c r="D17" s="851">
        <v>200.4</v>
      </c>
      <c r="E17" s="851">
        <v>8.4</v>
      </c>
      <c r="F17" s="851">
        <v>221.86945517278622</v>
      </c>
      <c r="G17" s="852">
        <v>10.7</v>
      </c>
      <c r="K17" s="14"/>
      <c r="L17" s="14"/>
      <c r="M17" s="14"/>
      <c r="N17" s="14"/>
      <c r="O17" s="14"/>
      <c r="P17" s="14"/>
    </row>
    <row r="18" spans="1:16" ht="24.75" customHeight="1">
      <c r="A18" s="850" t="s">
        <v>1748</v>
      </c>
      <c r="B18" s="851">
        <v>193</v>
      </c>
      <c r="C18" s="851">
        <v>17.040630685263807</v>
      </c>
      <c r="D18" s="851">
        <v>205.2</v>
      </c>
      <c r="E18" s="851">
        <v>6.3</v>
      </c>
      <c r="F18" s="851">
        <v>223.4</v>
      </c>
      <c r="G18" s="852">
        <v>8.9</v>
      </c>
      <c r="K18" s="14"/>
      <c r="L18" s="14"/>
      <c r="M18" s="14"/>
      <c r="N18" s="14"/>
      <c r="O18" s="14"/>
      <c r="P18" s="14"/>
    </row>
    <row r="19" spans="1:16" ht="24.75" customHeight="1">
      <c r="A19" s="850" t="s">
        <v>1749</v>
      </c>
      <c r="B19" s="851">
        <v>198</v>
      </c>
      <c r="C19" s="851">
        <v>15.250291036088456</v>
      </c>
      <c r="D19" s="851">
        <v>211.8</v>
      </c>
      <c r="E19" s="851">
        <v>7</v>
      </c>
      <c r="F19" s="851"/>
      <c r="G19" s="852"/>
      <c r="K19" s="14"/>
      <c r="L19" s="14"/>
      <c r="M19" s="14"/>
      <c r="N19" s="14"/>
      <c r="O19" s="14"/>
      <c r="P19" s="14"/>
    </row>
    <row r="20" spans="1:7" ht="24.75" customHeight="1" thickBot="1">
      <c r="A20" s="853" t="s">
        <v>1501</v>
      </c>
      <c r="B20" s="854">
        <v>180.1</v>
      </c>
      <c r="C20" s="854">
        <v>12.8</v>
      </c>
      <c r="D20" s="854">
        <v>202.8</v>
      </c>
      <c r="E20" s="854">
        <v>12.6</v>
      </c>
      <c r="F20" s="854"/>
      <c r="G20" s="855"/>
    </row>
    <row r="21" spans="1:4" ht="13.5" thickTop="1">
      <c r="A21" s="13"/>
      <c r="D21" s="14"/>
    </row>
    <row r="22" spans="1:7" ht="19.5" customHeight="1">
      <c r="A22" s="13"/>
      <c r="G22" s="172"/>
    </row>
    <row r="24" spans="1:2" ht="12.75">
      <c r="A24" s="33"/>
      <c r="B24" s="33"/>
    </row>
    <row r="25" spans="1:2" ht="12.75">
      <c r="A25" s="21"/>
      <c r="B25" s="33"/>
    </row>
    <row r="26" spans="1:2" ht="12.75">
      <c r="A26" s="21"/>
      <c r="B26" s="33"/>
    </row>
    <row r="27" spans="1:2" ht="12.75">
      <c r="A27" s="21"/>
      <c r="B27" s="33"/>
    </row>
    <row r="28" spans="1:2" ht="12.75">
      <c r="A28" s="33"/>
      <c r="B28" s="33"/>
    </row>
  </sheetData>
  <mergeCells count="8">
    <mergeCell ref="A1:G1"/>
    <mergeCell ref="A2:I2"/>
    <mergeCell ref="A3:I3"/>
    <mergeCell ref="A4:I4"/>
    <mergeCell ref="A6:A7"/>
    <mergeCell ref="B6:C6"/>
    <mergeCell ref="D6:E6"/>
    <mergeCell ref="F6:G6"/>
  </mergeCells>
  <printOptions/>
  <pageMargins left="0.75" right="0.75" top="1" bottom="1" header="0.5" footer="0.5"/>
  <pageSetup fitToHeight="1" fitToWidth="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pageSetUpPr fitToPage="1"/>
  </sheetPr>
  <dimension ref="A1:O137"/>
  <sheetViews>
    <sheetView workbookViewId="0" topLeftCell="A1">
      <selection activeCell="A1" sqref="A1:M1"/>
    </sheetView>
  </sheetViews>
  <sheetFormatPr defaultColWidth="9.140625" defaultRowHeight="24.75" customHeight="1"/>
  <cols>
    <col min="1" max="1" width="6.28125" style="781" customWidth="1"/>
    <col min="2" max="2" width="34.28125" style="775" bestFit="1" customWidth="1"/>
    <col min="3" max="3" width="6.8515625" style="775" bestFit="1" customWidth="1"/>
    <col min="4" max="4" width="8.140625" style="775" bestFit="1" customWidth="1"/>
    <col min="5" max="5" width="8.28125" style="775" bestFit="1" customWidth="1"/>
    <col min="6" max="6" width="8.140625" style="775" bestFit="1" customWidth="1"/>
    <col min="7" max="7" width="8.7109375" style="775" bestFit="1" customWidth="1"/>
    <col min="8" max="8" width="8.28125" style="775" bestFit="1" customWidth="1"/>
    <col min="9" max="9" width="8.140625" style="775" bestFit="1" customWidth="1"/>
    <col min="10" max="13" width="7.140625" style="775" bestFit="1" customWidth="1"/>
    <col min="14" max="14" width="5.57421875" style="775" customWidth="1"/>
    <col min="15" max="16384" width="9.140625" style="775" customWidth="1"/>
  </cols>
  <sheetData>
    <row r="1" spans="1:13" ht="12.75">
      <c r="A1" s="1552" t="s">
        <v>684</v>
      </c>
      <c r="B1" s="1552"/>
      <c r="C1" s="1552"/>
      <c r="D1" s="1552"/>
      <c r="E1" s="1552"/>
      <c r="F1" s="1552"/>
      <c r="G1" s="1552"/>
      <c r="H1" s="1552"/>
      <c r="I1" s="1552"/>
      <c r="J1" s="1552"/>
      <c r="K1" s="1552"/>
      <c r="L1" s="1552"/>
      <c r="M1" s="1552"/>
    </row>
    <row r="2" spans="1:13" ht="12.75">
      <c r="A2" s="1552" t="s">
        <v>366</v>
      </c>
      <c r="B2" s="1552"/>
      <c r="C2" s="1552"/>
      <c r="D2" s="1552"/>
      <c r="E2" s="1552"/>
      <c r="F2" s="1552"/>
      <c r="G2" s="1552"/>
      <c r="H2" s="1552"/>
      <c r="I2" s="1552"/>
      <c r="J2" s="1552"/>
      <c r="K2" s="1552"/>
      <c r="L2" s="1552"/>
      <c r="M2" s="1552"/>
    </row>
    <row r="3" spans="1:13" ht="12.75">
      <c r="A3" s="1552" t="s">
        <v>1537</v>
      </c>
      <c r="B3" s="1552"/>
      <c r="C3" s="1552"/>
      <c r="D3" s="1552"/>
      <c r="E3" s="1552"/>
      <c r="F3" s="1552"/>
      <c r="G3" s="1552"/>
      <c r="H3" s="1552"/>
      <c r="I3" s="1552"/>
      <c r="J3" s="1552"/>
      <c r="K3" s="1552"/>
      <c r="L3" s="1552"/>
      <c r="M3" s="1552"/>
    </row>
    <row r="4" spans="1:13" ht="12.75">
      <c r="A4" s="1552" t="s">
        <v>1312</v>
      </c>
      <c r="B4" s="1552"/>
      <c r="C4" s="1552"/>
      <c r="D4" s="1552"/>
      <c r="E4" s="1552"/>
      <c r="F4" s="1552"/>
      <c r="G4" s="1552"/>
      <c r="H4" s="1552"/>
      <c r="I4" s="1552"/>
      <c r="J4" s="1552"/>
      <c r="K4" s="1552"/>
      <c r="L4" s="1552"/>
      <c r="M4" s="1552"/>
    </row>
    <row r="5" spans="1:13" ht="12.75">
      <c r="A5" s="1552" t="s">
        <v>672</v>
      </c>
      <c r="B5" s="1552"/>
      <c r="C5" s="1552"/>
      <c r="D5" s="1552"/>
      <c r="E5" s="1552"/>
      <c r="F5" s="1552"/>
      <c r="G5" s="1552"/>
      <c r="H5" s="1552"/>
      <c r="I5" s="1552"/>
      <c r="J5" s="1552"/>
      <c r="K5" s="1552"/>
      <c r="L5" s="1552"/>
      <c r="M5" s="1552"/>
    </row>
    <row r="6" spans="1:13" ht="13.5" thickBot="1">
      <c r="A6" s="794"/>
      <c r="B6" s="794"/>
      <c r="C6" s="794"/>
      <c r="D6" s="794"/>
      <c r="E6" s="794"/>
      <c r="F6" s="794"/>
      <c r="G6" s="794"/>
      <c r="H6" s="794"/>
      <c r="I6" s="794"/>
      <c r="J6" s="794"/>
      <c r="K6" s="794"/>
      <c r="L6" s="794"/>
      <c r="M6" s="794"/>
    </row>
    <row r="7" spans="1:13" ht="13.5" thickTop="1">
      <c r="A7" s="1558" t="s">
        <v>1538</v>
      </c>
      <c r="B7" s="1553" t="s">
        <v>1539</v>
      </c>
      <c r="C7" s="798" t="s">
        <v>1388</v>
      </c>
      <c r="D7" s="827" t="s">
        <v>984</v>
      </c>
      <c r="E7" s="1555" t="s">
        <v>198</v>
      </c>
      <c r="F7" s="1556"/>
      <c r="G7" s="1557" t="s">
        <v>50</v>
      </c>
      <c r="H7" s="1557"/>
      <c r="I7" s="1556"/>
      <c r="J7" s="1560" t="s">
        <v>243</v>
      </c>
      <c r="K7" s="1561"/>
      <c r="L7" s="1561"/>
      <c r="M7" s="1562"/>
    </row>
    <row r="8" spans="1:13" ht="12.75">
      <c r="A8" s="1559"/>
      <c r="B8" s="1554"/>
      <c r="C8" s="799" t="s">
        <v>1389</v>
      </c>
      <c r="D8" s="828" t="s">
        <v>673</v>
      </c>
      <c r="E8" s="828" t="s">
        <v>1625</v>
      </c>
      <c r="F8" s="828" t="s">
        <v>673</v>
      </c>
      <c r="G8" s="828" t="s">
        <v>674</v>
      </c>
      <c r="H8" s="828" t="s">
        <v>1625</v>
      </c>
      <c r="I8" s="828" t="s">
        <v>673</v>
      </c>
      <c r="J8" s="1563" t="s">
        <v>1645</v>
      </c>
      <c r="K8" s="1563" t="s">
        <v>1646</v>
      </c>
      <c r="L8" s="1563" t="s">
        <v>1647</v>
      </c>
      <c r="M8" s="1565" t="s">
        <v>1648</v>
      </c>
    </row>
    <row r="9" spans="1:13" ht="12.75">
      <c r="A9" s="1559"/>
      <c r="B9" s="829">
        <v>1</v>
      </c>
      <c r="C9" s="830">
        <v>2</v>
      </c>
      <c r="D9" s="829">
        <v>3</v>
      </c>
      <c r="E9" s="829">
        <v>4</v>
      </c>
      <c r="F9" s="829">
        <v>5</v>
      </c>
      <c r="G9" s="831">
        <v>6</v>
      </c>
      <c r="H9" s="832">
        <v>7</v>
      </c>
      <c r="I9" s="832">
        <v>8</v>
      </c>
      <c r="J9" s="1564"/>
      <c r="K9" s="1564"/>
      <c r="L9" s="1564"/>
      <c r="M9" s="1566"/>
    </row>
    <row r="10" spans="1:13" ht="24.75" customHeight="1">
      <c r="A10" s="800"/>
      <c r="B10" s="801" t="s">
        <v>1649</v>
      </c>
      <c r="C10" s="784">
        <v>100</v>
      </c>
      <c r="D10" s="802">
        <v>155</v>
      </c>
      <c r="E10" s="802">
        <v>171.7</v>
      </c>
      <c r="F10" s="802">
        <v>175.7</v>
      </c>
      <c r="G10" s="803">
        <v>214.3</v>
      </c>
      <c r="H10" s="803">
        <v>214.3</v>
      </c>
      <c r="I10" s="803">
        <v>216.6</v>
      </c>
      <c r="J10" s="804">
        <v>13.354838709677423</v>
      </c>
      <c r="K10" s="805">
        <v>2.32964472917881</v>
      </c>
      <c r="L10" s="805">
        <v>23.27831531018782</v>
      </c>
      <c r="M10" s="806">
        <v>1.0732617825478314</v>
      </c>
    </row>
    <row r="11" spans="1:13" ht="14.25" customHeight="1">
      <c r="A11" s="785"/>
      <c r="B11" s="807"/>
      <c r="C11" s="786"/>
      <c r="D11" s="808"/>
      <c r="E11" s="808"/>
      <c r="F11" s="808"/>
      <c r="G11" s="809"/>
      <c r="H11" s="809"/>
      <c r="I11" s="810"/>
      <c r="J11" s="811"/>
      <c r="K11" s="811"/>
      <c r="L11" s="811"/>
      <c r="M11" s="812"/>
    </row>
    <row r="12" spans="1:13" ht="24.75" customHeight="1">
      <c r="A12" s="787">
        <v>1</v>
      </c>
      <c r="B12" s="807" t="s">
        <v>1650</v>
      </c>
      <c r="C12" s="786">
        <v>26.97</v>
      </c>
      <c r="D12" s="813">
        <v>138</v>
      </c>
      <c r="E12" s="813">
        <v>157</v>
      </c>
      <c r="F12" s="813">
        <v>157</v>
      </c>
      <c r="G12" s="814">
        <v>157</v>
      </c>
      <c r="H12" s="814">
        <v>157</v>
      </c>
      <c r="I12" s="815">
        <v>157</v>
      </c>
      <c r="J12" s="811">
        <v>13.768115942028984</v>
      </c>
      <c r="K12" s="811">
        <v>0</v>
      </c>
      <c r="L12" s="811">
        <v>0</v>
      </c>
      <c r="M12" s="812">
        <v>0</v>
      </c>
    </row>
    <row r="13" spans="1:13" ht="7.5" customHeight="1">
      <c r="A13" s="787"/>
      <c r="B13" s="807"/>
      <c r="C13" s="786"/>
      <c r="D13" s="816"/>
      <c r="E13" s="816"/>
      <c r="F13" s="816"/>
      <c r="G13" s="20"/>
      <c r="H13" s="20"/>
      <c r="I13" s="817"/>
      <c r="J13" s="811"/>
      <c r="K13" s="811"/>
      <c r="L13" s="811"/>
      <c r="M13" s="812"/>
    </row>
    <row r="14" spans="1:13" ht="24.75" customHeight="1">
      <c r="A14" s="785"/>
      <c r="B14" s="818" t="s">
        <v>1651</v>
      </c>
      <c r="C14" s="788">
        <v>9.8</v>
      </c>
      <c r="D14" s="816">
        <v>134.5</v>
      </c>
      <c r="E14" s="816">
        <v>150.2</v>
      </c>
      <c r="F14" s="816">
        <v>150.2</v>
      </c>
      <c r="G14" s="20">
        <v>150.2</v>
      </c>
      <c r="H14" s="20">
        <v>150.2</v>
      </c>
      <c r="I14" s="817">
        <v>150.2</v>
      </c>
      <c r="J14" s="819">
        <v>11.672862453531579</v>
      </c>
      <c r="K14" s="819">
        <v>0</v>
      </c>
      <c r="L14" s="819">
        <v>0</v>
      </c>
      <c r="M14" s="820">
        <v>0</v>
      </c>
    </row>
    <row r="15" spans="1:13" ht="27.75" customHeight="1">
      <c r="A15" s="785"/>
      <c r="B15" s="818" t="s">
        <v>1652</v>
      </c>
      <c r="C15" s="788">
        <v>17.17</v>
      </c>
      <c r="D15" s="816">
        <v>140.1</v>
      </c>
      <c r="E15" s="816">
        <v>160.9</v>
      </c>
      <c r="F15" s="816">
        <v>160.9</v>
      </c>
      <c r="G15" s="20">
        <v>160.9</v>
      </c>
      <c r="H15" s="20">
        <v>160.9</v>
      </c>
      <c r="I15" s="817">
        <v>160.9</v>
      </c>
      <c r="J15" s="819">
        <v>14.846538187009301</v>
      </c>
      <c r="K15" s="819">
        <v>0</v>
      </c>
      <c r="L15" s="819">
        <v>0</v>
      </c>
      <c r="M15" s="820">
        <v>0</v>
      </c>
    </row>
    <row r="16" spans="1:13" ht="9" customHeight="1">
      <c r="A16" s="785"/>
      <c r="B16" s="818"/>
      <c r="C16" s="788"/>
      <c r="D16" s="816"/>
      <c r="E16" s="816"/>
      <c r="F16" s="816"/>
      <c r="G16" s="20"/>
      <c r="H16" s="20"/>
      <c r="I16" s="817"/>
      <c r="J16" s="819"/>
      <c r="K16" s="819"/>
      <c r="L16" s="819"/>
      <c r="M16" s="820"/>
    </row>
    <row r="17" spans="1:13" ht="18.75" customHeight="1">
      <c r="A17" s="787">
        <v>1.1</v>
      </c>
      <c r="B17" s="807" t="s">
        <v>1653</v>
      </c>
      <c r="C17" s="789">
        <v>2.82</v>
      </c>
      <c r="D17" s="813">
        <v>173.9</v>
      </c>
      <c r="E17" s="813">
        <v>199.3</v>
      </c>
      <c r="F17" s="813">
        <v>199.3</v>
      </c>
      <c r="G17" s="814">
        <v>199.3</v>
      </c>
      <c r="H17" s="814">
        <v>199.3</v>
      </c>
      <c r="I17" s="815">
        <v>199.3</v>
      </c>
      <c r="J17" s="811">
        <v>14.606095457159299</v>
      </c>
      <c r="K17" s="811">
        <v>0</v>
      </c>
      <c r="L17" s="811">
        <v>0</v>
      </c>
      <c r="M17" s="812">
        <v>0</v>
      </c>
    </row>
    <row r="18" spans="1:13" ht="24.75" customHeight="1">
      <c r="A18" s="787"/>
      <c r="B18" s="818" t="s">
        <v>1651</v>
      </c>
      <c r="C18" s="790">
        <v>0.31</v>
      </c>
      <c r="D18" s="816">
        <v>153.5</v>
      </c>
      <c r="E18" s="816">
        <v>171.5</v>
      </c>
      <c r="F18" s="816">
        <v>171.5</v>
      </c>
      <c r="G18" s="20">
        <v>171.5</v>
      </c>
      <c r="H18" s="20">
        <v>171.5</v>
      </c>
      <c r="I18" s="817">
        <v>171.5</v>
      </c>
      <c r="J18" s="819">
        <v>11.72638436482086</v>
      </c>
      <c r="K18" s="819">
        <v>0</v>
      </c>
      <c r="L18" s="819">
        <v>0</v>
      </c>
      <c r="M18" s="820">
        <v>0</v>
      </c>
    </row>
    <row r="19" spans="1:13" ht="24.75" customHeight="1">
      <c r="A19" s="787"/>
      <c r="B19" s="818" t="s">
        <v>1652</v>
      </c>
      <c r="C19" s="790">
        <v>2.51</v>
      </c>
      <c r="D19" s="816">
        <v>176.3</v>
      </c>
      <c r="E19" s="816">
        <v>202.7</v>
      </c>
      <c r="F19" s="816">
        <v>202.7</v>
      </c>
      <c r="G19" s="20">
        <v>202.7</v>
      </c>
      <c r="H19" s="20">
        <v>202.7</v>
      </c>
      <c r="I19" s="817">
        <v>202.7</v>
      </c>
      <c r="J19" s="819">
        <v>14.974475326148593</v>
      </c>
      <c r="K19" s="819">
        <v>0</v>
      </c>
      <c r="L19" s="819">
        <v>0</v>
      </c>
      <c r="M19" s="820">
        <v>0</v>
      </c>
    </row>
    <row r="20" spans="1:13" ht="24.75" customHeight="1">
      <c r="A20" s="787">
        <v>1.2</v>
      </c>
      <c r="B20" s="807" t="s">
        <v>1654</v>
      </c>
      <c r="C20" s="789">
        <v>1.14</v>
      </c>
      <c r="D20" s="813">
        <v>147.7</v>
      </c>
      <c r="E20" s="813">
        <v>164.1</v>
      </c>
      <c r="F20" s="813">
        <v>164.1</v>
      </c>
      <c r="G20" s="814">
        <v>164.1</v>
      </c>
      <c r="H20" s="814">
        <v>164.1</v>
      </c>
      <c r="I20" s="815">
        <v>164.1</v>
      </c>
      <c r="J20" s="811">
        <v>11.10358835477318</v>
      </c>
      <c r="K20" s="811">
        <v>0</v>
      </c>
      <c r="L20" s="811">
        <v>0</v>
      </c>
      <c r="M20" s="812">
        <v>0</v>
      </c>
    </row>
    <row r="21" spans="1:13" ht="24.75" customHeight="1">
      <c r="A21" s="787"/>
      <c r="B21" s="818" t="s">
        <v>1651</v>
      </c>
      <c r="C21" s="790">
        <v>0.19</v>
      </c>
      <c r="D21" s="816">
        <v>144.5</v>
      </c>
      <c r="E21" s="816">
        <v>161</v>
      </c>
      <c r="F21" s="816">
        <v>161</v>
      </c>
      <c r="G21" s="20">
        <v>161</v>
      </c>
      <c r="H21" s="20">
        <v>161</v>
      </c>
      <c r="I21" s="817">
        <v>161</v>
      </c>
      <c r="J21" s="819">
        <v>11.41868512110726</v>
      </c>
      <c r="K21" s="819">
        <v>0</v>
      </c>
      <c r="L21" s="819">
        <v>0</v>
      </c>
      <c r="M21" s="820">
        <v>0</v>
      </c>
    </row>
    <row r="22" spans="1:13" ht="24.75" customHeight="1">
      <c r="A22" s="787"/>
      <c r="B22" s="818" t="s">
        <v>1652</v>
      </c>
      <c r="C22" s="790">
        <v>0.95</v>
      </c>
      <c r="D22" s="816">
        <v>148.4</v>
      </c>
      <c r="E22" s="816">
        <v>164.7</v>
      </c>
      <c r="F22" s="816">
        <v>164.7</v>
      </c>
      <c r="G22" s="20">
        <v>164.7</v>
      </c>
      <c r="H22" s="20">
        <v>164.7</v>
      </c>
      <c r="I22" s="817">
        <v>164.7</v>
      </c>
      <c r="J22" s="819">
        <v>10.98382749326143</v>
      </c>
      <c r="K22" s="819">
        <v>0</v>
      </c>
      <c r="L22" s="819">
        <v>0</v>
      </c>
      <c r="M22" s="820">
        <v>0</v>
      </c>
    </row>
    <row r="23" spans="1:13" ht="24.75" customHeight="1">
      <c r="A23" s="787">
        <v>1.3</v>
      </c>
      <c r="B23" s="807" t="s">
        <v>1655</v>
      </c>
      <c r="C23" s="789">
        <v>0.55</v>
      </c>
      <c r="D23" s="813">
        <v>201.5</v>
      </c>
      <c r="E23" s="813">
        <v>204.1</v>
      </c>
      <c r="F23" s="813">
        <v>204.1</v>
      </c>
      <c r="G23" s="814">
        <v>204.1</v>
      </c>
      <c r="H23" s="814">
        <v>204.1</v>
      </c>
      <c r="I23" s="815">
        <v>204.1</v>
      </c>
      <c r="J23" s="811">
        <v>1.2903225806451672</v>
      </c>
      <c r="K23" s="811">
        <v>0</v>
      </c>
      <c r="L23" s="811">
        <v>0</v>
      </c>
      <c r="M23" s="812">
        <v>0</v>
      </c>
    </row>
    <row r="24" spans="1:13" ht="24.75" customHeight="1">
      <c r="A24" s="787"/>
      <c r="B24" s="818" t="s">
        <v>1651</v>
      </c>
      <c r="C24" s="790">
        <v>0.1</v>
      </c>
      <c r="D24" s="816">
        <v>179.9</v>
      </c>
      <c r="E24" s="816">
        <v>182.3</v>
      </c>
      <c r="F24" s="816">
        <v>182.3</v>
      </c>
      <c r="G24" s="20">
        <v>182.3</v>
      </c>
      <c r="H24" s="20">
        <v>182.3</v>
      </c>
      <c r="I24" s="817">
        <v>182.3</v>
      </c>
      <c r="J24" s="819">
        <v>1.3340744858254538</v>
      </c>
      <c r="K24" s="819">
        <v>0</v>
      </c>
      <c r="L24" s="819">
        <v>0</v>
      </c>
      <c r="M24" s="820">
        <v>0</v>
      </c>
    </row>
    <row r="25" spans="1:13" ht="24.75" customHeight="1">
      <c r="A25" s="787"/>
      <c r="B25" s="818" t="s">
        <v>1652</v>
      </c>
      <c r="C25" s="790">
        <v>0.45</v>
      </c>
      <c r="D25" s="816">
        <v>206.4</v>
      </c>
      <c r="E25" s="816">
        <v>209</v>
      </c>
      <c r="F25" s="816">
        <v>209</v>
      </c>
      <c r="G25" s="20">
        <v>209</v>
      </c>
      <c r="H25" s="20">
        <v>209</v>
      </c>
      <c r="I25" s="817">
        <v>209</v>
      </c>
      <c r="J25" s="819">
        <v>1.259689922480618</v>
      </c>
      <c r="K25" s="819">
        <v>0</v>
      </c>
      <c r="L25" s="819">
        <v>0</v>
      </c>
      <c r="M25" s="820">
        <v>0</v>
      </c>
    </row>
    <row r="26" spans="1:13" ht="24.75" customHeight="1">
      <c r="A26" s="787">
        <v>1.4</v>
      </c>
      <c r="B26" s="807" t="s">
        <v>363</v>
      </c>
      <c r="C26" s="789">
        <v>4.01</v>
      </c>
      <c r="D26" s="813">
        <v>159.4</v>
      </c>
      <c r="E26" s="813">
        <v>180.2</v>
      </c>
      <c r="F26" s="813">
        <v>180.2</v>
      </c>
      <c r="G26" s="814">
        <v>180.2</v>
      </c>
      <c r="H26" s="814">
        <v>180.2</v>
      </c>
      <c r="I26" s="815">
        <v>180.2</v>
      </c>
      <c r="J26" s="811">
        <v>13.048933500627342</v>
      </c>
      <c r="K26" s="811">
        <v>0</v>
      </c>
      <c r="L26" s="811">
        <v>0</v>
      </c>
      <c r="M26" s="812">
        <v>0</v>
      </c>
    </row>
    <row r="27" spans="1:13" ht="24.75" customHeight="1">
      <c r="A27" s="787"/>
      <c r="B27" s="818" t="s">
        <v>1651</v>
      </c>
      <c r="C27" s="790">
        <v>0.17</v>
      </c>
      <c r="D27" s="816">
        <v>142.5</v>
      </c>
      <c r="E27" s="816">
        <v>152.2</v>
      </c>
      <c r="F27" s="816">
        <v>152.2</v>
      </c>
      <c r="G27" s="20">
        <v>152.2</v>
      </c>
      <c r="H27" s="20">
        <v>152.2</v>
      </c>
      <c r="I27" s="817">
        <v>152.2</v>
      </c>
      <c r="J27" s="819">
        <v>6.807017543859644</v>
      </c>
      <c r="K27" s="819">
        <v>0</v>
      </c>
      <c r="L27" s="819">
        <v>0</v>
      </c>
      <c r="M27" s="820">
        <v>0</v>
      </c>
    </row>
    <row r="28" spans="1:13" ht="24.75" customHeight="1">
      <c r="A28" s="787"/>
      <c r="B28" s="818" t="s">
        <v>1652</v>
      </c>
      <c r="C28" s="790">
        <v>3.84</v>
      </c>
      <c r="D28" s="816">
        <v>160.2</v>
      </c>
      <c r="E28" s="816">
        <v>181.5</v>
      </c>
      <c r="F28" s="816">
        <v>181.5</v>
      </c>
      <c r="G28" s="20">
        <v>181.5</v>
      </c>
      <c r="H28" s="20">
        <v>181.5</v>
      </c>
      <c r="I28" s="817">
        <v>181.5</v>
      </c>
      <c r="J28" s="819">
        <v>13.295880149812731</v>
      </c>
      <c r="K28" s="819">
        <v>0</v>
      </c>
      <c r="L28" s="819">
        <v>0</v>
      </c>
      <c r="M28" s="820">
        <v>0</v>
      </c>
    </row>
    <row r="29" spans="1:13" s="781" customFormat="1" ht="24.75" customHeight="1">
      <c r="A29" s="787">
        <v>1.5</v>
      </c>
      <c r="B29" s="807" t="s">
        <v>1656</v>
      </c>
      <c r="C29" s="789">
        <v>10.55</v>
      </c>
      <c r="D29" s="813">
        <v>142.6</v>
      </c>
      <c r="E29" s="813">
        <v>174.5</v>
      </c>
      <c r="F29" s="813">
        <v>174.5</v>
      </c>
      <c r="G29" s="814">
        <v>174.5</v>
      </c>
      <c r="H29" s="814">
        <v>174.5</v>
      </c>
      <c r="I29" s="815">
        <v>174.5</v>
      </c>
      <c r="J29" s="811">
        <v>22.3702664796634</v>
      </c>
      <c r="K29" s="811">
        <v>0</v>
      </c>
      <c r="L29" s="811">
        <v>0</v>
      </c>
      <c r="M29" s="812">
        <v>0</v>
      </c>
    </row>
    <row r="30" spans="1:13" ht="24.75" customHeight="1">
      <c r="A30" s="787"/>
      <c r="B30" s="818" t="s">
        <v>1651</v>
      </c>
      <c r="C30" s="790">
        <v>6.8</v>
      </c>
      <c r="D30" s="816">
        <v>143.3</v>
      </c>
      <c r="E30" s="816">
        <v>164.5</v>
      </c>
      <c r="F30" s="816">
        <v>164.5</v>
      </c>
      <c r="G30" s="20">
        <v>164.5</v>
      </c>
      <c r="H30" s="20">
        <v>164.5</v>
      </c>
      <c r="I30" s="817">
        <v>164.5</v>
      </c>
      <c r="J30" s="819">
        <v>14.79413817166781</v>
      </c>
      <c r="K30" s="819">
        <v>0</v>
      </c>
      <c r="L30" s="819">
        <v>0</v>
      </c>
      <c r="M30" s="820">
        <v>0</v>
      </c>
    </row>
    <row r="31" spans="1:15" ht="24.75" customHeight="1">
      <c r="A31" s="787"/>
      <c r="B31" s="818" t="s">
        <v>1652</v>
      </c>
      <c r="C31" s="790">
        <v>3.75</v>
      </c>
      <c r="D31" s="816">
        <v>141.4</v>
      </c>
      <c r="E31" s="816">
        <v>192.8</v>
      </c>
      <c r="F31" s="816">
        <v>192.8</v>
      </c>
      <c r="G31" s="20">
        <v>192.8</v>
      </c>
      <c r="H31" s="20">
        <v>192.8</v>
      </c>
      <c r="I31" s="817">
        <v>192.8</v>
      </c>
      <c r="J31" s="819">
        <v>36.35077793493636</v>
      </c>
      <c r="K31" s="819">
        <v>0</v>
      </c>
      <c r="L31" s="819">
        <v>0</v>
      </c>
      <c r="M31" s="820">
        <v>0</v>
      </c>
      <c r="O31" s="795"/>
    </row>
    <row r="32" spans="1:13" s="781" customFormat="1" ht="24.75" customHeight="1">
      <c r="A32" s="787">
        <v>1.6</v>
      </c>
      <c r="B32" s="807" t="s">
        <v>364</v>
      </c>
      <c r="C32" s="789">
        <v>7.9</v>
      </c>
      <c r="D32" s="813">
        <v>102.5</v>
      </c>
      <c r="E32" s="813">
        <v>102.5</v>
      </c>
      <c r="F32" s="813">
        <v>102.5</v>
      </c>
      <c r="G32" s="814">
        <v>102.5</v>
      </c>
      <c r="H32" s="814">
        <v>102.5</v>
      </c>
      <c r="I32" s="815">
        <v>102.5</v>
      </c>
      <c r="J32" s="811">
        <v>0</v>
      </c>
      <c r="K32" s="811">
        <v>0</v>
      </c>
      <c r="L32" s="811">
        <v>0</v>
      </c>
      <c r="M32" s="812">
        <v>0</v>
      </c>
    </row>
    <row r="33" spans="1:13" ht="24.75" customHeight="1">
      <c r="A33" s="787"/>
      <c r="B33" s="818" t="s">
        <v>1651</v>
      </c>
      <c r="C33" s="790">
        <v>2.24</v>
      </c>
      <c r="D33" s="816">
        <v>101.4</v>
      </c>
      <c r="E33" s="816">
        <v>101.4</v>
      </c>
      <c r="F33" s="816">
        <v>101.4</v>
      </c>
      <c r="G33" s="20">
        <v>101.4</v>
      </c>
      <c r="H33" s="20">
        <v>101.4</v>
      </c>
      <c r="I33" s="817">
        <v>101.4</v>
      </c>
      <c r="J33" s="819">
        <v>0</v>
      </c>
      <c r="K33" s="819">
        <v>0</v>
      </c>
      <c r="L33" s="819">
        <v>0</v>
      </c>
      <c r="M33" s="820">
        <v>0</v>
      </c>
    </row>
    <row r="34" spans="1:13" ht="24.75" customHeight="1">
      <c r="A34" s="787"/>
      <c r="B34" s="818" t="s">
        <v>1652</v>
      </c>
      <c r="C34" s="790">
        <v>5.66</v>
      </c>
      <c r="D34" s="816">
        <v>102.9</v>
      </c>
      <c r="E34" s="816">
        <v>102.9</v>
      </c>
      <c r="F34" s="816">
        <v>102.9</v>
      </c>
      <c r="G34" s="20">
        <v>102.9</v>
      </c>
      <c r="H34" s="20">
        <v>102.9</v>
      </c>
      <c r="I34" s="817">
        <v>102.9</v>
      </c>
      <c r="J34" s="819">
        <v>0</v>
      </c>
      <c r="K34" s="819">
        <v>0</v>
      </c>
      <c r="L34" s="819">
        <v>0</v>
      </c>
      <c r="M34" s="820">
        <v>0</v>
      </c>
    </row>
    <row r="35" spans="1:13" ht="13.5" customHeight="1">
      <c r="A35" s="787"/>
      <c r="B35" s="818"/>
      <c r="C35" s="790"/>
      <c r="D35" s="816"/>
      <c r="E35" s="816"/>
      <c r="F35" s="816"/>
      <c r="G35" s="20"/>
      <c r="H35" s="20"/>
      <c r="I35" s="817"/>
      <c r="J35" s="819"/>
      <c r="K35" s="819"/>
      <c r="L35" s="819"/>
      <c r="M35" s="820"/>
    </row>
    <row r="36" spans="1:13" s="781" customFormat="1" ht="18.75" customHeight="1">
      <c r="A36" s="787">
        <v>2</v>
      </c>
      <c r="B36" s="807" t="s">
        <v>1657</v>
      </c>
      <c r="C36" s="789">
        <v>73.03</v>
      </c>
      <c r="D36" s="813">
        <v>161.2</v>
      </c>
      <c r="E36" s="813">
        <v>177.2</v>
      </c>
      <c r="F36" s="813">
        <v>182.6</v>
      </c>
      <c r="G36" s="814">
        <v>235.4</v>
      </c>
      <c r="H36" s="814">
        <v>235.4</v>
      </c>
      <c r="I36" s="815">
        <v>238.6</v>
      </c>
      <c r="J36" s="811">
        <v>13.275434243176193</v>
      </c>
      <c r="K36" s="811">
        <v>3.047404063205434</v>
      </c>
      <c r="L36" s="811">
        <v>30.668127053669224</v>
      </c>
      <c r="M36" s="812">
        <v>1.3593882752761317</v>
      </c>
    </row>
    <row r="37" spans="1:13" s="781" customFormat="1" ht="10.5" customHeight="1">
      <c r="A37" s="787"/>
      <c r="B37" s="807"/>
      <c r="C37" s="789"/>
      <c r="D37" s="816"/>
      <c r="E37" s="816"/>
      <c r="F37" s="816"/>
      <c r="G37" s="20"/>
      <c r="H37" s="20"/>
      <c r="I37" s="817"/>
      <c r="J37" s="811"/>
      <c r="K37" s="811"/>
      <c r="L37" s="811"/>
      <c r="M37" s="812"/>
    </row>
    <row r="38" spans="1:13" ht="18" customHeight="1">
      <c r="A38" s="787">
        <v>2.1</v>
      </c>
      <c r="B38" s="807" t="s">
        <v>1658</v>
      </c>
      <c r="C38" s="789">
        <v>39.49</v>
      </c>
      <c r="D38" s="813">
        <v>168.7</v>
      </c>
      <c r="E38" s="813">
        <v>191.9</v>
      </c>
      <c r="F38" s="813">
        <v>200.4</v>
      </c>
      <c r="G38" s="814">
        <v>275.7</v>
      </c>
      <c r="H38" s="814">
        <v>275.7</v>
      </c>
      <c r="I38" s="815">
        <v>279.8</v>
      </c>
      <c r="J38" s="811">
        <v>18.7907528156491</v>
      </c>
      <c r="K38" s="811">
        <v>4.429390307451797</v>
      </c>
      <c r="L38" s="811">
        <v>39.62075848303391</v>
      </c>
      <c r="M38" s="812">
        <v>1.487123685165031</v>
      </c>
    </row>
    <row r="39" spans="1:13" ht="24.75" customHeight="1">
      <c r="A39" s="787"/>
      <c r="B39" s="818" t="s">
        <v>1659</v>
      </c>
      <c r="C39" s="788">
        <v>20.49</v>
      </c>
      <c r="D39" s="816">
        <v>168.5</v>
      </c>
      <c r="E39" s="816">
        <v>194.3</v>
      </c>
      <c r="F39" s="816">
        <v>202.3</v>
      </c>
      <c r="G39" s="20">
        <v>276.5</v>
      </c>
      <c r="H39" s="20">
        <v>276.5</v>
      </c>
      <c r="I39" s="817">
        <v>280.5</v>
      </c>
      <c r="J39" s="819">
        <v>20.059347181008903</v>
      </c>
      <c r="K39" s="819">
        <v>4.1173443129181635</v>
      </c>
      <c r="L39" s="819">
        <v>38.655462184873954</v>
      </c>
      <c r="M39" s="820">
        <v>1.446654611211585</v>
      </c>
    </row>
    <row r="40" spans="1:13" ht="24.75" customHeight="1">
      <c r="A40" s="787"/>
      <c r="B40" s="818" t="s">
        <v>1660</v>
      </c>
      <c r="C40" s="788">
        <v>19</v>
      </c>
      <c r="D40" s="816">
        <v>169</v>
      </c>
      <c r="E40" s="816">
        <v>189.2</v>
      </c>
      <c r="F40" s="816">
        <v>198.4</v>
      </c>
      <c r="G40" s="20">
        <v>274.9</v>
      </c>
      <c r="H40" s="20">
        <v>274.9</v>
      </c>
      <c r="I40" s="817">
        <v>279</v>
      </c>
      <c r="J40" s="819">
        <v>17.39644970414203</v>
      </c>
      <c r="K40" s="819">
        <v>4.86257928118394</v>
      </c>
      <c r="L40" s="819">
        <v>40.625</v>
      </c>
      <c r="M40" s="820">
        <v>1.491451436886166</v>
      </c>
    </row>
    <row r="41" spans="1:13" ht="24.75" customHeight="1">
      <c r="A41" s="787">
        <v>2.2</v>
      </c>
      <c r="B41" s="807" t="s">
        <v>1661</v>
      </c>
      <c r="C41" s="789">
        <v>25.25</v>
      </c>
      <c r="D41" s="813">
        <v>153.9</v>
      </c>
      <c r="E41" s="813">
        <v>159.9</v>
      </c>
      <c r="F41" s="813">
        <v>160.6</v>
      </c>
      <c r="G41" s="814">
        <v>182.4</v>
      </c>
      <c r="H41" s="814">
        <v>182.4</v>
      </c>
      <c r="I41" s="815">
        <v>182.4</v>
      </c>
      <c r="J41" s="811">
        <v>4.353476283300822</v>
      </c>
      <c r="K41" s="811">
        <v>0.4377736085052959</v>
      </c>
      <c r="L41" s="811">
        <v>13.574097135740985</v>
      </c>
      <c r="M41" s="812">
        <v>0</v>
      </c>
    </row>
    <row r="42" spans="1:13" ht="24.75" customHeight="1">
      <c r="A42" s="787"/>
      <c r="B42" s="818" t="s">
        <v>1662</v>
      </c>
      <c r="C42" s="788">
        <v>6.31</v>
      </c>
      <c r="D42" s="816">
        <v>140</v>
      </c>
      <c r="E42" s="816">
        <v>147.2</v>
      </c>
      <c r="F42" s="816">
        <v>146.1</v>
      </c>
      <c r="G42" s="20">
        <v>179.5</v>
      </c>
      <c r="H42" s="20">
        <v>179.5</v>
      </c>
      <c r="I42" s="817">
        <v>179.5</v>
      </c>
      <c r="J42" s="819">
        <v>4.357142857142861</v>
      </c>
      <c r="K42" s="819">
        <v>-0.7472826086956417</v>
      </c>
      <c r="L42" s="819">
        <v>22.86105407255306</v>
      </c>
      <c r="M42" s="820">
        <v>0</v>
      </c>
    </row>
    <row r="43" spans="1:13" ht="24.75" customHeight="1">
      <c r="A43" s="787"/>
      <c r="B43" s="818" t="s">
        <v>1663</v>
      </c>
      <c r="C43" s="788">
        <v>6.31</v>
      </c>
      <c r="D43" s="816">
        <v>150.5</v>
      </c>
      <c r="E43" s="816">
        <v>157.4</v>
      </c>
      <c r="F43" s="816">
        <v>158</v>
      </c>
      <c r="G43" s="20">
        <v>178.3</v>
      </c>
      <c r="H43" s="20">
        <v>178.3</v>
      </c>
      <c r="I43" s="817">
        <v>178.3</v>
      </c>
      <c r="J43" s="819">
        <v>4.983388704318941</v>
      </c>
      <c r="K43" s="819">
        <v>0.3811944091486623</v>
      </c>
      <c r="L43" s="819">
        <v>12.848101265822791</v>
      </c>
      <c r="M43" s="820">
        <v>0</v>
      </c>
    </row>
    <row r="44" spans="1:13" ht="24.75" customHeight="1">
      <c r="A44" s="787"/>
      <c r="B44" s="818" t="s">
        <v>1664</v>
      </c>
      <c r="C44" s="788">
        <v>6.31</v>
      </c>
      <c r="D44" s="816">
        <v>157.1</v>
      </c>
      <c r="E44" s="816">
        <v>162.8</v>
      </c>
      <c r="F44" s="816">
        <v>163.5</v>
      </c>
      <c r="G44" s="20">
        <v>176.9</v>
      </c>
      <c r="H44" s="20">
        <v>176.9</v>
      </c>
      <c r="I44" s="817">
        <v>176.9</v>
      </c>
      <c r="J44" s="819">
        <v>4.073838319541693</v>
      </c>
      <c r="K44" s="819">
        <v>0.42997542997542837</v>
      </c>
      <c r="L44" s="819">
        <v>8.195718654434245</v>
      </c>
      <c r="M44" s="820">
        <v>0</v>
      </c>
    </row>
    <row r="45" spans="1:13" ht="24.75" customHeight="1">
      <c r="A45" s="787"/>
      <c r="B45" s="818" t="s">
        <v>1665</v>
      </c>
      <c r="C45" s="788">
        <v>6.32</v>
      </c>
      <c r="D45" s="816">
        <v>168.1</v>
      </c>
      <c r="E45" s="816">
        <v>172.2</v>
      </c>
      <c r="F45" s="816">
        <v>174.7</v>
      </c>
      <c r="G45" s="20">
        <v>194.9</v>
      </c>
      <c r="H45" s="20">
        <v>194.9</v>
      </c>
      <c r="I45" s="817">
        <v>194.9</v>
      </c>
      <c r="J45" s="819">
        <v>3.9262343842950713</v>
      </c>
      <c r="K45" s="819">
        <v>1.4518002322880363</v>
      </c>
      <c r="L45" s="819">
        <v>11.56267887807671</v>
      </c>
      <c r="M45" s="820">
        <v>0</v>
      </c>
    </row>
    <row r="46" spans="1:13" ht="24.75" customHeight="1">
      <c r="A46" s="787">
        <v>2.3</v>
      </c>
      <c r="B46" s="807" t="s">
        <v>1666</v>
      </c>
      <c r="C46" s="789">
        <v>8.29</v>
      </c>
      <c r="D46" s="813">
        <v>148</v>
      </c>
      <c r="E46" s="813">
        <v>160</v>
      </c>
      <c r="F46" s="813">
        <v>165</v>
      </c>
      <c r="G46" s="814">
        <v>204.7</v>
      </c>
      <c r="H46" s="814">
        <v>204.7</v>
      </c>
      <c r="I46" s="815">
        <v>213.7</v>
      </c>
      <c r="J46" s="811">
        <v>11.486486486486484</v>
      </c>
      <c r="K46" s="811">
        <v>3.125</v>
      </c>
      <c r="L46" s="811">
        <v>29.51515151515153</v>
      </c>
      <c r="M46" s="812">
        <v>4.396678065461643</v>
      </c>
    </row>
    <row r="47" spans="1:13" s="781" customFormat="1" ht="24.75" customHeight="1">
      <c r="A47" s="787"/>
      <c r="B47" s="807" t="s">
        <v>1667</v>
      </c>
      <c r="C47" s="789">
        <v>2.76</v>
      </c>
      <c r="D47" s="813">
        <v>142.7</v>
      </c>
      <c r="E47" s="813">
        <v>154.8</v>
      </c>
      <c r="F47" s="813">
        <v>157.6</v>
      </c>
      <c r="G47" s="814">
        <v>192.2</v>
      </c>
      <c r="H47" s="814">
        <v>192.2</v>
      </c>
      <c r="I47" s="815">
        <v>201.8</v>
      </c>
      <c r="J47" s="811">
        <v>10.441485634197619</v>
      </c>
      <c r="K47" s="811">
        <v>1.808785529715749</v>
      </c>
      <c r="L47" s="811">
        <v>28.045685279187836</v>
      </c>
      <c r="M47" s="812">
        <v>4.994797086368379</v>
      </c>
    </row>
    <row r="48" spans="1:13" ht="24.75" customHeight="1">
      <c r="A48" s="787"/>
      <c r="B48" s="818" t="s">
        <v>1663</v>
      </c>
      <c r="C48" s="788">
        <v>1.38</v>
      </c>
      <c r="D48" s="816">
        <v>139.5</v>
      </c>
      <c r="E48" s="816">
        <v>152.4</v>
      </c>
      <c r="F48" s="816">
        <v>157.1</v>
      </c>
      <c r="G48" s="20">
        <v>188.5</v>
      </c>
      <c r="H48" s="20">
        <v>188.5</v>
      </c>
      <c r="I48" s="817">
        <v>197.3</v>
      </c>
      <c r="J48" s="819">
        <v>12.616487455197117</v>
      </c>
      <c r="K48" s="819">
        <v>3.083989501312317</v>
      </c>
      <c r="L48" s="819">
        <v>25.588796944621265</v>
      </c>
      <c r="M48" s="820">
        <v>4.668435013262595</v>
      </c>
    </row>
    <row r="49" spans="1:13" ht="24.75" customHeight="1">
      <c r="A49" s="791"/>
      <c r="B49" s="818" t="s">
        <v>1665</v>
      </c>
      <c r="C49" s="788">
        <v>1.38</v>
      </c>
      <c r="D49" s="816">
        <v>145.9</v>
      </c>
      <c r="E49" s="816">
        <v>157.2</v>
      </c>
      <c r="F49" s="816">
        <v>158.1</v>
      </c>
      <c r="G49" s="20">
        <v>195.8</v>
      </c>
      <c r="H49" s="20">
        <v>195.8</v>
      </c>
      <c r="I49" s="817">
        <v>206.3</v>
      </c>
      <c r="J49" s="819">
        <v>8.361891706648379</v>
      </c>
      <c r="K49" s="819">
        <v>0.5725190839694676</v>
      </c>
      <c r="L49" s="819">
        <v>30.487033523086666</v>
      </c>
      <c r="M49" s="820">
        <v>5.362614913176714</v>
      </c>
    </row>
    <row r="50" spans="1:13" ht="24.75" customHeight="1">
      <c r="A50" s="787"/>
      <c r="B50" s="807" t="s">
        <v>1668</v>
      </c>
      <c r="C50" s="789">
        <v>2.76</v>
      </c>
      <c r="D50" s="813">
        <v>138.3</v>
      </c>
      <c r="E50" s="813">
        <v>147.3</v>
      </c>
      <c r="F50" s="813">
        <v>150.2</v>
      </c>
      <c r="G50" s="814">
        <v>182</v>
      </c>
      <c r="H50" s="814">
        <v>182</v>
      </c>
      <c r="I50" s="815">
        <v>189.9</v>
      </c>
      <c r="J50" s="811">
        <v>8.604483007953718</v>
      </c>
      <c r="K50" s="811">
        <v>1.9687712152070418</v>
      </c>
      <c r="L50" s="811">
        <v>26.431424766977372</v>
      </c>
      <c r="M50" s="812">
        <v>4.340659340659343</v>
      </c>
    </row>
    <row r="51" spans="1:13" ht="24.75" customHeight="1">
      <c r="A51" s="787"/>
      <c r="B51" s="818" t="s">
        <v>1663</v>
      </c>
      <c r="C51" s="788">
        <v>1.38</v>
      </c>
      <c r="D51" s="816">
        <v>133.7</v>
      </c>
      <c r="E51" s="816">
        <v>144.4</v>
      </c>
      <c r="F51" s="816">
        <v>149.2</v>
      </c>
      <c r="G51" s="20">
        <v>178.4</v>
      </c>
      <c r="H51" s="20">
        <v>178.4</v>
      </c>
      <c r="I51" s="817">
        <v>185.7</v>
      </c>
      <c r="J51" s="819">
        <v>11.593118922961864</v>
      </c>
      <c r="K51" s="819">
        <v>3.3240997229916758</v>
      </c>
      <c r="L51" s="819">
        <v>24.46380697050938</v>
      </c>
      <c r="M51" s="820">
        <v>4.091928251121061</v>
      </c>
    </row>
    <row r="52" spans="1:13" ht="24.75" customHeight="1">
      <c r="A52" s="787"/>
      <c r="B52" s="818" t="s">
        <v>1665</v>
      </c>
      <c r="C52" s="788">
        <v>1.38</v>
      </c>
      <c r="D52" s="816">
        <v>142.9</v>
      </c>
      <c r="E52" s="816">
        <v>150.3</v>
      </c>
      <c r="F52" s="816">
        <v>151.2</v>
      </c>
      <c r="G52" s="20">
        <v>185.6</v>
      </c>
      <c r="H52" s="20">
        <v>185.6</v>
      </c>
      <c r="I52" s="817">
        <v>194.2</v>
      </c>
      <c r="J52" s="819">
        <v>5.808257522743162</v>
      </c>
      <c r="K52" s="819">
        <v>0.5988023952095745</v>
      </c>
      <c r="L52" s="819">
        <v>28.439153439153444</v>
      </c>
      <c r="M52" s="820">
        <v>4.63362068965516</v>
      </c>
    </row>
    <row r="53" spans="1:13" ht="24.75" customHeight="1">
      <c r="A53" s="787"/>
      <c r="B53" s="807" t="s">
        <v>365</v>
      </c>
      <c r="C53" s="789">
        <v>2.77</v>
      </c>
      <c r="D53" s="813">
        <v>163</v>
      </c>
      <c r="E53" s="813">
        <v>177.7</v>
      </c>
      <c r="F53" s="813">
        <v>187.3</v>
      </c>
      <c r="G53" s="814">
        <v>240</v>
      </c>
      <c r="H53" s="814">
        <v>240</v>
      </c>
      <c r="I53" s="815">
        <v>249.3</v>
      </c>
      <c r="J53" s="811">
        <v>14.9079754601227</v>
      </c>
      <c r="K53" s="811">
        <v>5.402363534046145</v>
      </c>
      <c r="L53" s="811">
        <v>33.10197544046983</v>
      </c>
      <c r="M53" s="812">
        <v>3.875</v>
      </c>
    </row>
    <row r="54" spans="1:13" ht="24.75" customHeight="1">
      <c r="A54" s="787"/>
      <c r="B54" s="818" t="s">
        <v>1659</v>
      </c>
      <c r="C54" s="788">
        <v>1.38</v>
      </c>
      <c r="D54" s="816">
        <v>160.4</v>
      </c>
      <c r="E54" s="816">
        <v>175</v>
      </c>
      <c r="F54" s="816">
        <v>184.7</v>
      </c>
      <c r="G54" s="20">
        <v>240.6</v>
      </c>
      <c r="H54" s="20">
        <v>240.6</v>
      </c>
      <c r="I54" s="817">
        <v>251.6</v>
      </c>
      <c r="J54" s="819">
        <v>15.149625935162092</v>
      </c>
      <c r="K54" s="819">
        <v>5.5428571428571445</v>
      </c>
      <c r="L54" s="819">
        <v>36.22089875473742</v>
      </c>
      <c r="M54" s="820">
        <v>4.571903574397339</v>
      </c>
    </row>
    <row r="55" spans="1:13" ht="24.75" customHeight="1" thickBot="1">
      <c r="A55" s="792"/>
      <c r="B55" s="821" t="s">
        <v>1660</v>
      </c>
      <c r="C55" s="793">
        <v>1.39</v>
      </c>
      <c r="D55" s="822">
        <v>165.7</v>
      </c>
      <c r="E55" s="822">
        <v>180.4</v>
      </c>
      <c r="F55" s="822">
        <v>189.9</v>
      </c>
      <c r="G55" s="823">
        <v>239.4</v>
      </c>
      <c r="H55" s="823">
        <v>239.4</v>
      </c>
      <c r="I55" s="824">
        <v>247</v>
      </c>
      <c r="J55" s="825">
        <v>14.60470730235366</v>
      </c>
      <c r="K55" s="825">
        <v>5.266075388026621</v>
      </c>
      <c r="L55" s="825">
        <v>30.06845708267508</v>
      </c>
      <c r="M55" s="826">
        <v>3.1746031746031633</v>
      </c>
    </row>
    <row r="56" spans="2:13" ht="13.5" thickTop="1">
      <c r="B56" s="796"/>
      <c r="D56" s="797"/>
      <c r="E56" s="797"/>
      <c r="F56" s="797"/>
      <c r="G56" s="797"/>
      <c r="H56" s="797"/>
      <c r="I56" s="797"/>
      <c r="J56" s="797"/>
      <c r="K56" s="797"/>
      <c r="L56" s="797"/>
      <c r="M56" s="797"/>
    </row>
    <row r="57" spans="4:13" ht="24.75" customHeight="1">
      <c r="D57" s="797"/>
      <c r="E57" s="797"/>
      <c r="F57" s="797"/>
      <c r="G57" s="797"/>
      <c r="H57" s="797"/>
      <c r="I57" s="797"/>
      <c r="J57" s="797"/>
      <c r="K57" s="797"/>
      <c r="L57" s="797"/>
      <c r="M57" s="797"/>
    </row>
    <row r="58" spans="4:13" ht="24.75" customHeight="1">
      <c r="D58" s="797"/>
      <c r="E58" s="797"/>
      <c r="F58" s="797"/>
      <c r="G58" s="797"/>
      <c r="H58" s="797"/>
      <c r="I58" s="797"/>
      <c r="J58" s="797"/>
      <c r="K58" s="797"/>
      <c r="L58" s="797"/>
      <c r="M58" s="797"/>
    </row>
    <row r="59" spans="4:13" ht="24.75" customHeight="1">
      <c r="D59" s="797"/>
      <c r="E59" s="797"/>
      <c r="F59" s="797"/>
      <c r="G59" s="797"/>
      <c r="H59" s="797"/>
      <c r="I59" s="797"/>
      <c r="J59" s="797"/>
      <c r="K59" s="797"/>
      <c r="L59" s="797"/>
      <c r="M59" s="797"/>
    </row>
    <row r="60" spans="4:13" ht="24.75" customHeight="1">
      <c r="D60" s="797"/>
      <c r="E60" s="797"/>
      <c r="F60" s="797"/>
      <c r="G60" s="797"/>
      <c r="H60" s="797"/>
      <c r="I60" s="797"/>
      <c r="J60" s="797"/>
      <c r="K60" s="797"/>
      <c r="L60" s="797"/>
      <c r="M60" s="797"/>
    </row>
    <row r="61" spans="4:13" ht="24.75" customHeight="1">
      <c r="D61" s="797"/>
      <c r="E61" s="797"/>
      <c r="F61" s="797"/>
      <c r="G61" s="797"/>
      <c r="H61" s="797"/>
      <c r="I61" s="797"/>
      <c r="J61" s="797"/>
      <c r="K61" s="797"/>
      <c r="L61" s="797"/>
      <c r="M61" s="797"/>
    </row>
    <row r="62" spans="4:13" ht="24.75" customHeight="1">
      <c r="D62" s="797"/>
      <c r="E62" s="797"/>
      <c r="F62" s="797"/>
      <c r="G62" s="797"/>
      <c r="H62" s="797"/>
      <c r="I62" s="797"/>
      <c r="J62" s="797"/>
      <c r="K62" s="797"/>
      <c r="L62" s="797"/>
      <c r="M62" s="797"/>
    </row>
    <row r="63" spans="4:13" ht="24.75" customHeight="1">
      <c r="D63" s="797"/>
      <c r="E63" s="797"/>
      <c r="F63" s="797"/>
      <c r="G63" s="797"/>
      <c r="H63" s="797"/>
      <c r="I63" s="797"/>
      <c r="J63" s="797"/>
      <c r="K63" s="797"/>
      <c r="L63" s="797"/>
      <c r="M63" s="797"/>
    </row>
    <row r="64" spans="4:13" ht="24.75" customHeight="1">
      <c r="D64" s="797"/>
      <c r="E64" s="797"/>
      <c r="F64" s="797"/>
      <c r="G64" s="797"/>
      <c r="H64" s="797"/>
      <c r="I64" s="797"/>
      <c r="J64" s="797"/>
      <c r="K64" s="797"/>
      <c r="L64" s="797"/>
      <c r="M64" s="797"/>
    </row>
    <row r="65" spans="4:13" ht="24.75" customHeight="1">
      <c r="D65" s="797"/>
      <c r="E65" s="797"/>
      <c r="F65" s="797"/>
      <c r="G65" s="797"/>
      <c r="H65" s="797"/>
      <c r="I65" s="797"/>
      <c r="J65" s="797"/>
      <c r="K65" s="797"/>
      <c r="L65" s="797"/>
      <c r="M65" s="797"/>
    </row>
    <row r="66" spans="4:13" ht="24.75" customHeight="1">
      <c r="D66" s="797"/>
      <c r="E66" s="797"/>
      <c r="F66" s="797"/>
      <c r="G66" s="797"/>
      <c r="H66" s="797"/>
      <c r="I66" s="797"/>
      <c r="J66" s="797"/>
      <c r="K66" s="797"/>
      <c r="L66" s="797"/>
      <c r="M66" s="797"/>
    </row>
    <row r="67" spans="4:13" ht="24.75" customHeight="1">
      <c r="D67" s="797"/>
      <c r="E67" s="797"/>
      <c r="F67" s="797"/>
      <c r="G67" s="797"/>
      <c r="H67" s="797"/>
      <c r="I67" s="797"/>
      <c r="J67" s="797"/>
      <c r="K67" s="797"/>
      <c r="L67" s="797"/>
      <c r="M67" s="797"/>
    </row>
    <row r="68" spans="4:13" ht="24.75" customHeight="1">
      <c r="D68" s="797"/>
      <c r="E68" s="797"/>
      <c r="F68" s="797"/>
      <c r="G68" s="797"/>
      <c r="H68" s="797"/>
      <c r="I68" s="797"/>
      <c r="J68" s="797"/>
      <c r="K68" s="797"/>
      <c r="L68" s="797"/>
      <c r="M68" s="797"/>
    </row>
    <row r="69" spans="4:13" ht="24.75" customHeight="1">
      <c r="D69" s="797"/>
      <c r="E69" s="797"/>
      <c r="F69" s="797"/>
      <c r="G69" s="797"/>
      <c r="H69" s="797"/>
      <c r="I69" s="797"/>
      <c r="J69" s="797"/>
      <c r="K69" s="797"/>
      <c r="L69" s="797"/>
      <c r="M69" s="797"/>
    </row>
    <row r="70" spans="4:13" ht="24.75" customHeight="1">
      <c r="D70" s="797"/>
      <c r="E70" s="797"/>
      <c r="F70" s="797"/>
      <c r="G70" s="797"/>
      <c r="H70" s="797"/>
      <c r="I70" s="797"/>
      <c r="J70" s="797"/>
      <c r="K70" s="797"/>
      <c r="L70" s="797"/>
      <c r="M70" s="797"/>
    </row>
    <row r="71" spans="4:13" ht="24.75" customHeight="1">
      <c r="D71" s="797"/>
      <c r="E71" s="797"/>
      <c r="F71" s="797"/>
      <c r="G71" s="797"/>
      <c r="H71" s="797"/>
      <c r="I71" s="797"/>
      <c r="J71" s="797"/>
      <c r="K71" s="797"/>
      <c r="L71" s="797"/>
      <c r="M71" s="797"/>
    </row>
    <row r="72" spans="4:13" ht="24.75" customHeight="1">
      <c r="D72" s="797"/>
      <c r="E72" s="797"/>
      <c r="F72" s="797"/>
      <c r="G72" s="797"/>
      <c r="H72" s="797"/>
      <c r="I72" s="797"/>
      <c r="J72" s="797"/>
      <c r="K72" s="797"/>
      <c r="L72" s="797"/>
      <c r="M72" s="797"/>
    </row>
    <row r="73" spans="4:13" ht="24.75" customHeight="1">
      <c r="D73" s="797"/>
      <c r="E73" s="797"/>
      <c r="F73" s="797"/>
      <c r="G73" s="797"/>
      <c r="H73" s="797"/>
      <c r="I73" s="797"/>
      <c r="J73" s="797"/>
      <c r="K73" s="797"/>
      <c r="L73" s="797"/>
      <c r="M73" s="797"/>
    </row>
    <row r="74" spans="4:13" ht="24.75" customHeight="1">
      <c r="D74" s="797"/>
      <c r="E74" s="797"/>
      <c r="F74" s="797"/>
      <c r="G74" s="797"/>
      <c r="H74" s="797"/>
      <c r="I74" s="797"/>
      <c r="J74" s="797"/>
      <c r="K74" s="797"/>
      <c r="L74" s="797"/>
      <c r="M74" s="797"/>
    </row>
    <row r="75" spans="4:13" ht="24.75" customHeight="1">
      <c r="D75" s="797"/>
      <c r="E75" s="797"/>
      <c r="F75" s="797"/>
      <c r="G75" s="797"/>
      <c r="H75" s="797"/>
      <c r="I75" s="797"/>
      <c r="J75" s="797"/>
      <c r="K75" s="797"/>
      <c r="L75" s="797"/>
      <c r="M75" s="797"/>
    </row>
    <row r="76" spans="4:13" ht="24.75" customHeight="1">
      <c r="D76" s="797"/>
      <c r="E76" s="797"/>
      <c r="F76" s="797"/>
      <c r="G76" s="797"/>
      <c r="H76" s="797"/>
      <c r="I76" s="797"/>
      <c r="J76" s="797"/>
      <c r="K76" s="797"/>
      <c r="L76" s="797"/>
      <c r="M76" s="797"/>
    </row>
    <row r="77" spans="4:13" ht="24.75" customHeight="1">
      <c r="D77" s="797"/>
      <c r="E77" s="797"/>
      <c r="F77" s="797"/>
      <c r="G77" s="797"/>
      <c r="H77" s="797"/>
      <c r="I77" s="797"/>
      <c r="J77" s="797"/>
      <c r="K77" s="797"/>
      <c r="L77" s="797"/>
      <c r="M77" s="797"/>
    </row>
    <row r="78" spans="4:13" ht="24.75" customHeight="1">
      <c r="D78" s="797"/>
      <c r="E78" s="797"/>
      <c r="F78" s="797"/>
      <c r="G78" s="797"/>
      <c r="H78" s="797"/>
      <c r="I78" s="797"/>
      <c r="J78" s="797"/>
      <c r="K78" s="797"/>
      <c r="L78" s="797"/>
      <c r="M78" s="797"/>
    </row>
    <row r="79" spans="4:13" ht="24.75" customHeight="1">
      <c r="D79" s="797"/>
      <c r="E79" s="797"/>
      <c r="F79" s="797"/>
      <c r="G79" s="797"/>
      <c r="H79" s="797"/>
      <c r="I79" s="797"/>
      <c r="J79" s="797"/>
      <c r="K79" s="797"/>
      <c r="L79" s="797"/>
      <c r="M79" s="797"/>
    </row>
    <row r="80" spans="4:13" ht="24.75" customHeight="1">
      <c r="D80" s="797"/>
      <c r="E80" s="797"/>
      <c r="F80" s="797"/>
      <c r="G80" s="797"/>
      <c r="H80" s="797"/>
      <c r="I80" s="797"/>
      <c r="J80" s="797"/>
      <c r="K80" s="797"/>
      <c r="L80" s="797"/>
      <c r="M80" s="797"/>
    </row>
    <row r="81" spans="4:13" ht="24.75" customHeight="1">
      <c r="D81" s="797"/>
      <c r="E81" s="797"/>
      <c r="F81" s="797"/>
      <c r="G81" s="797"/>
      <c r="H81" s="797"/>
      <c r="I81" s="797"/>
      <c r="J81" s="797"/>
      <c r="K81" s="797"/>
      <c r="L81" s="797"/>
      <c r="M81" s="797"/>
    </row>
    <row r="82" spans="4:13" ht="24.75" customHeight="1">
      <c r="D82" s="797"/>
      <c r="E82" s="797"/>
      <c r="F82" s="797"/>
      <c r="G82" s="797"/>
      <c r="H82" s="797"/>
      <c r="I82" s="797"/>
      <c r="J82" s="797"/>
      <c r="K82" s="797"/>
      <c r="L82" s="797"/>
      <c r="M82" s="797"/>
    </row>
    <row r="83" spans="4:13" ht="24.75" customHeight="1">
      <c r="D83" s="797"/>
      <c r="E83" s="797"/>
      <c r="F83" s="797"/>
      <c r="G83" s="797"/>
      <c r="H83" s="797"/>
      <c r="I83" s="797"/>
      <c r="J83" s="797"/>
      <c r="K83" s="797"/>
      <c r="L83" s="797"/>
      <c r="M83" s="797"/>
    </row>
    <row r="84" spans="4:13" ht="24.75" customHeight="1">
      <c r="D84" s="797"/>
      <c r="E84" s="797"/>
      <c r="F84" s="797"/>
      <c r="G84" s="797"/>
      <c r="H84" s="797"/>
      <c r="I84" s="797"/>
      <c r="J84" s="797"/>
      <c r="K84" s="797"/>
      <c r="L84" s="797"/>
      <c r="M84" s="797"/>
    </row>
    <row r="85" spans="4:13" ht="24.75" customHeight="1">
      <c r="D85" s="797"/>
      <c r="E85" s="797"/>
      <c r="F85" s="797"/>
      <c r="G85" s="797"/>
      <c r="H85" s="797"/>
      <c r="I85" s="797"/>
      <c r="J85" s="797"/>
      <c r="K85" s="797"/>
      <c r="L85" s="797"/>
      <c r="M85" s="797"/>
    </row>
    <row r="86" spans="4:13" ht="24.75" customHeight="1">
      <c r="D86" s="797"/>
      <c r="E86" s="797"/>
      <c r="F86" s="797"/>
      <c r="G86" s="797"/>
      <c r="H86" s="797"/>
      <c r="I86" s="797"/>
      <c r="J86" s="797"/>
      <c r="K86" s="797"/>
      <c r="L86" s="797"/>
      <c r="M86" s="797"/>
    </row>
    <row r="87" spans="4:13" ht="24.75" customHeight="1">
      <c r="D87" s="797"/>
      <c r="E87" s="797"/>
      <c r="F87" s="797"/>
      <c r="G87" s="797"/>
      <c r="H87" s="797"/>
      <c r="I87" s="797"/>
      <c r="J87" s="797"/>
      <c r="K87" s="797"/>
      <c r="L87" s="797"/>
      <c r="M87" s="797"/>
    </row>
    <row r="88" spans="4:13" ht="24.75" customHeight="1">
      <c r="D88" s="797"/>
      <c r="E88" s="797"/>
      <c r="F88" s="797"/>
      <c r="G88" s="797"/>
      <c r="H88" s="797"/>
      <c r="I88" s="797"/>
      <c r="J88" s="797"/>
      <c r="K88" s="797"/>
      <c r="L88" s="797"/>
      <c r="M88" s="797"/>
    </row>
    <row r="89" spans="4:13" ht="24.75" customHeight="1">
      <c r="D89" s="797"/>
      <c r="E89" s="797"/>
      <c r="F89" s="797"/>
      <c r="G89" s="797"/>
      <c r="H89" s="797"/>
      <c r="I89" s="797"/>
      <c r="J89" s="797"/>
      <c r="K89" s="797"/>
      <c r="L89" s="797"/>
      <c r="M89" s="797"/>
    </row>
    <row r="90" spans="4:13" ht="24.75" customHeight="1">
      <c r="D90" s="797"/>
      <c r="E90" s="797"/>
      <c r="F90" s="797"/>
      <c r="G90" s="797"/>
      <c r="H90" s="797"/>
      <c r="I90" s="797"/>
      <c r="J90" s="797"/>
      <c r="K90" s="797"/>
      <c r="L90" s="797"/>
      <c r="M90" s="797"/>
    </row>
    <row r="91" spans="4:13" ht="24.75" customHeight="1">
      <c r="D91" s="797"/>
      <c r="E91" s="797"/>
      <c r="F91" s="797"/>
      <c r="G91" s="797"/>
      <c r="H91" s="797"/>
      <c r="I91" s="797"/>
      <c r="J91" s="797"/>
      <c r="K91" s="797"/>
      <c r="L91" s="797"/>
      <c r="M91" s="797"/>
    </row>
    <row r="92" spans="4:13" ht="24.75" customHeight="1">
      <c r="D92" s="797"/>
      <c r="E92" s="797"/>
      <c r="F92" s="797"/>
      <c r="G92" s="797"/>
      <c r="H92" s="797"/>
      <c r="I92" s="797"/>
      <c r="J92" s="797"/>
      <c r="K92" s="797"/>
      <c r="L92" s="797"/>
      <c r="M92" s="797"/>
    </row>
    <row r="93" spans="4:13" ht="24.75" customHeight="1">
      <c r="D93" s="797"/>
      <c r="E93" s="797"/>
      <c r="F93" s="797"/>
      <c r="G93" s="797"/>
      <c r="H93" s="797"/>
      <c r="I93" s="797"/>
      <c r="J93" s="797"/>
      <c r="K93" s="797"/>
      <c r="L93" s="797"/>
      <c r="M93" s="797"/>
    </row>
    <row r="94" spans="4:13" ht="24.75" customHeight="1">
      <c r="D94" s="797"/>
      <c r="E94" s="797"/>
      <c r="F94" s="797"/>
      <c r="G94" s="797"/>
      <c r="H94" s="797"/>
      <c r="I94" s="797"/>
      <c r="J94" s="797"/>
      <c r="K94" s="797"/>
      <c r="L94" s="797"/>
      <c r="M94" s="797"/>
    </row>
    <row r="95" spans="4:13" ht="24.75" customHeight="1">
      <c r="D95" s="797"/>
      <c r="E95" s="797"/>
      <c r="F95" s="797"/>
      <c r="G95" s="797"/>
      <c r="H95" s="797"/>
      <c r="I95" s="797"/>
      <c r="J95" s="797"/>
      <c r="K95" s="797"/>
      <c r="L95" s="797"/>
      <c r="M95" s="797"/>
    </row>
    <row r="96" spans="4:13" ht="24.75" customHeight="1">
      <c r="D96" s="797"/>
      <c r="E96" s="797"/>
      <c r="F96" s="797"/>
      <c r="G96" s="797"/>
      <c r="H96" s="797"/>
      <c r="I96" s="797"/>
      <c r="J96" s="797"/>
      <c r="K96" s="797"/>
      <c r="L96" s="797"/>
      <c r="M96" s="797"/>
    </row>
    <row r="97" spans="4:13" ht="24.75" customHeight="1">
      <c r="D97" s="797"/>
      <c r="E97" s="797"/>
      <c r="F97" s="797"/>
      <c r="G97" s="797"/>
      <c r="H97" s="797"/>
      <c r="I97" s="797"/>
      <c r="J97" s="797"/>
      <c r="K97" s="797"/>
      <c r="L97" s="797"/>
      <c r="M97" s="797"/>
    </row>
    <row r="98" spans="4:13" ht="24.75" customHeight="1">
      <c r="D98" s="797"/>
      <c r="E98" s="797"/>
      <c r="F98" s="797"/>
      <c r="G98" s="797"/>
      <c r="H98" s="797"/>
      <c r="I98" s="797"/>
      <c r="J98" s="797"/>
      <c r="K98" s="797"/>
      <c r="L98" s="797"/>
      <c r="M98" s="797"/>
    </row>
    <row r="99" spans="4:13" ht="24.75" customHeight="1">
      <c r="D99" s="797"/>
      <c r="E99" s="797"/>
      <c r="F99" s="797"/>
      <c r="G99" s="797"/>
      <c r="H99" s="797"/>
      <c r="I99" s="797"/>
      <c r="J99" s="797"/>
      <c r="K99" s="797"/>
      <c r="L99" s="797"/>
      <c r="M99" s="797"/>
    </row>
    <row r="100" spans="4:13" ht="24.75" customHeight="1">
      <c r="D100" s="797"/>
      <c r="E100" s="797"/>
      <c r="F100" s="797"/>
      <c r="G100" s="797"/>
      <c r="H100" s="797"/>
      <c r="I100" s="797"/>
      <c r="J100" s="797"/>
      <c r="K100" s="797"/>
      <c r="L100" s="797"/>
      <c r="M100" s="797"/>
    </row>
    <row r="101" spans="4:13" ht="24.75" customHeight="1">
      <c r="D101" s="797"/>
      <c r="E101" s="797"/>
      <c r="F101" s="797"/>
      <c r="G101" s="797"/>
      <c r="H101" s="797"/>
      <c r="I101" s="797"/>
      <c r="J101" s="797"/>
      <c r="K101" s="797"/>
      <c r="L101" s="797"/>
      <c r="M101" s="797"/>
    </row>
    <row r="102" spans="4:13" ht="24.75" customHeight="1">
      <c r="D102" s="797"/>
      <c r="E102" s="797"/>
      <c r="F102" s="797"/>
      <c r="G102" s="797"/>
      <c r="H102" s="797"/>
      <c r="I102" s="797"/>
      <c r="J102" s="797"/>
      <c r="K102" s="797"/>
      <c r="L102" s="797"/>
      <c r="M102" s="797"/>
    </row>
    <row r="103" spans="4:13" ht="24.75" customHeight="1">
      <c r="D103" s="797"/>
      <c r="E103" s="797"/>
      <c r="F103" s="797"/>
      <c r="G103" s="797"/>
      <c r="H103" s="797"/>
      <c r="I103" s="797"/>
      <c r="J103" s="797"/>
      <c r="K103" s="797"/>
      <c r="L103" s="797"/>
      <c r="M103" s="797"/>
    </row>
    <row r="104" spans="4:13" ht="24.75" customHeight="1">
      <c r="D104" s="797"/>
      <c r="E104" s="797"/>
      <c r="F104" s="797"/>
      <c r="G104" s="797"/>
      <c r="H104" s="797"/>
      <c r="I104" s="797"/>
      <c r="J104" s="797"/>
      <c r="K104" s="797"/>
      <c r="L104" s="797"/>
      <c r="M104" s="797"/>
    </row>
    <row r="105" spans="4:13" ht="24.75" customHeight="1">
      <c r="D105" s="797"/>
      <c r="E105" s="797"/>
      <c r="F105" s="797"/>
      <c r="G105" s="797"/>
      <c r="H105" s="797"/>
      <c r="I105" s="797"/>
      <c r="J105" s="797"/>
      <c r="K105" s="797"/>
      <c r="L105" s="797"/>
      <c r="M105" s="797"/>
    </row>
    <row r="106" spans="4:13" ht="24.75" customHeight="1">
      <c r="D106" s="797"/>
      <c r="E106" s="797"/>
      <c r="F106" s="797"/>
      <c r="G106" s="797"/>
      <c r="H106" s="797"/>
      <c r="I106" s="797"/>
      <c r="J106" s="797"/>
      <c r="K106" s="797"/>
      <c r="L106" s="797"/>
      <c r="M106" s="797"/>
    </row>
    <row r="107" spans="4:13" ht="24.75" customHeight="1">
      <c r="D107" s="797"/>
      <c r="E107" s="797"/>
      <c r="F107" s="797"/>
      <c r="G107" s="797"/>
      <c r="H107" s="797"/>
      <c r="I107" s="797"/>
      <c r="J107" s="797"/>
      <c r="K107" s="797"/>
      <c r="L107" s="797"/>
      <c r="M107" s="797"/>
    </row>
    <row r="108" spans="4:13" ht="24.75" customHeight="1">
      <c r="D108" s="797"/>
      <c r="E108" s="797"/>
      <c r="F108" s="797"/>
      <c r="G108" s="797"/>
      <c r="H108" s="797"/>
      <c r="I108" s="797"/>
      <c r="J108" s="797"/>
      <c r="K108" s="797"/>
      <c r="L108" s="797"/>
      <c r="M108" s="797"/>
    </row>
    <row r="109" spans="4:13" ht="24.75" customHeight="1">
      <c r="D109" s="797"/>
      <c r="E109" s="797"/>
      <c r="F109" s="797"/>
      <c r="G109" s="797"/>
      <c r="H109" s="797"/>
      <c r="I109" s="797"/>
      <c r="J109" s="797"/>
      <c r="K109" s="797"/>
      <c r="L109" s="797"/>
      <c r="M109" s="797"/>
    </row>
    <row r="110" spans="4:13" ht="24.75" customHeight="1">
      <c r="D110" s="797"/>
      <c r="E110" s="797"/>
      <c r="F110" s="797"/>
      <c r="G110" s="797"/>
      <c r="H110" s="797"/>
      <c r="I110" s="797"/>
      <c r="J110" s="797"/>
      <c r="K110" s="797"/>
      <c r="L110" s="797"/>
      <c r="M110" s="797"/>
    </row>
    <row r="111" spans="4:13" ht="24.75" customHeight="1">
      <c r="D111" s="797"/>
      <c r="E111" s="797"/>
      <c r="F111" s="797"/>
      <c r="G111" s="797"/>
      <c r="H111" s="797"/>
      <c r="I111" s="797"/>
      <c r="J111" s="797"/>
      <c r="K111" s="797"/>
      <c r="L111" s="797"/>
      <c r="M111" s="797"/>
    </row>
    <row r="112" spans="4:13" ht="24.75" customHeight="1">
      <c r="D112" s="797"/>
      <c r="E112" s="797"/>
      <c r="F112" s="797"/>
      <c r="G112" s="797"/>
      <c r="H112" s="797"/>
      <c r="I112" s="797"/>
      <c r="J112" s="797"/>
      <c r="K112" s="797"/>
      <c r="L112" s="797"/>
      <c r="M112" s="797"/>
    </row>
    <row r="113" spans="4:13" ht="24.75" customHeight="1">
      <c r="D113" s="797"/>
      <c r="E113" s="797"/>
      <c r="F113" s="797"/>
      <c r="G113" s="797"/>
      <c r="H113" s="797"/>
      <c r="I113" s="797"/>
      <c r="J113" s="797"/>
      <c r="K113" s="797"/>
      <c r="L113" s="797"/>
      <c r="M113" s="797"/>
    </row>
    <row r="114" spans="4:13" ht="24.75" customHeight="1">
      <c r="D114" s="797"/>
      <c r="E114" s="797"/>
      <c r="F114" s="797"/>
      <c r="G114" s="797"/>
      <c r="H114" s="797"/>
      <c r="I114" s="797"/>
      <c r="J114" s="797"/>
      <c r="K114" s="797"/>
      <c r="L114" s="797"/>
      <c r="M114" s="797"/>
    </row>
    <row r="115" spans="4:13" ht="24.75" customHeight="1">
      <c r="D115" s="797"/>
      <c r="E115" s="797"/>
      <c r="F115" s="797"/>
      <c r="G115" s="797"/>
      <c r="H115" s="797"/>
      <c r="I115" s="797"/>
      <c r="J115" s="797"/>
      <c r="K115" s="797"/>
      <c r="L115" s="797"/>
      <c r="M115" s="797"/>
    </row>
    <row r="116" spans="4:13" ht="24.75" customHeight="1">
      <c r="D116" s="797"/>
      <c r="E116" s="797"/>
      <c r="F116" s="797"/>
      <c r="G116" s="797"/>
      <c r="H116" s="797"/>
      <c r="I116" s="797"/>
      <c r="J116" s="797"/>
      <c r="K116" s="797"/>
      <c r="L116" s="797"/>
      <c r="M116" s="797"/>
    </row>
    <row r="117" spans="4:13" ht="24.75" customHeight="1">
      <c r="D117" s="797"/>
      <c r="E117" s="797"/>
      <c r="F117" s="797"/>
      <c r="G117" s="797"/>
      <c r="H117" s="797"/>
      <c r="I117" s="797"/>
      <c r="J117" s="797"/>
      <c r="K117" s="797"/>
      <c r="L117" s="797"/>
      <c r="M117" s="797"/>
    </row>
    <row r="118" spans="4:13" ht="24.75" customHeight="1">
      <c r="D118" s="797"/>
      <c r="E118" s="797"/>
      <c r="F118" s="797"/>
      <c r="G118" s="797"/>
      <c r="H118" s="797"/>
      <c r="I118" s="797"/>
      <c r="J118" s="797"/>
      <c r="K118" s="797"/>
      <c r="L118" s="797"/>
      <c r="M118" s="797"/>
    </row>
    <row r="119" spans="4:13" ht="24.75" customHeight="1">
      <c r="D119" s="797"/>
      <c r="E119" s="797"/>
      <c r="F119" s="797"/>
      <c r="G119" s="797"/>
      <c r="H119" s="797"/>
      <c r="I119" s="797"/>
      <c r="J119" s="797"/>
      <c r="K119" s="797"/>
      <c r="L119" s="797"/>
      <c r="M119" s="797"/>
    </row>
    <row r="120" spans="4:13" ht="24.75" customHeight="1">
      <c r="D120" s="797"/>
      <c r="E120" s="797"/>
      <c r="F120" s="797"/>
      <c r="G120" s="797"/>
      <c r="H120" s="797"/>
      <c r="I120" s="797"/>
      <c r="J120" s="797"/>
      <c r="K120" s="797"/>
      <c r="L120" s="797"/>
      <c r="M120" s="797"/>
    </row>
    <row r="121" spans="4:13" ht="24.75" customHeight="1">
      <c r="D121" s="797"/>
      <c r="E121" s="797"/>
      <c r="F121" s="797"/>
      <c r="G121" s="797"/>
      <c r="H121" s="797"/>
      <c r="I121" s="797"/>
      <c r="J121" s="797"/>
      <c r="K121" s="797"/>
      <c r="L121" s="797"/>
      <c r="M121" s="797"/>
    </row>
    <row r="122" spans="4:13" ht="24.75" customHeight="1">
      <c r="D122" s="797"/>
      <c r="E122" s="797"/>
      <c r="F122" s="797"/>
      <c r="G122" s="797"/>
      <c r="H122" s="797"/>
      <c r="I122" s="797"/>
      <c r="J122" s="797"/>
      <c r="K122" s="797"/>
      <c r="L122" s="797"/>
      <c r="M122" s="797"/>
    </row>
    <row r="123" spans="4:13" ht="24.75" customHeight="1">
      <c r="D123" s="797"/>
      <c r="E123" s="797"/>
      <c r="F123" s="797"/>
      <c r="G123" s="797"/>
      <c r="H123" s="797"/>
      <c r="I123" s="797"/>
      <c r="J123" s="797"/>
      <c r="K123" s="797"/>
      <c r="L123" s="797"/>
      <c r="M123" s="797"/>
    </row>
    <row r="124" spans="4:13" ht="24.75" customHeight="1">
      <c r="D124" s="797"/>
      <c r="E124" s="797"/>
      <c r="F124" s="797"/>
      <c r="G124" s="797"/>
      <c r="H124" s="797"/>
      <c r="I124" s="797"/>
      <c r="J124" s="797"/>
      <c r="K124" s="797"/>
      <c r="L124" s="797"/>
      <c r="M124" s="797"/>
    </row>
    <row r="125" spans="4:13" ht="24.75" customHeight="1">
      <c r="D125" s="797"/>
      <c r="E125" s="797"/>
      <c r="F125" s="797"/>
      <c r="G125" s="797"/>
      <c r="H125" s="797"/>
      <c r="I125" s="797"/>
      <c r="J125" s="797"/>
      <c r="K125" s="797"/>
      <c r="L125" s="797"/>
      <c r="M125" s="797"/>
    </row>
    <row r="126" spans="4:13" ht="24.75" customHeight="1">
      <c r="D126" s="797"/>
      <c r="E126" s="797"/>
      <c r="F126" s="797"/>
      <c r="G126" s="797"/>
      <c r="H126" s="797"/>
      <c r="I126" s="797"/>
      <c r="J126" s="797"/>
      <c r="K126" s="797"/>
      <c r="L126" s="797"/>
      <c r="M126" s="797"/>
    </row>
    <row r="127" spans="4:13" ht="24.75" customHeight="1">
      <c r="D127" s="797"/>
      <c r="E127" s="797"/>
      <c r="F127" s="797"/>
      <c r="G127" s="797"/>
      <c r="H127" s="797"/>
      <c r="I127" s="797"/>
      <c r="J127" s="797"/>
      <c r="K127" s="797"/>
      <c r="L127" s="797"/>
      <c r="M127" s="797"/>
    </row>
    <row r="128" spans="4:13" ht="24.75" customHeight="1">
      <c r="D128" s="797"/>
      <c r="E128" s="797"/>
      <c r="F128" s="797"/>
      <c r="G128" s="797"/>
      <c r="H128" s="797"/>
      <c r="I128" s="797"/>
      <c r="J128" s="797"/>
      <c r="K128" s="797"/>
      <c r="L128" s="797"/>
      <c r="M128" s="797"/>
    </row>
    <row r="129" spans="4:13" ht="24.75" customHeight="1">
      <c r="D129" s="797"/>
      <c r="E129" s="797"/>
      <c r="F129" s="797"/>
      <c r="G129" s="797"/>
      <c r="H129" s="797"/>
      <c r="I129" s="797"/>
      <c r="J129" s="797"/>
      <c r="K129" s="797"/>
      <c r="L129" s="797"/>
      <c r="M129" s="797"/>
    </row>
    <row r="130" spans="4:13" ht="24.75" customHeight="1">
      <c r="D130" s="797"/>
      <c r="E130" s="797"/>
      <c r="F130" s="797"/>
      <c r="G130" s="797"/>
      <c r="H130" s="797"/>
      <c r="I130" s="797"/>
      <c r="J130" s="797"/>
      <c r="K130" s="797"/>
      <c r="L130" s="797"/>
      <c r="M130" s="797"/>
    </row>
    <row r="131" spans="4:13" ht="24.75" customHeight="1">
      <c r="D131" s="797"/>
      <c r="E131" s="797"/>
      <c r="F131" s="797"/>
      <c r="G131" s="797"/>
      <c r="H131" s="797"/>
      <c r="I131" s="797"/>
      <c r="J131" s="797"/>
      <c r="K131" s="797"/>
      <c r="L131" s="797"/>
      <c r="M131" s="797"/>
    </row>
    <row r="132" spans="4:13" ht="24.75" customHeight="1">
      <c r="D132" s="797"/>
      <c r="E132" s="797"/>
      <c r="F132" s="797"/>
      <c r="G132" s="797"/>
      <c r="H132" s="797"/>
      <c r="I132" s="797"/>
      <c r="J132" s="797"/>
      <c r="K132" s="797"/>
      <c r="L132" s="797"/>
      <c r="M132" s="797"/>
    </row>
    <row r="133" spans="4:13" ht="24.75" customHeight="1">
      <c r="D133" s="797"/>
      <c r="E133" s="797"/>
      <c r="F133" s="797"/>
      <c r="G133" s="797"/>
      <c r="H133" s="797"/>
      <c r="I133" s="797"/>
      <c r="J133" s="797"/>
      <c r="K133" s="797"/>
      <c r="L133" s="797"/>
      <c r="M133" s="797"/>
    </row>
    <row r="134" spans="4:13" ht="24.75" customHeight="1">
      <c r="D134" s="797"/>
      <c r="E134" s="797"/>
      <c r="F134" s="797"/>
      <c r="G134" s="797"/>
      <c r="H134" s="797"/>
      <c r="I134" s="797"/>
      <c r="J134" s="797"/>
      <c r="K134" s="797"/>
      <c r="L134" s="797"/>
      <c r="M134" s="797"/>
    </row>
    <row r="135" spans="4:13" ht="24.75" customHeight="1">
      <c r="D135" s="797"/>
      <c r="E135" s="797"/>
      <c r="F135" s="797"/>
      <c r="G135" s="797"/>
      <c r="H135" s="797"/>
      <c r="I135" s="797"/>
      <c r="J135" s="797"/>
      <c r="K135" s="797"/>
      <c r="L135" s="797"/>
      <c r="M135" s="797"/>
    </row>
    <row r="136" spans="4:13" ht="24.75" customHeight="1">
      <c r="D136" s="797"/>
      <c r="E136" s="797"/>
      <c r="F136" s="797"/>
      <c r="G136" s="797"/>
      <c r="H136" s="797"/>
      <c r="I136" s="797"/>
      <c r="J136" s="797"/>
      <c r="K136" s="797"/>
      <c r="L136" s="797"/>
      <c r="M136" s="797"/>
    </row>
    <row r="137" spans="4:13" ht="24.75" customHeight="1">
      <c r="D137" s="797"/>
      <c r="E137" s="797"/>
      <c r="F137" s="797"/>
      <c r="G137" s="797"/>
      <c r="H137" s="797"/>
      <c r="I137" s="797"/>
      <c r="J137" s="797"/>
      <c r="K137" s="797"/>
      <c r="L137" s="797"/>
      <c r="M137" s="797"/>
    </row>
  </sheetData>
  <mergeCells count="14">
    <mergeCell ref="J7:M7"/>
    <mergeCell ref="J8:J9"/>
    <mergeCell ref="K8:K9"/>
    <mergeCell ref="L8:L9"/>
    <mergeCell ref="M8:M9"/>
    <mergeCell ref="B7:B8"/>
    <mergeCell ref="E7:F7"/>
    <mergeCell ref="G7:I7"/>
    <mergeCell ref="A7:A9"/>
    <mergeCell ref="A5:M5"/>
    <mergeCell ref="A1:M1"/>
    <mergeCell ref="A3:M3"/>
    <mergeCell ref="A4:M4"/>
    <mergeCell ref="A2:M2"/>
  </mergeCells>
  <printOptions horizontalCentered="1"/>
  <pageMargins left="0.75" right="0.75" top="1" bottom="1" header="0.5" footer="0.5"/>
  <pageSetup fitToHeight="1" fitToWidth="1" horizontalDpi="600" verticalDpi="600" orientation="portrait" scale="56" r:id="rId1"/>
</worksheet>
</file>

<file path=xl/worksheets/sheet29.xml><?xml version="1.0" encoding="utf-8"?>
<worksheet xmlns="http://schemas.openxmlformats.org/spreadsheetml/2006/main" xmlns:r="http://schemas.openxmlformats.org/officeDocument/2006/relationships">
  <sheetPr>
    <pageSetUpPr fitToPage="1"/>
  </sheetPr>
  <dimension ref="B1:L46"/>
  <sheetViews>
    <sheetView workbookViewId="0" topLeftCell="A16">
      <selection activeCell="B1" sqref="B1:G1"/>
    </sheetView>
  </sheetViews>
  <sheetFormatPr defaultColWidth="9.140625" defaultRowHeight="12.75"/>
  <cols>
    <col min="1" max="1" width="4.140625" style="15" customWidth="1"/>
    <col min="2" max="2" width="32.28125" style="15" customWidth="1"/>
    <col min="3" max="16384" width="9.140625" style="15" customWidth="1"/>
  </cols>
  <sheetData>
    <row r="1" spans="2:8" ht="12.75">
      <c r="B1" s="1438" t="s">
        <v>685</v>
      </c>
      <c r="C1" s="1438"/>
      <c r="D1" s="1438"/>
      <c r="E1" s="1438"/>
      <c r="F1" s="1438"/>
      <c r="G1" s="1438"/>
      <c r="H1" s="47"/>
    </row>
    <row r="2" spans="2:8" ht="15.75">
      <c r="B2" s="1572" t="s">
        <v>292</v>
      </c>
      <c r="C2" s="1572"/>
      <c r="D2" s="1572"/>
      <c r="E2" s="1572"/>
      <c r="F2" s="1572"/>
      <c r="G2" s="1572"/>
      <c r="H2" s="47"/>
    </row>
    <row r="3" spans="2:7" ht="15.75">
      <c r="B3" s="1572" t="s">
        <v>1671</v>
      </c>
      <c r="C3" s="1572"/>
      <c r="D3" s="1572"/>
      <c r="E3" s="1572"/>
      <c r="F3" s="1572"/>
      <c r="G3" s="1572"/>
    </row>
    <row r="4" spans="2:7" ht="12.75">
      <c r="B4" s="1438" t="s">
        <v>234</v>
      </c>
      <c r="C4" s="1438"/>
      <c r="D4" s="1438"/>
      <c r="E4" s="1438"/>
      <c r="F4" s="1438"/>
      <c r="G4" s="1438"/>
    </row>
    <row r="5" spans="5:7" ht="13.5" thickBot="1">
      <c r="E5" s="47"/>
      <c r="F5" s="1567" t="s">
        <v>1096</v>
      </c>
      <c r="G5" s="1567"/>
    </row>
    <row r="6" spans="2:7" ht="13.5" thickTop="1">
      <c r="B6" s="1024"/>
      <c r="C6" s="1388" t="s">
        <v>1301</v>
      </c>
      <c r="D6" s="1371"/>
      <c r="E6" s="1568"/>
      <c r="F6" s="1569" t="s">
        <v>243</v>
      </c>
      <c r="G6" s="1570"/>
    </row>
    <row r="7" spans="2:7" ht="15.75">
      <c r="B7" s="1025" t="s">
        <v>1672</v>
      </c>
      <c r="C7" s="1026" t="s">
        <v>984</v>
      </c>
      <c r="D7" s="1026" t="s">
        <v>198</v>
      </c>
      <c r="E7" s="1027" t="s">
        <v>1726</v>
      </c>
      <c r="F7" s="729" t="s">
        <v>198</v>
      </c>
      <c r="G7" s="1028" t="s">
        <v>50</v>
      </c>
    </row>
    <row r="8" spans="2:7" ht="12.75">
      <c r="B8" s="1029" t="s">
        <v>1673</v>
      </c>
      <c r="C8" s="1030">
        <v>163441.5</v>
      </c>
      <c r="D8" s="1031">
        <v>208547.4</v>
      </c>
      <c r="E8" s="1031">
        <v>232311.1</v>
      </c>
      <c r="F8" s="1032">
        <v>27.597580785785738</v>
      </c>
      <c r="G8" s="1033">
        <v>11.394867545699455</v>
      </c>
    </row>
    <row r="9" spans="2:12" ht="12.75">
      <c r="B9" s="434" t="s">
        <v>1674</v>
      </c>
      <c r="C9" s="817">
        <v>103000.5</v>
      </c>
      <c r="D9" s="817">
        <v>127671.2</v>
      </c>
      <c r="E9" s="817">
        <v>145136.6</v>
      </c>
      <c r="F9" s="1034">
        <v>23.952019650390042</v>
      </c>
      <c r="G9" s="1035">
        <v>13.679984209438018</v>
      </c>
      <c r="J9" s="17"/>
      <c r="K9" s="17"/>
      <c r="L9" s="17"/>
    </row>
    <row r="10" spans="2:12" ht="12.75">
      <c r="B10" s="434" t="s">
        <v>1675</v>
      </c>
      <c r="C10" s="817">
        <v>39602.4</v>
      </c>
      <c r="D10" s="817">
        <v>53859.3</v>
      </c>
      <c r="E10" s="817">
        <v>62816.6</v>
      </c>
      <c r="F10" s="1034">
        <v>36.000090903581594</v>
      </c>
      <c r="G10" s="1035">
        <v>16.63092539264339</v>
      </c>
      <c r="J10" s="17"/>
      <c r="K10" s="17"/>
      <c r="L10" s="17"/>
    </row>
    <row r="11" spans="2:12" ht="12.75">
      <c r="B11" s="1036" t="s">
        <v>1699</v>
      </c>
      <c r="C11" s="817">
        <v>34165.7</v>
      </c>
      <c r="D11" s="817">
        <v>44283.1</v>
      </c>
      <c r="E11" s="817">
        <v>49835.4</v>
      </c>
      <c r="F11" s="1034">
        <v>29.612740262895244</v>
      </c>
      <c r="G11" s="1035">
        <v>12.538191770675482</v>
      </c>
      <c r="J11" s="17"/>
      <c r="K11" s="17"/>
      <c r="L11" s="17"/>
    </row>
    <row r="12" spans="2:12" ht="12.75">
      <c r="B12" s="1036" t="s">
        <v>286</v>
      </c>
      <c r="C12" s="817">
        <v>5436.7</v>
      </c>
      <c r="D12" s="817">
        <v>9576.2</v>
      </c>
      <c r="E12" s="817">
        <v>12981.2</v>
      </c>
      <c r="F12" s="1034">
        <v>76.13993782993361</v>
      </c>
      <c r="G12" s="1035">
        <v>35.55690148493139</v>
      </c>
      <c r="J12" s="17"/>
      <c r="K12" s="17"/>
      <c r="L12" s="17"/>
    </row>
    <row r="13" spans="2:12" ht="12.75">
      <c r="B13" s="434" t="s">
        <v>1702</v>
      </c>
      <c r="C13" s="817">
        <v>15248.8</v>
      </c>
      <c r="D13" s="817">
        <v>16837.6</v>
      </c>
      <c r="E13" s="817">
        <v>17800</v>
      </c>
      <c r="F13" s="1034">
        <v>10.419180525680716</v>
      </c>
      <c r="G13" s="1035">
        <v>5.715778970874723</v>
      </c>
      <c r="J13" s="17"/>
      <c r="K13" s="17"/>
      <c r="L13" s="17"/>
    </row>
    <row r="14" spans="2:12" ht="12.75">
      <c r="B14" s="435" t="s">
        <v>103</v>
      </c>
      <c r="C14" s="1037">
        <v>5589.8</v>
      </c>
      <c r="D14" s="1037">
        <v>10179.3</v>
      </c>
      <c r="E14" s="1037">
        <v>6557.9</v>
      </c>
      <c r="F14" s="1038">
        <v>82.10490536334035</v>
      </c>
      <c r="G14" s="1039">
        <v>-35.576120165433764</v>
      </c>
      <c r="J14" s="17"/>
      <c r="K14" s="17"/>
      <c r="L14" s="17"/>
    </row>
    <row r="15" spans="2:12" ht="12.75">
      <c r="B15" s="1029" t="s">
        <v>1703</v>
      </c>
      <c r="C15" s="1040">
        <v>17270.1</v>
      </c>
      <c r="D15" s="1040">
        <v>19902.4</v>
      </c>
      <c r="E15" s="1040">
        <v>20128.2</v>
      </c>
      <c r="F15" s="1041">
        <v>15.24194995975705</v>
      </c>
      <c r="G15" s="1042">
        <v>1.1345365383069321</v>
      </c>
      <c r="J15" s="17"/>
      <c r="K15" s="17"/>
      <c r="L15" s="17"/>
    </row>
    <row r="16" spans="2:12" ht="12.75">
      <c r="B16" s="434" t="s">
        <v>1674</v>
      </c>
      <c r="C16" s="817">
        <v>10186.2</v>
      </c>
      <c r="D16" s="817">
        <v>11357.5</v>
      </c>
      <c r="E16" s="817">
        <v>11753.8</v>
      </c>
      <c r="F16" s="1034">
        <v>11.498890655985548</v>
      </c>
      <c r="G16" s="1035">
        <v>3.48932423508694</v>
      </c>
      <c r="J16" s="17"/>
      <c r="K16" s="17"/>
      <c r="L16" s="17"/>
    </row>
    <row r="17" spans="2:12" ht="12.75">
      <c r="B17" s="434" t="s">
        <v>1675</v>
      </c>
      <c r="C17" s="817">
        <v>6683.9</v>
      </c>
      <c r="D17" s="817">
        <v>7280</v>
      </c>
      <c r="E17" s="817">
        <v>7074.7</v>
      </c>
      <c r="F17" s="1034">
        <v>8.918445817561604</v>
      </c>
      <c r="G17" s="1035">
        <v>-2.820054945054949</v>
      </c>
      <c r="J17" s="17"/>
      <c r="K17" s="17"/>
      <c r="L17" s="17"/>
    </row>
    <row r="18" spans="2:12" ht="12.75">
      <c r="B18" s="435" t="s">
        <v>1702</v>
      </c>
      <c r="C18" s="1037">
        <v>400</v>
      </c>
      <c r="D18" s="1037">
        <v>1264.9</v>
      </c>
      <c r="E18" s="1037">
        <v>1299.7</v>
      </c>
      <c r="F18" s="1038">
        <v>216.225</v>
      </c>
      <c r="G18" s="1039">
        <v>2.7512056289034774</v>
      </c>
      <c r="J18" s="17"/>
      <c r="K18" s="17"/>
      <c r="L18" s="17"/>
    </row>
    <row r="19" spans="2:12" ht="12.75">
      <c r="B19" s="1029" t="s">
        <v>287</v>
      </c>
      <c r="C19" s="1043">
        <v>146171.4</v>
      </c>
      <c r="D19" s="1043">
        <v>188645</v>
      </c>
      <c r="E19" s="1043">
        <v>212182.9</v>
      </c>
      <c r="F19" s="1041">
        <v>29.0573942645415</v>
      </c>
      <c r="G19" s="1042">
        <v>12.477351639322535</v>
      </c>
      <c r="J19" s="17"/>
      <c r="K19" s="17"/>
      <c r="L19" s="17"/>
    </row>
    <row r="20" spans="2:12" ht="12.75">
      <c r="B20" s="434" t="s">
        <v>1674</v>
      </c>
      <c r="C20" s="1044">
        <v>92814.3</v>
      </c>
      <c r="D20" s="1044">
        <v>116313.7</v>
      </c>
      <c r="E20" s="1044">
        <v>133382.8</v>
      </c>
      <c r="F20" s="1034">
        <v>25.318727825345874</v>
      </c>
      <c r="G20" s="1035">
        <v>14.67505547497845</v>
      </c>
      <c r="J20" s="17"/>
      <c r="K20" s="17"/>
      <c r="L20" s="17"/>
    </row>
    <row r="21" spans="2:12" ht="12.75">
      <c r="B21" s="434" t="s">
        <v>1675</v>
      </c>
      <c r="C21" s="1044">
        <v>32918.5</v>
      </c>
      <c r="D21" s="1044">
        <v>46579.3</v>
      </c>
      <c r="E21" s="1044">
        <v>55741.9</v>
      </c>
      <c r="F21" s="1034">
        <v>41.49885322842778</v>
      </c>
      <c r="G21" s="1035">
        <v>19.670969722602067</v>
      </c>
      <c r="J21" s="17"/>
      <c r="K21" s="17"/>
      <c r="L21" s="17"/>
    </row>
    <row r="22" spans="2:12" ht="12.75">
      <c r="B22" s="434" t="s">
        <v>1702</v>
      </c>
      <c r="C22" s="817">
        <v>14848.8</v>
      </c>
      <c r="D22" s="817">
        <v>15572.7</v>
      </c>
      <c r="E22" s="817">
        <v>16500.3</v>
      </c>
      <c r="F22" s="1034">
        <v>4.875141425569751</v>
      </c>
      <c r="G22" s="1035">
        <v>5.956577857404284</v>
      </c>
      <c r="J22" s="17"/>
      <c r="K22" s="17"/>
      <c r="L22" s="17"/>
    </row>
    <row r="23" spans="2:12" ht="12.75">
      <c r="B23" s="435" t="s">
        <v>103</v>
      </c>
      <c r="C23" s="1037">
        <v>5589.8</v>
      </c>
      <c r="D23" s="1037">
        <v>10179.3</v>
      </c>
      <c r="E23" s="1037">
        <v>6557.9</v>
      </c>
      <c r="F23" s="1038">
        <v>82.10490536334035</v>
      </c>
      <c r="G23" s="1039">
        <v>-35.576120165433764</v>
      </c>
      <c r="J23" s="17"/>
      <c r="K23" s="17"/>
      <c r="L23" s="17"/>
    </row>
    <row r="24" spans="2:7" ht="12.75">
      <c r="B24" s="1029" t="s">
        <v>53</v>
      </c>
      <c r="C24" s="1040">
        <v>147836.4</v>
      </c>
      <c r="D24" s="1040">
        <v>181954.6</v>
      </c>
      <c r="E24" s="1040">
        <v>203763.7</v>
      </c>
      <c r="F24" s="1041">
        <v>23.07834876931527</v>
      </c>
      <c r="G24" s="1042">
        <v>11.98601189527497</v>
      </c>
    </row>
    <row r="25" spans="2:7" ht="12.75">
      <c r="B25" s="434" t="s">
        <v>1704</v>
      </c>
      <c r="C25" s="817">
        <v>121234.6</v>
      </c>
      <c r="D25" s="817">
        <v>153586.1</v>
      </c>
      <c r="E25" s="817">
        <v>175860.9</v>
      </c>
      <c r="F25" s="1034">
        <v>26.685038759562033</v>
      </c>
      <c r="G25" s="1035">
        <v>14.503135374880927</v>
      </c>
    </row>
    <row r="26" spans="2:7" ht="12.75">
      <c r="B26" s="434" t="s">
        <v>1195</v>
      </c>
      <c r="C26" s="817">
        <v>20713.8</v>
      </c>
      <c r="D26" s="817">
        <v>21802.4</v>
      </c>
      <c r="E26" s="817">
        <v>23769.7</v>
      </c>
      <c r="F26" s="1034">
        <v>5.255433575683853</v>
      </c>
      <c r="G26" s="1035">
        <v>9.023318533739413</v>
      </c>
    </row>
    <row r="27" spans="2:7" ht="12.75">
      <c r="B27" s="434" t="s">
        <v>1705</v>
      </c>
      <c r="C27" s="817">
        <v>-548.9</v>
      </c>
      <c r="D27" s="817">
        <v>4272.2</v>
      </c>
      <c r="E27" s="817">
        <v>-540.1</v>
      </c>
      <c r="F27" s="1034">
        <v>-878.3202769174713</v>
      </c>
      <c r="G27" s="1035">
        <v>-112.64219839895136</v>
      </c>
    </row>
    <row r="28" spans="2:7" ht="12.75">
      <c r="B28" s="434" t="s">
        <v>726</v>
      </c>
      <c r="C28" s="817">
        <v>31.1</v>
      </c>
      <c r="D28" s="817">
        <v>147.9</v>
      </c>
      <c r="E28" s="817">
        <v>93.9</v>
      </c>
      <c r="F28" s="1034">
        <v>375.5627009646302</v>
      </c>
      <c r="G28" s="1035">
        <v>-36.51115618661257</v>
      </c>
    </row>
    <row r="29" spans="2:7" ht="12.75">
      <c r="B29" s="231" t="s">
        <v>1706</v>
      </c>
      <c r="C29" s="817">
        <v>965.3</v>
      </c>
      <c r="D29" s="817">
        <v>-4</v>
      </c>
      <c r="E29" s="817">
        <v>982.5</v>
      </c>
      <c r="F29" s="1034">
        <v>-100.41437894954936</v>
      </c>
      <c r="G29" s="1035">
        <v>-24662.5</v>
      </c>
    </row>
    <row r="30" spans="2:7" ht="12.75">
      <c r="B30" s="434" t="s">
        <v>727</v>
      </c>
      <c r="C30" s="817">
        <v>5440.5</v>
      </c>
      <c r="D30" s="817">
        <v>2150</v>
      </c>
      <c r="E30" s="817">
        <v>3596.8</v>
      </c>
      <c r="F30" s="1034">
        <v>-60.48157338479919</v>
      </c>
      <c r="G30" s="1035">
        <v>67.29302325581398</v>
      </c>
    </row>
    <row r="31" spans="2:7" ht="12.75">
      <c r="B31" s="1045" t="s">
        <v>728</v>
      </c>
      <c r="C31" s="1046">
        <v>1665</v>
      </c>
      <c r="D31" s="1046">
        <v>-6690.399999999994</v>
      </c>
      <c r="E31" s="1046">
        <v>-8419.200000000012</v>
      </c>
      <c r="F31" s="1047">
        <v>-501.8258258258255</v>
      </c>
      <c r="G31" s="1048">
        <v>25.840009565945522</v>
      </c>
    </row>
    <row r="32" spans="2:7" ht="12.75">
      <c r="B32" s="1029" t="s">
        <v>1707</v>
      </c>
      <c r="C32" s="815">
        <v>-1665</v>
      </c>
      <c r="D32" s="815">
        <v>6690.4</v>
      </c>
      <c r="E32" s="815">
        <v>8419.2</v>
      </c>
      <c r="F32" s="1041">
        <v>-501.8258258258258</v>
      </c>
      <c r="G32" s="1042">
        <v>25.840009565945252</v>
      </c>
    </row>
    <row r="33" spans="2:7" ht="12.75">
      <c r="B33" s="434" t="s">
        <v>1708</v>
      </c>
      <c r="C33" s="1049">
        <v>-5160.5</v>
      </c>
      <c r="D33" s="1049">
        <v>2863.8</v>
      </c>
      <c r="E33" s="1049">
        <v>4029.6</v>
      </c>
      <c r="F33" s="1034">
        <v>-155.4946226140878</v>
      </c>
      <c r="G33" s="1035">
        <v>40.70815001047558</v>
      </c>
    </row>
    <row r="34" spans="2:7" ht="12.75">
      <c r="B34" s="434" t="s">
        <v>1709</v>
      </c>
      <c r="C34" s="1049">
        <v>8700</v>
      </c>
      <c r="D34" s="1049">
        <v>12669.3</v>
      </c>
      <c r="E34" s="1049">
        <v>19000</v>
      </c>
      <c r="F34" s="1034">
        <v>45.62413793103448</v>
      </c>
      <c r="G34" s="1035">
        <v>49.96882227115941</v>
      </c>
    </row>
    <row r="35" spans="2:7" ht="12.75">
      <c r="B35" s="1036" t="s">
        <v>288</v>
      </c>
      <c r="C35" s="1050">
        <v>6000</v>
      </c>
      <c r="D35" s="1050">
        <v>7680</v>
      </c>
      <c r="E35" s="1050">
        <v>7000</v>
      </c>
      <c r="F35" s="1034">
        <v>28</v>
      </c>
      <c r="G35" s="1035">
        <v>-8.854166666666657</v>
      </c>
    </row>
    <row r="36" spans="2:7" ht="12.75">
      <c r="B36" s="1036" t="s">
        <v>289</v>
      </c>
      <c r="C36" s="1049">
        <v>2000</v>
      </c>
      <c r="D36" s="1049">
        <v>4050</v>
      </c>
      <c r="E36" s="1049">
        <v>8000</v>
      </c>
      <c r="F36" s="1034">
        <v>102.5</v>
      </c>
      <c r="G36" s="1035">
        <v>97.53086419753086</v>
      </c>
    </row>
    <row r="37" spans="2:7" ht="12.75">
      <c r="B37" s="1036" t="s">
        <v>290</v>
      </c>
      <c r="C37" s="1049">
        <v>0</v>
      </c>
      <c r="D37" s="1049">
        <v>0</v>
      </c>
      <c r="E37" s="1049">
        <v>4000</v>
      </c>
      <c r="F37" s="1034" t="s">
        <v>143</v>
      </c>
      <c r="G37" s="1035" t="s">
        <v>143</v>
      </c>
    </row>
    <row r="38" spans="2:7" ht="12.75">
      <c r="B38" s="1036" t="s">
        <v>1710</v>
      </c>
      <c r="C38" s="1049">
        <v>700</v>
      </c>
      <c r="D38" s="1049">
        <v>939.3</v>
      </c>
      <c r="E38" s="15">
        <v>0</v>
      </c>
      <c r="F38" s="1034">
        <v>34.18571428571428</v>
      </c>
      <c r="G38" s="1035">
        <v>-100</v>
      </c>
    </row>
    <row r="39" spans="2:7" ht="12.75">
      <c r="B39" s="1036" t="s">
        <v>729</v>
      </c>
      <c r="C39" s="1050">
        <v>-13492.7</v>
      </c>
      <c r="D39" s="1050">
        <v>-9424.5</v>
      </c>
      <c r="E39" s="1050">
        <v>-14302.5</v>
      </c>
      <c r="F39" s="1034">
        <v>-30.151118753103532</v>
      </c>
      <c r="G39" s="1035">
        <v>51.758713990132094</v>
      </c>
    </row>
    <row r="40" spans="2:7" ht="12.75">
      <c r="B40" s="1036" t="s">
        <v>730</v>
      </c>
      <c r="C40" s="1050">
        <v>-367.8</v>
      </c>
      <c r="D40" s="1050">
        <v>-381</v>
      </c>
      <c r="E40" s="1050">
        <v>-667.9</v>
      </c>
      <c r="F40" s="1034">
        <v>3.5889070146818796</v>
      </c>
      <c r="G40" s="1035">
        <v>75.3018372703412</v>
      </c>
    </row>
    <row r="41" spans="2:7" ht="13.5" thickBot="1">
      <c r="B41" s="1051" t="s">
        <v>291</v>
      </c>
      <c r="C41" s="824">
        <v>3495.5</v>
      </c>
      <c r="D41" s="824">
        <v>3826.6</v>
      </c>
      <c r="E41" s="824">
        <v>4389.6</v>
      </c>
      <c r="F41" s="1052">
        <v>9.472178515233878</v>
      </c>
      <c r="G41" s="1053">
        <v>14.712799874562293</v>
      </c>
    </row>
    <row r="42" spans="2:7" ht="29.25" customHeight="1" thickTop="1">
      <c r="B42" s="1571" t="s">
        <v>1213</v>
      </c>
      <c r="C42" s="1571"/>
      <c r="D42" s="1571"/>
      <c r="E42" s="1571"/>
      <c r="F42" s="1571"/>
      <c r="G42" s="1571"/>
    </row>
    <row r="43" spans="2:10" ht="12.75">
      <c r="B43" s="1054" t="s">
        <v>1711</v>
      </c>
      <c r="C43" s="1055"/>
      <c r="D43" s="1055"/>
      <c r="E43" s="1055"/>
      <c r="F43" s="1055"/>
      <c r="G43" s="1055"/>
      <c r="H43" s="957"/>
      <c r="I43" s="957"/>
      <c r="J43" s="957"/>
    </row>
    <row r="44" spans="2:10" ht="12.75">
      <c r="B44" s="1054" t="s">
        <v>1469</v>
      </c>
      <c r="C44" s="1055"/>
      <c r="D44" s="1055"/>
      <c r="E44" s="1055"/>
      <c r="F44" s="1055"/>
      <c r="G44" s="1055"/>
      <c r="H44" s="957"/>
      <c r="I44" s="957"/>
      <c r="J44" s="957"/>
    </row>
    <row r="45" spans="2:10" ht="12.75">
      <c r="B45" s="1056" t="s">
        <v>239</v>
      </c>
      <c r="C45" s="1055"/>
      <c r="D45" s="1055"/>
      <c r="E45" s="1055"/>
      <c r="F45" s="1055"/>
      <c r="G45" s="1055"/>
      <c r="H45" s="957"/>
      <c r="I45" s="957"/>
      <c r="J45" s="957"/>
    </row>
    <row r="46" spans="2:10" ht="12.75">
      <c r="B46" s="1054"/>
      <c r="C46" s="1055"/>
      <c r="D46" s="1055"/>
      <c r="E46" s="1055"/>
      <c r="F46" s="1055"/>
      <c r="G46" s="1055"/>
      <c r="H46" s="957"/>
      <c r="I46" s="957"/>
      <c r="J46" s="957"/>
    </row>
  </sheetData>
  <mergeCells count="8">
    <mergeCell ref="B1:G1"/>
    <mergeCell ref="B2:G2"/>
    <mergeCell ref="B3:G3"/>
    <mergeCell ref="B4:G4"/>
    <mergeCell ref="F5:G5"/>
    <mergeCell ref="C6:E6"/>
    <mergeCell ref="F6:G6"/>
    <mergeCell ref="B42:G42"/>
  </mergeCells>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A1" sqref="A1:K1"/>
    </sheetView>
  </sheetViews>
  <sheetFormatPr defaultColWidth="9.140625" defaultRowHeight="12.75"/>
  <cols>
    <col min="1" max="1" width="37.421875" style="1" customWidth="1"/>
    <col min="2" max="2" width="8.28125" style="1" customWidth="1"/>
    <col min="3" max="3" width="9.28125" style="1" customWidth="1"/>
    <col min="4" max="4" width="9.8515625" style="1" customWidth="1"/>
    <col min="5" max="5" width="7.421875" style="1" bestFit="1" customWidth="1"/>
    <col min="6" max="6" width="8.140625" style="1" customWidth="1"/>
    <col min="7" max="7" width="2.28125" style="1" customWidth="1"/>
    <col min="8" max="8" width="7.8515625" style="1" customWidth="1"/>
    <col min="9" max="9" width="7.140625" style="1" bestFit="1" customWidth="1"/>
    <col min="10" max="10" width="3.140625" style="1" bestFit="1" customWidth="1"/>
    <col min="11" max="11" width="7.140625" style="79" bestFit="1" customWidth="1"/>
    <col min="12" max="12" width="10.00390625" style="1" hidden="1" customWidth="1"/>
    <col min="13" max="13" width="18.7109375" style="1" hidden="1" customWidth="1"/>
    <col min="14" max="14" width="11.421875" style="1" hidden="1" customWidth="1"/>
    <col min="15" max="15" width="9.28125" style="1" hidden="1" customWidth="1"/>
    <col min="16" max="16" width="22.421875" style="1" hidden="1" customWidth="1"/>
    <col min="17" max="17" width="7.00390625" style="1" hidden="1" customWidth="1"/>
    <col min="18" max="18" width="5.57421875" style="1" hidden="1" customWidth="1"/>
    <col min="19" max="19" width="9.140625" style="1" hidden="1" customWidth="1"/>
    <col min="20" max="20" width="10.28125" style="1" hidden="1" customWidth="1"/>
    <col min="21" max="21" width="5.57421875" style="1" hidden="1" customWidth="1"/>
    <col min="22" max="22" width="10.7109375" style="1" hidden="1" customWidth="1"/>
    <col min="23" max="23" width="8.00390625" style="1" hidden="1" customWidth="1"/>
    <col min="24" max="24" width="7.140625" style="1" bestFit="1" customWidth="1"/>
    <col min="25" max="16384" width="22.421875" style="1" customWidth="1"/>
  </cols>
  <sheetData>
    <row r="1" spans="1:11" ht="12.75">
      <c r="A1" s="1426" t="s">
        <v>1386</v>
      </c>
      <c r="B1" s="1426"/>
      <c r="C1" s="1426"/>
      <c r="D1" s="1426"/>
      <c r="E1" s="1426"/>
      <c r="F1" s="1426"/>
      <c r="G1" s="1426"/>
      <c r="H1" s="1426"/>
      <c r="I1" s="1426"/>
      <c r="J1" s="1426"/>
      <c r="K1" s="1426"/>
    </row>
    <row r="2" spans="1:12" ht="15.75">
      <c r="A2" s="1420" t="s">
        <v>1780</v>
      </c>
      <c r="B2" s="1420"/>
      <c r="C2" s="1420"/>
      <c r="D2" s="1420"/>
      <c r="E2" s="1420"/>
      <c r="F2" s="1420"/>
      <c r="G2" s="1420"/>
      <c r="H2" s="1420"/>
      <c r="I2" s="1420"/>
      <c r="J2" s="1420"/>
      <c r="K2" s="1420"/>
      <c r="L2" s="80"/>
    </row>
    <row r="3" spans="1:11" ht="13.5" thickBot="1">
      <c r="A3" s="23"/>
      <c r="B3" s="22"/>
      <c r="C3" s="22"/>
      <c r="D3" s="22"/>
      <c r="E3" s="22"/>
      <c r="F3" s="22"/>
      <c r="G3" s="22"/>
      <c r="H3" s="22"/>
      <c r="I3" s="1425" t="s">
        <v>1096</v>
      </c>
      <c r="J3" s="1425"/>
      <c r="K3" s="1425"/>
    </row>
    <row r="4" spans="1:11" ht="13.5" thickTop="1">
      <c r="A4" s="239"/>
      <c r="B4" s="264"/>
      <c r="C4" s="264"/>
      <c r="D4" s="264"/>
      <c r="E4" s="264"/>
      <c r="F4" s="1427" t="s">
        <v>183</v>
      </c>
      <c r="G4" s="1428"/>
      <c r="H4" s="1428"/>
      <c r="I4" s="1428"/>
      <c r="J4" s="1428"/>
      <c r="K4" s="1429"/>
    </row>
    <row r="5" spans="1:11" ht="12.75">
      <c r="A5" s="241"/>
      <c r="B5" s="182">
        <v>2009</v>
      </c>
      <c r="C5" s="182">
        <v>2010</v>
      </c>
      <c r="D5" s="182">
        <v>2010</v>
      </c>
      <c r="E5" s="182">
        <v>2011</v>
      </c>
      <c r="F5" s="1424" t="s">
        <v>198</v>
      </c>
      <c r="G5" s="1424">
        <v>0</v>
      </c>
      <c r="H5" s="1424">
        <v>0</v>
      </c>
      <c r="I5" s="1430" t="s">
        <v>50</v>
      </c>
      <c r="J5" s="1431"/>
      <c r="K5" s="1432"/>
    </row>
    <row r="6" spans="1:11" ht="12.75">
      <c r="A6" s="265"/>
      <c r="B6" s="182" t="str">
        <f>'[3]MS'!B6</f>
        <v>Jul</v>
      </c>
      <c r="C6" s="182" t="str">
        <f>'[3]MS'!C6</f>
        <v>June</v>
      </c>
      <c r="D6" s="182" t="str">
        <f>'[3]MS'!D6</f>
        <v>Jul  (p)</v>
      </c>
      <c r="E6" s="182" t="str">
        <f>'[3]MS'!E6</f>
        <v>June  (e)</v>
      </c>
      <c r="F6" s="869" t="s">
        <v>1301</v>
      </c>
      <c r="G6" s="175" t="s">
        <v>1297</v>
      </c>
      <c r="H6" s="175" t="s">
        <v>1276</v>
      </c>
      <c r="I6" s="869" t="s">
        <v>1301</v>
      </c>
      <c r="J6" s="870" t="s">
        <v>1297</v>
      </c>
      <c r="K6" s="871" t="s">
        <v>1276</v>
      </c>
    </row>
    <row r="7" spans="1:23" ht="15" customHeight="1">
      <c r="A7" s="266" t="s">
        <v>1302</v>
      </c>
      <c r="B7" s="176">
        <v>224745.60136872003</v>
      </c>
      <c r="C7" s="176">
        <v>202978.49572031</v>
      </c>
      <c r="D7" s="176">
        <v>211686.664160922</v>
      </c>
      <c r="E7" s="176">
        <v>220380.95385234003</v>
      </c>
      <c r="F7" s="183">
        <v>-21767.10564841004</v>
      </c>
      <c r="G7" s="3"/>
      <c r="H7" s="183">
        <v>-9.685219873424217</v>
      </c>
      <c r="I7" s="183">
        <v>8694.289691418031</v>
      </c>
      <c r="J7" s="25"/>
      <c r="K7" s="267">
        <v>4.107150408307593</v>
      </c>
      <c r="L7" s="1">
        <v>54431.384802326036</v>
      </c>
      <c r="M7" s="878"/>
      <c r="N7" s="1">
        <v>31.95939006131465</v>
      </c>
      <c r="O7" s="1">
        <v>-13058.937207798037</v>
      </c>
      <c r="Q7" s="1">
        <v>-5.810541842985129</v>
      </c>
      <c r="R7" s="1">
        <v>56724.43664355605</v>
      </c>
      <c r="S7" s="1">
        <v>0</v>
      </c>
      <c r="T7" s="1">
        <v>32.97967781211606</v>
      </c>
      <c r="U7" s="1">
        <v>-8090.16236991703</v>
      </c>
      <c r="V7" s="1">
        <v>0</v>
      </c>
      <c r="W7" s="1">
        <v>-3.463310921483246</v>
      </c>
    </row>
    <row r="8" spans="1:23" ht="15" customHeight="1">
      <c r="A8" s="268" t="s">
        <v>1303</v>
      </c>
      <c r="B8" s="177">
        <v>0</v>
      </c>
      <c r="C8" s="177">
        <v>0</v>
      </c>
      <c r="D8" s="177">
        <v>0</v>
      </c>
      <c r="E8" s="177">
        <v>0</v>
      </c>
      <c r="F8" s="43">
        <v>0</v>
      </c>
      <c r="G8" s="4"/>
      <c r="H8" s="916" t="s">
        <v>143</v>
      </c>
      <c r="I8" s="43">
        <v>0</v>
      </c>
      <c r="J8" s="22"/>
      <c r="K8" s="724" t="s">
        <v>143</v>
      </c>
      <c r="L8" s="1">
        <v>0</v>
      </c>
      <c r="M8" s="879"/>
      <c r="N8" s="1" t="e">
        <v>#DIV/0!</v>
      </c>
      <c r="O8" s="1">
        <v>0</v>
      </c>
      <c r="Q8" s="1" t="e">
        <v>#DIV/0!</v>
      </c>
      <c r="R8" s="1">
        <v>0</v>
      </c>
      <c r="S8" s="1">
        <v>0</v>
      </c>
      <c r="T8" s="1" t="e">
        <v>#DIV/0!</v>
      </c>
      <c r="U8" s="1">
        <v>0</v>
      </c>
      <c r="V8" s="1">
        <v>0</v>
      </c>
      <c r="W8" s="1" t="e">
        <v>#DIV/0!</v>
      </c>
    </row>
    <row r="9" spans="1:23" ht="15" customHeight="1">
      <c r="A9" s="268" t="s">
        <v>1304</v>
      </c>
      <c r="B9" s="177">
        <v>555.33498775</v>
      </c>
      <c r="C9" s="177">
        <v>6137.6444422800005</v>
      </c>
      <c r="D9" s="177">
        <v>6315.334968132</v>
      </c>
      <c r="E9" s="177">
        <v>6842.37803681</v>
      </c>
      <c r="F9" s="43">
        <v>5582.309454530001</v>
      </c>
      <c r="G9" s="4"/>
      <c r="H9" s="43">
        <v>1005.2147942537051</v>
      </c>
      <c r="I9" s="43">
        <v>527.043068678</v>
      </c>
      <c r="J9" s="22"/>
      <c r="K9" s="246">
        <v>8.345449154122905</v>
      </c>
      <c r="L9" s="1">
        <v>-75.309390614</v>
      </c>
      <c r="M9" s="879"/>
      <c r="N9" s="1">
        <v>-11.941657326648263</v>
      </c>
      <c r="O9" s="1">
        <v>5759.999980381999</v>
      </c>
      <c r="Q9" s="1">
        <v>1037.211792420871</v>
      </c>
      <c r="R9" s="1">
        <v>-6606.5098711440005</v>
      </c>
      <c r="S9" s="1">
        <v>0</v>
      </c>
      <c r="T9" s="1">
        <v>-1188.0246747125811</v>
      </c>
      <c r="U9" s="1">
        <v>5756.909978422998</v>
      </c>
      <c r="V9" s="1">
        <v>0</v>
      </c>
      <c r="W9" s="1">
        <v>1037.1628638687896</v>
      </c>
    </row>
    <row r="10" spans="1:23" ht="15" customHeight="1">
      <c r="A10" s="268" t="s">
        <v>1305</v>
      </c>
      <c r="B10" s="177">
        <v>0</v>
      </c>
      <c r="C10" s="177">
        <v>0</v>
      </c>
      <c r="D10" s="177">
        <v>0</v>
      </c>
      <c r="E10" s="177">
        <v>0</v>
      </c>
      <c r="F10" s="43">
        <v>0</v>
      </c>
      <c r="G10" s="4"/>
      <c r="H10" s="916" t="s">
        <v>143</v>
      </c>
      <c r="I10" s="43">
        <v>0</v>
      </c>
      <c r="J10" s="22"/>
      <c r="K10" s="724" t="s">
        <v>143</v>
      </c>
      <c r="L10" s="1">
        <v>0</v>
      </c>
      <c r="M10" s="879"/>
      <c r="N10" s="1" t="e">
        <v>#DIV/0!</v>
      </c>
      <c r="O10" s="1">
        <v>0</v>
      </c>
      <c r="Q10" s="1">
        <v>0</v>
      </c>
      <c r="R10" s="1">
        <v>0</v>
      </c>
      <c r="S10" s="1">
        <v>0</v>
      </c>
      <c r="T10" s="1" t="e">
        <v>#DIV/0!</v>
      </c>
      <c r="U10" s="1">
        <v>0</v>
      </c>
      <c r="V10" s="1">
        <v>0</v>
      </c>
      <c r="W10" s="1" t="e">
        <v>#VALUE!</v>
      </c>
    </row>
    <row r="11" spans="1:23" ht="15" customHeight="1">
      <c r="A11" s="269" t="s">
        <v>1306</v>
      </c>
      <c r="B11" s="178">
        <v>224190.26638097005</v>
      </c>
      <c r="C11" s="178">
        <v>196840.85127803</v>
      </c>
      <c r="D11" s="178">
        <v>205371.32919279</v>
      </c>
      <c r="E11" s="178">
        <v>213538.57581553003</v>
      </c>
      <c r="F11" s="107">
        <v>-27349.415102940053</v>
      </c>
      <c r="G11" s="5"/>
      <c r="H11" s="107">
        <v>-12.199198272267878</v>
      </c>
      <c r="I11" s="107">
        <v>8167.246622740029</v>
      </c>
      <c r="J11" s="2"/>
      <c r="K11" s="249">
        <v>3.9768192838023264</v>
      </c>
      <c r="L11" s="1">
        <v>54506.69419294005</v>
      </c>
      <c r="M11" s="878"/>
      <c r="N11" s="1">
        <v>32.122552283694276</v>
      </c>
      <c r="O11" s="1">
        <v>-18818.937188180047</v>
      </c>
      <c r="Q11" s="1">
        <v>-8.394181197947608</v>
      </c>
      <c r="R11" s="1">
        <v>63330.946514700074</v>
      </c>
      <c r="S11" s="1">
        <v>0</v>
      </c>
      <c r="T11" s="1">
        <v>36.058607342732756</v>
      </c>
      <c r="U11" s="1">
        <v>-13847.072348340036</v>
      </c>
      <c r="V11" s="1">
        <v>0</v>
      </c>
      <c r="W11" s="1">
        <v>-5.973266428889104</v>
      </c>
    </row>
    <row r="12" spans="1:23" ht="15" customHeight="1">
      <c r="A12" s="268" t="s">
        <v>1307</v>
      </c>
      <c r="B12" s="177">
        <v>32918.61281465</v>
      </c>
      <c r="C12" s="177">
        <v>29382.8181903</v>
      </c>
      <c r="D12" s="177">
        <v>50132.97946192</v>
      </c>
      <c r="E12" s="177">
        <v>37375.00323309999</v>
      </c>
      <c r="F12" s="43">
        <v>-3535.7946243499973</v>
      </c>
      <c r="G12" s="4"/>
      <c r="H12" s="43">
        <v>-10.741019508502612</v>
      </c>
      <c r="I12" s="43">
        <v>-12757.976228820007</v>
      </c>
      <c r="J12" s="22"/>
      <c r="K12" s="246">
        <v>-25.448270511252396</v>
      </c>
      <c r="L12" s="1">
        <v>13992.834712129996</v>
      </c>
      <c r="M12" s="878"/>
      <c r="N12" s="1">
        <v>73.93532057879736</v>
      </c>
      <c r="O12" s="1">
        <v>15502.866647270006</v>
      </c>
      <c r="Q12" s="1">
        <v>47.09453200400552</v>
      </c>
      <c r="R12" s="1">
        <v>22700.13860663999</v>
      </c>
      <c r="S12" s="1">
        <v>0</v>
      </c>
      <c r="T12" s="1">
        <v>100.38632549670484</v>
      </c>
      <c r="U12" s="1">
        <v>25241.253562810016</v>
      </c>
      <c r="V12" s="1">
        <v>0</v>
      </c>
      <c r="W12" s="1">
        <v>67.2062407410311</v>
      </c>
    </row>
    <row r="13" spans="1:23" ht="15" customHeight="1">
      <c r="A13" s="268" t="s">
        <v>1308</v>
      </c>
      <c r="B13" s="177">
        <v>22173.5490793</v>
      </c>
      <c r="C13" s="177">
        <v>26285.5071903</v>
      </c>
      <c r="D13" s="177">
        <v>30477.38946425</v>
      </c>
      <c r="E13" s="177">
        <v>34108.923233099995</v>
      </c>
      <c r="F13" s="43">
        <v>4111.958111</v>
      </c>
      <c r="G13" s="4"/>
      <c r="H13" s="43">
        <v>18.544429203887333</v>
      </c>
      <c r="I13" s="43">
        <v>3631.533768849993</v>
      </c>
      <c r="J13" s="22"/>
      <c r="K13" s="246">
        <v>11.915501401817188</v>
      </c>
      <c r="L13" s="1">
        <v>4617.616822669999</v>
      </c>
      <c r="M13" s="879"/>
      <c r="N13" s="1">
        <v>26.302316249404278</v>
      </c>
      <c r="O13" s="1">
        <v>8303.840384950003</v>
      </c>
      <c r="Q13" s="1">
        <v>37.449306627697275</v>
      </c>
      <c r="R13" s="1">
        <v>11822.58988267</v>
      </c>
      <c r="S13" s="1">
        <v>0</v>
      </c>
      <c r="T13" s="1">
        <v>58.79586536160375</v>
      </c>
      <c r="U13" s="1">
        <v>9272.818640950001</v>
      </c>
      <c r="V13" s="1">
        <v>0</v>
      </c>
      <c r="W13" s="1">
        <v>40.62864144945624</v>
      </c>
    </row>
    <row r="14" spans="1:23" ht="15" customHeight="1">
      <c r="A14" s="268" t="s">
        <v>1309</v>
      </c>
      <c r="B14" s="177">
        <v>0</v>
      </c>
      <c r="C14" s="177">
        <v>0</v>
      </c>
      <c r="D14" s="177">
        <v>0</v>
      </c>
      <c r="E14" s="177">
        <v>348.2</v>
      </c>
      <c r="F14" s="43">
        <v>0</v>
      </c>
      <c r="G14" s="4"/>
      <c r="H14" s="916" t="s">
        <v>143</v>
      </c>
      <c r="I14" s="43">
        <v>348.2</v>
      </c>
      <c r="J14" s="22"/>
      <c r="K14" s="724" t="s">
        <v>143</v>
      </c>
      <c r="L14" s="1">
        <v>-6.932845889999999</v>
      </c>
      <c r="M14" s="879"/>
      <c r="N14" s="1">
        <v>-100</v>
      </c>
      <c r="O14" s="1">
        <v>0</v>
      </c>
      <c r="Q14" s="1" t="e">
        <v>#DIV/0!</v>
      </c>
      <c r="R14" s="1">
        <v>-6.932845889999999</v>
      </c>
      <c r="S14" s="1">
        <v>0</v>
      </c>
      <c r="T14" s="1" t="e">
        <v>#VALUE!</v>
      </c>
      <c r="U14" s="1">
        <v>0</v>
      </c>
      <c r="V14" s="1">
        <v>0</v>
      </c>
      <c r="W14" s="1" t="e">
        <v>#DIV/0!</v>
      </c>
    </row>
    <row r="15" spans="1:23" ht="15" customHeight="1">
      <c r="A15" s="268" t="s">
        <v>1310</v>
      </c>
      <c r="B15" s="177">
        <v>1909.2559999999994</v>
      </c>
      <c r="C15" s="177">
        <v>3097.3109999999997</v>
      </c>
      <c r="D15" s="177">
        <v>2944.0740000000005</v>
      </c>
      <c r="E15" s="177">
        <v>2917.88</v>
      </c>
      <c r="F15" s="43">
        <v>1188.055</v>
      </c>
      <c r="G15" s="4"/>
      <c r="H15" s="43">
        <v>62.22607130735746</v>
      </c>
      <c r="I15" s="43">
        <v>-26.194000000000415</v>
      </c>
      <c r="J15" s="22">
        <v>0</v>
      </c>
      <c r="K15" s="246">
        <v>-0.8897194839532027</v>
      </c>
      <c r="L15" s="1">
        <v>546.3429999999994</v>
      </c>
      <c r="M15" s="879"/>
      <c r="N15" s="1">
        <v>40.086417841784424</v>
      </c>
      <c r="O15" s="1">
        <v>1034.8180000000011</v>
      </c>
      <c r="Q15" s="1">
        <v>54.20006536577606</v>
      </c>
      <c r="R15" s="1">
        <v>418.70499999999856</v>
      </c>
      <c r="S15" s="1">
        <v>0</v>
      </c>
      <c r="T15" s="1">
        <v>33.40119595430569</v>
      </c>
      <c r="U15" s="1">
        <v>923.7710000000025</v>
      </c>
      <c r="V15" s="1">
        <v>0</v>
      </c>
      <c r="W15" s="1">
        <v>50.428183273138494</v>
      </c>
    </row>
    <row r="16" spans="1:23" ht="15" customHeight="1">
      <c r="A16" s="268" t="s">
        <v>1313</v>
      </c>
      <c r="B16" s="177">
        <v>8835.807735349998</v>
      </c>
      <c r="C16" s="177">
        <v>0</v>
      </c>
      <c r="D16" s="177">
        <v>16711.515997669994</v>
      </c>
      <c r="E16" s="177">
        <v>0</v>
      </c>
      <c r="F16" s="43">
        <v>-8835.807735349998</v>
      </c>
      <c r="G16" s="4"/>
      <c r="H16" s="43">
        <v>-100</v>
      </c>
      <c r="I16" s="43">
        <v>-16711.515997669994</v>
      </c>
      <c r="J16" s="22"/>
      <c r="K16" s="246">
        <v>-100</v>
      </c>
      <c r="L16" s="1">
        <v>8835.807735349998</v>
      </c>
      <c r="M16" s="878"/>
      <c r="N16" s="1" t="e">
        <v>#DIV/0!</v>
      </c>
      <c r="O16" s="1">
        <v>6164.208262320004</v>
      </c>
      <c r="Q16" s="1">
        <v>69.76394741658366</v>
      </c>
      <c r="R16" s="1">
        <v>10465.77656985999</v>
      </c>
      <c r="S16" s="1">
        <v>0</v>
      </c>
      <c r="T16" s="1" t="e">
        <v>#DIV/0!</v>
      </c>
      <c r="U16" s="1">
        <v>15044.66392186001</v>
      </c>
      <c r="V16" s="1">
        <v>0</v>
      </c>
      <c r="W16" s="1">
        <v>128.966922006207</v>
      </c>
    </row>
    <row r="17" spans="1:23" ht="15" customHeight="1">
      <c r="A17" s="270" t="s">
        <v>1318</v>
      </c>
      <c r="B17" s="180">
        <v>11.449995</v>
      </c>
      <c r="C17" s="180">
        <v>16.449995</v>
      </c>
      <c r="D17" s="180">
        <v>11.449995</v>
      </c>
      <c r="E17" s="180">
        <v>23.857</v>
      </c>
      <c r="F17" s="179">
        <v>5</v>
      </c>
      <c r="G17" s="7"/>
      <c r="H17" s="179">
        <v>43.668141339799725</v>
      </c>
      <c r="I17" s="179">
        <v>12.407005</v>
      </c>
      <c r="J17" s="6"/>
      <c r="K17" s="271">
        <v>108.35816958872036</v>
      </c>
      <c r="L17" s="1">
        <v>0.4499949999999995</v>
      </c>
      <c r="M17" s="880"/>
      <c r="N17" s="1">
        <v>4.090863636363632</v>
      </c>
      <c r="O17" s="1">
        <v>0</v>
      </c>
      <c r="Q17" s="1">
        <v>0</v>
      </c>
      <c r="R17" s="1">
        <v>0.4499949999999995</v>
      </c>
      <c r="S17" s="1">
        <v>0</v>
      </c>
      <c r="T17" s="1">
        <v>4.090863636363632</v>
      </c>
      <c r="U17" s="1">
        <v>0</v>
      </c>
      <c r="V17" s="1">
        <v>0</v>
      </c>
      <c r="W17" s="1">
        <v>0</v>
      </c>
    </row>
    <row r="18" spans="1:23" ht="15" customHeight="1">
      <c r="A18" s="266" t="s">
        <v>1319</v>
      </c>
      <c r="B18" s="176">
        <v>230.42287871000002</v>
      </c>
      <c r="C18" s="176">
        <v>652.6333687099999</v>
      </c>
      <c r="D18" s="176">
        <v>719.9333687099999</v>
      </c>
      <c r="E18" s="176">
        <v>1774.26336871</v>
      </c>
      <c r="F18" s="183">
        <v>422.2104899999999</v>
      </c>
      <c r="G18" s="3"/>
      <c r="H18" s="183">
        <v>183.23288571156826</v>
      </c>
      <c r="I18" s="183">
        <v>1054.33</v>
      </c>
      <c r="J18" s="25"/>
      <c r="K18" s="267">
        <v>146.4482750520625</v>
      </c>
      <c r="L18" s="1">
        <v>-233.67613129000006</v>
      </c>
      <c r="M18" s="881"/>
      <c r="N18" s="1">
        <v>-50.350491221689964</v>
      </c>
      <c r="O18" s="1">
        <v>489.51048999999983</v>
      </c>
      <c r="Q18" s="1">
        <v>212.44005488538141</v>
      </c>
      <c r="R18" s="1">
        <v>-233.67613129000006</v>
      </c>
      <c r="S18" s="1">
        <v>0</v>
      </c>
      <c r="T18" s="1">
        <v>-50.350491221689964</v>
      </c>
      <c r="U18" s="1">
        <v>486.71058399999976</v>
      </c>
      <c r="V18" s="1">
        <v>0</v>
      </c>
      <c r="W18" s="1">
        <v>212.05114306080284</v>
      </c>
    </row>
    <row r="19" spans="1:23" ht="15" customHeight="1">
      <c r="A19" s="268" t="s">
        <v>1320</v>
      </c>
      <c r="B19" s="177">
        <v>198.42287871000002</v>
      </c>
      <c r="C19" s="177">
        <v>636.6333687099999</v>
      </c>
      <c r="D19" s="177">
        <v>703.9333687099999</v>
      </c>
      <c r="E19" s="177">
        <v>1676.16336871</v>
      </c>
      <c r="F19" s="43">
        <v>438.2104899999999</v>
      </c>
      <c r="G19" s="4"/>
      <c r="H19" s="43">
        <v>220.8467556004242</v>
      </c>
      <c r="I19" s="43">
        <v>972.23</v>
      </c>
      <c r="J19" s="22"/>
      <c r="K19" s="246">
        <v>138.11392430247625</v>
      </c>
      <c r="L19" s="1">
        <v>0</v>
      </c>
      <c r="M19" s="881"/>
      <c r="N19" s="1" t="e">
        <v>#DIV/0!</v>
      </c>
      <c r="O19" s="1">
        <v>0</v>
      </c>
      <c r="Q19" s="1" t="e">
        <v>#DIV/0!</v>
      </c>
      <c r="R19" s="1">
        <v>0</v>
      </c>
      <c r="S19" s="1">
        <v>0</v>
      </c>
      <c r="T19" s="1" t="e">
        <v>#DIV/0!</v>
      </c>
      <c r="U19" s="882">
        <v>-2.799906000000078</v>
      </c>
      <c r="V19" s="1">
        <v>0</v>
      </c>
      <c r="W19" s="1" t="e">
        <v>#DIV/0!</v>
      </c>
    </row>
    <row r="20" spans="1:23" ht="15" customHeight="1" hidden="1">
      <c r="A20" s="268"/>
      <c r="B20" s="177">
        <v>198.42287871000002</v>
      </c>
      <c r="C20" s="177">
        <v>636.6333687099999</v>
      </c>
      <c r="D20" s="177">
        <v>703.9333687099999</v>
      </c>
      <c r="E20" s="177">
        <v>1676.16336871</v>
      </c>
      <c r="F20" s="43">
        <v>438.2104899999999</v>
      </c>
      <c r="G20" s="4"/>
      <c r="H20" s="43">
        <v>220.8467556004242</v>
      </c>
      <c r="I20" s="43"/>
      <c r="J20" s="22"/>
      <c r="K20" s="246">
        <v>0</v>
      </c>
      <c r="L20" s="1">
        <v>-233.67613129000006</v>
      </c>
      <c r="M20" s="883"/>
      <c r="N20" s="1">
        <v>-54.07930263251471</v>
      </c>
      <c r="O20" s="1">
        <v>505.51048999999983</v>
      </c>
      <c r="Q20" s="1">
        <v>254.7642153397119</v>
      </c>
      <c r="R20" s="1">
        <v>-233.67613129000006</v>
      </c>
      <c r="S20" s="1">
        <v>0</v>
      </c>
      <c r="T20" s="1">
        <v>-54.07930263251471</v>
      </c>
      <c r="U20" s="1">
        <v>505.51048999999983</v>
      </c>
      <c r="V20" s="1">
        <v>0</v>
      </c>
      <c r="W20" s="1">
        <v>254.7642153397119</v>
      </c>
    </row>
    <row r="21" spans="1:23" ht="15" customHeight="1">
      <c r="A21" s="269" t="s">
        <v>1324</v>
      </c>
      <c r="B21" s="178">
        <v>32</v>
      </c>
      <c r="C21" s="178">
        <v>16</v>
      </c>
      <c r="D21" s="178">
        <v>16</v>
      </c>
      <c r="E21" s="178">
        <v>98.1</v>
      </c>
      <c r="F21" s="107">
        <v>-16</v>
      </c>
      <c r="G21" s="5"/>
      <c r="H21" s="107">
        <v>-50</v>
      </c>
      <c r="I21" s="107">
        <v>82.1</v>
      </c>
      <c r="J21" s="2"/>
      <c r="K21" s="249">
        <v>513.125</v>
      </c>
      <c r="L21" s="1">
        <v>0</v>
      </c>
      <c r="M21" s="878"/>
      <c r="N21" s="1">
        <v>0</v>
      </c>
      <c r="O21" s="1">
        <v>-16</v>
      </c>
      <c r="Q21" s="1">
        <v>-50</v>
      </c>
      <c r="R21" s="1">
        <v>0</v>
      </c>
      <c r="S21" s="1">
        <v>0</v>
      </c>
      <c r="T21" s="1">
        <v>0</v>
      </c>
      <c r="U21" s="1">
        <v>-16</v>
      </c>
      <c r="V21" s="1">
        <v>0</v>
      </c>
      <c r="W21" s="1">
        <v>-50</v>
      </c>
    </row>
    <row r="22" spans="1:23" ht="15" customHeight="1">
      <c r="A22" s="268" t="s">
        <v>1325</v>
      </c>
      <c r="B22" s="177">
        <v>0</v>
      </c>
      <c r="C22" s="177">
        <v>12600.551</v>
      </c>
      <c r="D22" s="177">
        <v>4783.251</v>
      </c>
      <c r="E22" s="177">
        <v>16798.98</v>
      </c>
      <c r="F22" s="43">
        <v>12600.551</v>
      </c>
      <c r="G22" s="4"/>
      <c r="H22" s="916" t="s">
        <v>143</v>
      </c>
      <c r="I22" s="43">
        <v>12015.729</v>
      </c>
      <c r="J22" s="22"/>
      <c r="K22" s="246">
        <v>251.20423327147162</v>
      </c>
      <c r="L22" s="1">
        <v>-660.655</v>
      </c>
      <c r="M22" s="881"/>
      <c r="N22" s="1">
        <v>-100</v>
      </c>
      <c r="O22" s="1">
        <v>4783.251</v>
      </c>
      <c r="Q22" s="1" t="e">
        <v>#DIV/0!</v>
      </c>
      <c r="R22" s="1">
        <v>-660.655</v>
      </c>
      <c r="S22" s="1">
        <v>0</v>
      </c>
      <c r="T22" s="1" t="e">
        <v>#VALUE!</v>
      </c>
      <c r="U22" s="1">
        <v>6075.451000000001</v>
      </c>
      <c r="V22" s="1">
        <v>0</v>
      </c>
      <c r="W22" s="1" t="e">
        <v>#DIV/0!</v>
      </c>
    </row>
    <row r="23" spans="1:23" ht="15" customHeight="1">
      <c r="A23" s="268" t="s">
        <v>1326</v>
      </c>
      <c r="B23" s="177">
        <v>0</v>
      </c>
      <c r="C23" s="177">
        <v>603.051</v>
      </c>
      <c r="D23" s="177">
        <v>2758.251</v>
      </c>
      <c r="E23" s="177">
        <v>2098.6</v>
      </c>
      <c r="F23" s="43">
        <v>603.051</v>
      </c>
      <c r="G23" s="4"/>
      <c r="H23" s="916" t="s">
        <v>143</v>
      </c>
      <c r="I23" s="43">
        <v>-659.6510000000003</v>
      </c>
      <c r="J23" s="22"/>
      <c r="K23" s="246">
        <v>-23.915553733144673</v>
      </c>
      <c r="L23" s="1">
        <v>-60.655</v>
      </c>
      <c r="M23" s="883"/>
      <c r="N23" s="1">
        <v>-100</v>
      </c>
      <c r="O23" s="1">
        <v>2758.251</v>
      </c>
      <c r="Q23" s="1" t="e">
        <v>#DIV/0!</v>
      </c>
      <c r="R23" s="1">
        <v>-60.655</v>
      </c>
      <c r="S23" s="1">
        <v>0</v>
      </c>
      <c r="T23" s="1" t="e">
        <v>#VALUE!</v>
      </c>
      <c r="U23" s="1">
        <v>2025.4510000000005</v>
      </c>
      <c r="V23" s="1">
        <v>0</v>
      </c>
      <c r="W23" s="1" t="e">
        <v>#DIV/0!</v>
      </c>
    </row>
    <row r="24" spans="1:23" ht="15" customHeight="1">
      <c r="A24" s="268" t="s">
        <v>1328</v>
      </c>
      <c r="B24" s="177">
        <v>0</v>
      </c>
      <c r="C24" s="177">
        <v>11997.5</v>
      </c>
      <c r="D24" s="177">
        <v>2025</v>
      </c>
      <c r="E24" s="177">
        <v>14700.38</v>
      </c>
      <c r="F24" s="43">
        <v>11997.5</v>
      </c>
      <c r="G24" s="4"/>
      <c r="H24" s="916" t="s">
        <v>143</v>
      </c>
      <c r="I24" s="43">
        <v>12675.38</v>
      </c>
      <c r="J24" s="2"/>
      <c r="K24" s="246">
        <v>625.9446913580247</v>
      </c>
      <c r="L24" s="1">
        <v>-600</v>
      </c>
      <c r="M24" s="878"/>
      <c r="N24" s="1">
        <v>-100</v>
      </c>
      <c r="O24" s="1">
        <v>2025</v>
      </c>
      <c r="Q24" s="1" t="e">
        <v>#DIV/0!</v>
      </c>
      <c r="R24" s="1">
        <v>-600</v>
      </c>
      <c r="S24" s="1">
        <v>0</v>
      </c>
      <c r="T24" s="1" t="e">
        <v>#VALUE!</v>
      </c>
      <c r="U24" s="1">
        <v>4050</v>
      </c>
      <c r="V24" s="1">
        <v>0</v>
      </c>
      <c r="W24" s="1" t="e">
        <v>#DIV/0!</v>
      </c>
    </row>
    <row r="25" spans="1:23" ht="15" customHeight="1">
      <c r="A25" s="270" t="s">
        <v>1329</v>
      </c>
      <c r="B25" s="180">
        <v>3441.6908481500004</v>
      </c>
      <c r="C25" s="180">
        <v>4519.37528086</v>
      </c>
      <c r="D25" s="180">
        <v>3510.7378481700002</v>
      </c>
      <c r="E25" s="180">
        <v>3875.7848000400004</v>
      </c>
      <c r="F25" s="179">
        <v>1077.6844327099998</v>
      </c>
      <c r="G25" s="7"/>
      <c r="H25" s="179">
        <v>31.312644867254235</v>
      </c>
      <c r="I25" s="179">
        <v>365.04695187000016</v>
      </c>
      <c r="J25" s="6"/>
      <c r="K25" s="271">
        <v>10.398012260023453</v>
      </c>
      <c r="L25" s="1">
        <v>388.5158116900002</v>
      </c>
      <c r="M25" s="881"/>
      <c r="N25" s="1">
        <v>12.724976689854781</v>
      </c>
      <c r="O25" s="1">
        <v>69.04700001999981</v>
      </c>
      <c r="Q25" s="1">
        <v>2.0061941373123156</v>
      </c>
      <c r="R25" s="1">
        <v>1345.423433410001</v>
      </c>
      <c r="S25" s="1">
        <v>0</v>
      </c>
      <c r="T25" s="1">
        <v>40.52839262520423</v>
      </c>
      <c r="U25" s="1">
        <v>569.35531786</v>
      </c>
      <c r="V25" s="1">
        <v>0</v>
      </c>
      <c r="W25" s="1">
        <v>16.256996660228967</v>
      </c>
    </row>
    <row r="26" spans="1:23" ht="15" customHeight="1">
      <c r="A26" s="270" t="s">
        <v>1330</v>
      </c>
      <c r="B26" s="180">
        <v>20980.67132724</v>
      </c>
      <c r="C26" s="180">
        <v>26365.721811609994</v>
      </c>
      <c r="D26" s="180">
        <v>25780.543578448003</v>
      </c>
      <c r="E26" s="180">
        <v>33341.876530530004</v>
      </c>
      <c r="F26" s="179">
        <v>5385.050484369993</v>
      </c>
      <c r="G26" s="7"/>
      <c r="H26" s="179">
        <v>25.66672152848788</v>
      </c>
      <c r="I26" s="179">
        <v>7561.332952082001</v>
      </c>
      <c r="J26" s="6"/>
      <c r="K26" s="271">
        <v>29.329610250743965</v>
      </c>
      <c r="L26" s="1">
        <v>1959.8357884940015</v>
      </c>
      <c r="M26" s="883"/>
      <c r="N26" s="1">
        <v>10.303626170899582</v>
      </c>
      <c r="O26" s="1">
        <v>6511.372251208002</v>
      </c>
      <c r="Q26" s="1">
        <v>31.035099638370678</v>
      </c>
      <c r="R26" s="1">
        <v>1162.2352199040033</v>
      </c>
      <c r="S26" s="1">
        <v>0</v>
      </c>
      <c r="T26" s="1">
        <v>6.5020291859907005</v>
      </c>
      <c r="U26" s="1">
        <v>3726.5599107370035</v>
      </c>
      <c r="V26" s="1">
        <v>0</v>
      </c>
      <c r="W26" s="1">
        <v>20.905578591582753</v>
      </c>
    </row>
    <row r="27" spans="1:23" ht="15" customHeight="1">
      <c r="A27" s="268" t="s">
        <v>1331</v>
      </c>
      <c r="B27" s="180">
        <v>282328.44923247</v>
      </c>
      <c r="C27" s="180">
        <v>276516.04536679</v>
      </c>
      <c r="D27" s="180">
        <v>296625.55941317</v>
      </c>
      <c r="E27" s="180">
        <v>313570.71878472</v>
      </c>
      <c r="F27" s="179">
        <v>-5812.40386568004</v>
      </c>
      <c r="G27" s="7"/>
      <c r="H27" s="179">
        <v>-2.0587382821254727</v>
      </c>
      <c r="I27" s="179">
        <v>16945.15937155002</v>
      </c>
      <c r="J27" s="22"/>
      <c r="K27" s="271">
        <v>5.71264303894564</v>
      </c>
      <c r="L27" s="1">
        <v>69878.68997835001</v>
      </c>
      <c r="M27" s="884"/>
      <c r="N27" s="1">
        <v>32.891865928059346</v>
      </c>
      <c r="O27" s="1">
        <v>14297.110180699965</v>
      </c>
      <c r="Q27" s="1">
        <v>5.063999118603767</v>
      </c>
      <c r="R27" s="1">
        <v>81038.35276722</v>
      </c>
      <c r="S27" s="1">
        <v>0</v>
      </c>
      <c r="T27" s="1">
        <v>36.84458936744646</v>
      </c>
      <c r="U27" s="1">
        <v>28009.168005489977</v>
      </c>
      <c r="V27" s="1">
        <v>0</v>
      </c>
      <c r="W27" s="1">
        <v>9.686681618357767</v>
      </c>
    </row>
    <row r="28" spans="1:23" ht="15" customHeight="1">
      <c r="A28" s="266" t="s">
        <v>1332</v>
      </c>
      <c r="B28" s="177">
        <v>195574.80385723</v>
      </c>
      <c r="C28" s="177">
        <v>201961.06831834003</v>
      </c>
      <c r="D28" s="177">
        <v>218547.13747756998</v>
      </c>
      <c r="E28" s="177">
        <v>224241.40668541</v>
      </c>
      <c r="F28" s="43">
        <v>6386.264461110026</v>
      </c>
      <c r="G28" s="4"/>
      <c r="H28" s="43">
        <v>3.2653820099300783</v>
      </c>
      <c r="I28" s="43">
        <v>5694.269207840029</v>
      </c>
      <c r="J28" s="25"/>
      <c r="K28" s="246">
        <v>2.605510771526095</v>
      </c>
      <c r="L28" s="1">
        <v>50983.18924901</v>
      </c>
      <c r="M28" s="878"/>
      <c r="N28" s="1">
        <v>35.26012859539063</v>
      </c>
      <c r="O28" s="1">
        <v>22972.33362033998</v>
      </c>
      <c r="Q28" s="1">
        <v>11.746059905093825</v>
      </c>
      <c r="R28" s="1">
        <v>59683.98556254999</v>
      </c>
      <c r="S28" s="1">
        <v>0</v>
      </c>
      <c r="T28" s="1">
        <v>39.70896154418479</v>
      </c>
      <c r="U28" s="1">
        <v>39757.625988909975</v>
      </c>
      <c r="V28" s="1">
        <v>0</v>
      </c>
      <c r="W28" s="1">
        <v>19.426458999908192</v>
      </c>
    </row>
    <row r="29" spans="1:23" ht="15" customHeight="1">
      <c r="A29" s="268" t="s">
        <v>1333</v>
      </c>
      <c r="B29" s="177">
        <v>125758.48538</v>
      </c>
      <c r="C29" s="177">
        <v>138108.60933489</v>
      </c>
      <c r="D29" s="177">
        <v>142114.54343735002</v>
      </c>
      <c r="E29" s="177">
        <v>143058.5755336</v>
      </c>
      <c r="F29" s="43">
        <v>12350.123954890005</v>
      </c>
      <c r="G29" s="4"/>
      <c r="H29" s="43">
        <v>9.820509461108783</v>
      </c>
      <c r="I29" s="43">
        <v>944.0320962499827</v>
      </c>
      <c r="J29" s="22"/>
      <c r="K29" s="246">
        <v>0.6642755015894283</v>
      </c>
      <c r="L29" s="1">
        <v>25583.257452000005</v>
      </c>
      <c r="M29" s="879"/>
      <c r="N29" s="1">
        <v>25.53850685559481</v>
      </c>
      <c r="O29" s="1">
        <v>16356.05805735002</v>
      </c>
      <c r="Q29" s="1">
        <v>13.005927995973785</v>
      </c>
      <c r="R29" s="1">
        <v>21130.915101050006</v>
      </c>
      <c r="S29" s="1">
        <v>0</v>
      </c>
      <c r="T29" s="1">
        <v>21.998115654558546</v>
      </c>
      <c r="U29" s="1">
        <v>23035.36861975005</v>
      </c>
      <c r="V29" s="1">
        <v>0</v>
      </c>
      <c r="W29" s="1">
        <v>17.705876643625423</v>
      </c>
    </row>
    <row r="30" spans="1:23" ht="15" customHeight="1">
      <c r="A30" s="268" t="s">
        <v>1334</v>
      </c>
      <c r="B30" s="177">
        <v>15016.052</v>
      </c>
      <c r="C30" s="177">
        <v>14451.926743109998</v>
      </c>
      <c r="D30" s="177">
        <v>16863.662199649996</v>
      </c>
      <c r="E30" s="177">
        <v>16513.8991534</v>
      </c>
      <c r="F30" s="43">
        <v>-564.1252568900018</v>
      </c>
      <c r="G30" s="4"/>
      <c r="H30" s="43">
        <v>-3.7568147532387455</v>
      </c>
      <c r="I30" s="43">
        <v>-349.76304624999466</v>
      </c>
      <c r="J30" s="22"/>
      <c r="K30" s="246">
        <v>-2.0740634039577355</v>
      </c>
      <c r="L30" s="1">
        <v>2364.195</v>
      </c>
      <c r="M30" s="879"/>
      <c r="N30" s="1">
        <v>18.68654538223124</v>
      </c>
      <c r="O30" s="1">
        <v>1847.6101996499965</v>
      </c>
      <c r="Q30" s="1">
        <v>12.304234159884347</v>
      </c>
      <c r="R30" s="1">
        <v>3334.944880950003</v>
      </c>
      <c r="S30" s="1">
        <v>0</v>
      </c>
      <c r="T30" s="1">
        <v>25.151293113192768</v>
      </c>
      <c r="U30" s="1">
        <v>4051.283148249995</v>
      </c>
      <c r="V30" s="1">
        <v>0</v>
      </c>
      <c r="W30" s="1">
        <v>25.371816530253078</v>
      </c>
    </row>
    <row r="31" spans="1:23" ht="15" customHeight="1">
      <c r="A31" s="268" t="s">
        <v>1335</v>
      </c>
      <c r="B31" s="177">
        <v>45848.69630186</v>
      </c>
      <c r="C31" s="177">
        <v>40185.673627330005</v>
      </c>
      <c r="D31" s="177">
        <v>51113.72049142</v>
      </c>
      <c r="E31" s="177">
        <v>49269.59369506</v>
      </c>
      <c r="F31" s="43">
        <v>-5663.022674529995</v>
      </c>
      <c r="G31" s="4"/>
      <c r="H31" s="43">
        <v>-12.351545695532145</v>
      </c>
      <c r="I31" s="43">
        <v>-1844.1267963599967</v>
      </c>
      <c r="J31" s="22"/>
      <c r="K31" s="246">
        <v>-3.60788997284898</v>
      </c>
      <c r="L31" s="1">
        <v>21991.43437528</v>
      </c>
      <c r="M31" s="879"/>
      <c r="N31" s="1">
        <v>92.17920498571033</v>
      </c>
      <c r="O31" s="1">
        <v>5265.0241895599975</v>
      </c>
      <c r="Q31" s="1">
        <v>11.483476334628962</v>
      </c>
      <c r="R31" s="1">
        <v>32818.70745618999</v>
      </c>
      <c r="S31" s="1">
        <v>0</v>
      </c>
      <c r="T31" s="1">
        <v>115.794430617482</v>
      </c>
      <c r="U31" s="1">
        <v>16507.161222649993</v>
      </c>
      <c r="V31" s="1">
        <v>0</v>
      </c>
      <c r="W31" s="1">
        <v>33.47783895391259</v>
      </c>
    </row>
    <row r="32" spans="1:23" ht="15" customHeight="1">
      <c r="A32" s="268" t="s">
        <v>1336</v>
      </c>
      <c r="B32" s="177">
        <v>8951.570175370001</v>
      </c>
      <c r="C32" s="177">
        <v>9214.85861301</v>
      </c>
      <c r="D32" s="177">
        <v>8455.21134915</v>
      </c>
      <c r="E32" s="177">
        <v>15399.33830335</v>
      </c>
      <c r="F32" s="43">
        <v>263.28843763999794</v>
      </c>
      <c r="G32" s="4"/>
      <c r="H32" s="43">
        <v>2.9412542434670157</v>
      </c>
      <c r="I32" s="43">
        <v>6944.126954199999</v>
      </c>
      <c r="J32" s="22"/>
      <c r="K32" s="246">
        <v>82.12836637014507</v>
      </c>
      <c r="L32" s="1">
        <v>1044.3024217299999</v>
      </c>
      <c r="M32" s="878"/>
      <c r="N32" s="1">
        <v>13.206868089793339</v>
      </c>
      <c r="O32" s="1">
        <v>-496.358826220001</v>
      </c>
      <c r="Q32" s="1">
        <v>-5.544935877123755</v>
      </c>
      <c r="R32" s="1">
        <v>2399.4181243599996</v>
      </c>
      <c r="S32" s="1">
        <v>0</v>
      </c>
      <c r="T32" s="1">
        <v>28.34516981878568</v>
      </c>
      <c r="U32" s="1">
        <v>-3836.1870017400033</v>
      </c>
      <c r="V32" s="1">
        <v>0</v>
      </c>
      <c r="W32" s="1">
        <v>-45.0451687820736</v>
      </c>
    </row>
    <row r="33" spans="1:23" ht="15" customHeight="1">
      <c r="A33" s="270" t="s">
        <v>1337</v>
      </c>
      <c r="B33" s="180">
        <v>0</v>
      </c>
      <c r="C33" s="180">
        <v>588.7475158199959</v>
      </c>
      <c r="D33" s="180">
        <v>0</v>
      </c>
      <c r="E33" s="180">
        <v>6426.763739279995</v>
      </c>
      <c r="F33" s="179">
        <v>588.7475158199959</v>
      </c>
      <c r="G33" s="7"/>
      <c r="H33" s="917" t="s">
        <v>143</v>
      </c>
      <c r="I33" s="179">
        <v>6426.763739279995</v>
      </c>
      <c r="J33" s="6"/>
      <c r="K33" s="918" t="s">
        <v>143</v>
      </c>
      <c r="L33" s="1">
        <v>-3946.383837849993</v>
      </c>
      <c r="M33" s="878"/>
      <c r="O33" s="1">
        <v>0</v>
      </c>
      <c r="Q33" s="1" t="e">
        <v>#DIV/0!</v>
      </c>
      <c r="R33" s="1">
        <v>-3946.383837849993</v>
      </c>
      <c r="S33" s="1">
        <v>0</v>
      </c>
      <c r="T33" s="882" t="e">
        <v>#VALUE!</v>
      </c>
      <c r="U33" s="1">
        <v>0</v>
      </c>
      <c r="V33" s="1">
        <v>0</v>
      </c>
      <c r="W33" s="1" t="e">
        <v>#DIV/0!</v>
      </c>
    </row>
    <row r="34" spans="1:23" ht="15" customHeight="1">
      <c r="A34" s="266" t="s">
        <v>1338</v>
      </c>
      <c r="B34" s="177">
        <v>5991.7748791799995</v>
      </c>
      <c r="C34" s="177">
        <v>8385.39365823</v>
      </c>
      <c r="D34" s="177">
        <v>8673.747712519998</v>
      </c>
      <c r="E34" s="177">
        <v>8380.31671585</v>
      </c>
      <c r="F34" s="43">
        <v>2393.61877905</v>
      </c>
      <c r="G34" s="4"/>
      <c r="H34" s="43">
        <v>39.948409733604294</v>
      </c>
      <c r="I34" s="43">
        <v>-293.4309966699984</v>
      </c>
      <c r="J34" s="22"/>
      <c r="K34" s="246">
        <v>-3.3829782280437968</v>
      </c>
      <c r="L34" s="1">
        <v>334.2047851799998</v>
      </c>
      <c r="M34" s="879"/>
      <c r="N34" s="1">
        <v>5.907214221427546</v>
      </c>
      <c r="O34" s="1">
        <v>2681.972833339999</v>
      </c>
      <c r="Q34" s="1">
        <v>44.7609078682048</v>
      </c>
      <c r="R34" s="1">
        <v>248.2759456799995</v>
      </c>
      <c r="S34" s="1">
        <v>0</v>
      </c>
      <c r="T34" s="1">
        <v>4.473100937255561</v>
      </c>
      <c r="U34" s="1">
        <v>2685.141550039997</v>
      </c>
      <c r="V34" s="1">
        <v>0</v>
      </c>
      <c r="W34" s="1">
        <v>44.79744013551324</v>
      </c>
    </row>
    <row r="35" spans="1:23" ht="15" customHeight="1">
      <c r="A35" s="268" t="s">
        <v>1339</v>
      </c>
      <c r="B35" s="177">
        <v>3.2576291799993515</v>
      </c>
      <c r="C35" s="177">
        <v>3.3322542299995423</v>
      </c>
      <c r="D35" s="177">
        <v>48.1973565199995</v>
      </c>
      <c r="E35" s="177">
        <v>3.6999158499994276</v>
      </c>
      <c r="F35" s="43">
        <v>0.07462505000019082</v>
      </c>
      <c r="G35" s="4"/>
      <c r="H35" s="43">
        <v>2.2907779208990777</v>
      </c>
      <c r="I35" s="43">
        <v>-44.497440670000074</v>
      </c>
      <c r="J35" s="22"/>
      <c r="K35" s="246">
        <v>-92.32340502229796</v>
      </c>
      <c r="L35" s="1">
        <v>-3.4867648200009325</v>
      </c>
      <c r="M35" s="883"/>
      <c r="N35" s="1">
        <v>-51.69871184869665</v>
      </c>
      <c r="O35" s="1">
        <v>44.939727340000154</v>
      </c>
      <c r="Q35" s="1">
        <v>1379.5224949455144</v>
      </c>
      <c r="R35" s="1">
        <v>-6.781444320000932</v>
      </c>
      <c r="S35" s="1">
        <v>0</v>
      </c>
      <c r="T35" s="1">
        <v>-152.8360518574405</v>
      </c>
      <c r="U35" s="1">
        <v>52.91414703999996</v>
      </c>
      <c r="V35" s="1">
        <v>0</v>
      </c>
      <c r="W35" s="1">
        <v>1396.067841569848</v>
      </c>
    </row>
    <row r="36" spans="1:23" ht="15" customHeight="1" hidden="1">
      <c r="A36" s="268" t="s">
        <v>925</v>
      </c>
      <c r="B36" s="177">
        <v>0</v>
      </c>
      <c r="C36" s="177">
        <v>0</v>
      </c>
      <c r="D36" s="177">
        <v>0</v>
      </c>
      <c r="E36" s="177">
        <v>0</v>
      </c>
      <c r="F36" s="43">
        <v>0</v>
      </c>
      <c r="G36" s="4"/>
      <c r="H36" s="43" t="e">
        <v>#DIV/0!</v>
      </c>
      <c r="I36" s="43">
        <v>0</v>
      </c>
      <c r="J36" s="22"/>
      <c r="K36" s="246" t="e">
        <v>#DIV/0!</v>
      </c>
      <c r="L36" s="1">
        <v>0</v>
      </c>
      <c r="M36" s="879"/>
      <c r="O36" s="1">
        <v>0</v>
      </c>
      <c r="R36" s="1">
        <v>0</v>
      </c>
      <c r="S36" s="1">
        <v>0</v>
      </c>
      <c r="T36" s="1" t="e">
        <v>#DIV/0!</v>
      </c>
      <c r="U36" s="1">
        <v>0</v>
      </c>
      <c r="V36" s="1">
        <v>0</v>
      </c>
      <c r="W36" s="1" t="e">
        <v>#DIV/0!</v>
      </c>
    </row>
    <row r="37" spans="1:23" ht="15" customHeight="1" hidden="1">
      <c r="A37" s="268" t="s">
        <v>926</v>
      </c>
      <c r="B37" s="177">
        <v>0</v>
      </c>
      <c r="C37" s="177">
        <v>0</v>
      </c>
      <c r="D37" s="177">
        <v>0</v>
      </c>
      <c r="E37" s="177">
        <v>0</v>
      </c>
      <c r="F37" s="43">
        <v>0</v>
      </c>
      <c r="G37" s="4"/>
      <c r="H37" s="43" t="e">
        <v>#DIV/0!</v>
      </c>
      <c r="I37" s="43">
        <v>0</v>
      </c>
      <c r="J37" s="22"/>
      <c r="K37" s="246" t="e">
        <v>#DIV/0!</v>
      </c>
      <c r="L37" s="1">
        <v>0</v>
      </c>
      <c r="M37" s="879"/>
      <c r="O37" s="1">
        <v>0</v>
      </c>
      <c r="R37" s="1">
        <v>0</v>
      </c>
      <c r="S37" s="1">
        <v>0</v>
      </c>
      <c r="T37" s="1" t="e">
        <v>#DIV/0!</v>
      </c>
      <c r="U37" s="1">
        <v>0</v>
      </c>
      <c r="V37" s="1">
        <v>0</v>
      </c>
      <c r="W37" s="1" t="e">
        <v>#DIV/0!</v>
      </c>
    </row>
    <row r="38" spans="1:23" ht="15" customHeight="1" hidden="1">
      <c r="A38" s="268" t="s">
        <v>927</v>
      </c>
      <c r="B38" s="177">
        <v>0</v>
      </c>
      <c r="C38" s="177">
        <v>0</v>
      </c>
      <c r="D38" s="177">
        <v>0</v>
      </c>
      <c r="E38" s="177">
        <v>0</v>
      </c>
      <c r="F38" s="43">
        <v>0</v>
      </c>
      <c r="G38" s="4"/>
      <c r="H38" s="43" t="e">
        <v>#DIV/0!</v>
      </c>
      <c r="I38" s="43">
        <v>0</v>
      </c>
      <c r="J38" s="22"/>
      <c r="K38" s="246" t="e">
        <v>#DIV/0!</v>
      </c>
      <c r="L38" s="1">
        <v>0</v>
      </c>
      <c r="M38" s="879"/>
      <c r="O38" s="1">
        <v>0</v>
      </c>
      <c r="R38" s="1">
        <v>0</v>
      </c>
      <c r="S38" s="1">
        <v>0</v>
      </c>
      <c r="T38" s="1" t="e">
        <v>#DIV/0!</v>
      </c>
      <c r="U38" s="1">
        <v>0</v>
      </c>
      <c r="V38" s="1">
        <v>0</v>
      </c>
      <c r="W38" s="1" t="e">
        <v>#DIV/0!</v>
      </c>
    </row>
    <row r="39" spans="1:23" ht="15" customHeight="1" hidden="1">
      <c r="A39" s="268" t="s">
        <v>928</v>
      </c>
      <c r="B39" s="177">
        <v>0</v>
      </c>
      <c r="C39" s="177">
        <v>0</v>
      </c>
      <c r="D39" s="177">
        <v>0</v>
      </c>
      <c r="E39" s="177">
        <v>0</v>
      </c>
      <c r="F39" s="43">
        <v>0</v>
      </c>
      <c r="G39" s="4"/>
      <c r="H39" s="43" t="e">
        <v>#DIV/0!</v>
      </c>
      <c r="I39" s="43">
        <v>0</v>
      </c>
      <c r="J39" s="22"/>
      <c r="K39" s="246" t="e">
        <v>#DIV/0!</v>
      </c>
      <c r="L39" s="1">
        <v>0</v>
      </c>
      <c r="M39" s="879"/>
      <c r="O39" s="1">
        <v>0</v>
      </c>
      <c r="R39" s="1">
        <v>0</v>
      </c>
      <c r="S39" s="1">
        <v>0</v>
      </c>
      <c r="T39" s="1" t="e">
        <v>#DIV/0!</v>
      </c>
      <c r="U39" s="1">
        <v>0</v>
      </c>
      <c r="V39" s="1">
        <v>0</v>
      </c>
      <c r="W39" s="1" t="e">
        <v>#DIV/0!</v>
      </c>
    </row>
    <row r="40" spans="1:23" ht="15" customHeight="1">
      <c r="A40" s="268" t="s">
        <v>28</v>
      </c>
      <c r="B40" s="177">
        <v>5988.51725</v>
      </c>
      <c r="C40" s="177">
        <v>8382.061404</v>
      </c>
      <c r="D40" s="177">
        <v>8625.550356</v>
      </c>
      <c r="E40" s="177">
        <v>8376.6168</v>
      </c>
      <c r="F40" s="43">
        <v>2393.544154</v>
      </c>
      <c r="G40" s="4"/>
      <c r="H40" s="43">
        <v>39.968894704277595</v>
      </c>
      <c r="I40" s="43">
        <v>-248.93355599999995</v>
      </c>
      <c r="J40" s="22"/>
      <c r="K40" s="246">
        <v>-2.8860020024906565</v>
      </c>
      <c r="L40" s="1">
        <v>337.69155000000046</v>
      </c>
      <c r="M40" s="879"/>
      <c r="N40" s="1">
        <v>5.975968255400277</v>
      </c>
      <c r="O40" s="1">
        <v>2637.033106</v>
      </c>
      <c r="Q40" s="1">
        <v>44.034825248269925</v>
      </c>
      <c r="R40" s="1">
        <v>255.05738999999994</v>
      </c>
      <c r="S40" s="1">
        <v>0</v>
      </c>
      <c r="T40" s="1">
        <v>4.596091458685689</v>
      </c>
      <c r="U40" s="1">
        <v>2632.227403</v>
      </c>
      <c r="V40" s="1">
        <v>0</v>
      </c>
      <c r="W40" s="1">
        <v>43.97911050774143</v>
      </c>
    </row>
    <row r="41" spans="1:23" ht="15" customHeight="1" hidden="1">
      <c r="A41" s="268" t="s">
        <v>929</v>
      </c>
      <c r="B41" s="177">
        <v>0</v>
      </c>
      <c r="C41" s="177">
        <v>0</v>
      </c>
      <c r="D41" s="177">
        <v>0</v>
      </c>
      <c r="E41" s="177">
        <v>0</v>
      </c>
      <c r="F41" s="43">
        <v>0</v>
      </c>
      <c r="G41" s="4"/>
      <c r="H41" s="43" t="e">
        <v>#DIV/0!</v>
      </c>
      <c r="I41" s="43">
        <v>0</v>
      </c>
      <c r="J41" s="22"/>
      <c r="K41" s="246" t="e">
        <v>#DIV/0!</v>
      </c>
      <c r="L41" s="1">
        <v>0</v>
      </c>
      <c r="M41" s="878"/>
      <c r="O41" s="1">
        <v>0</v>
      </c>
      <c r="R41" s="1">
        <v>0</v>
      </c>
      <c r="S41" s="1">
        <v>0</v>
      </c>
      <c r="T41" s="1" t="e">
        <v>#DIV/0!</v>
      </c>
      <c r="U41" s="1">
        <v>0</v>
      </c>
      <c r="V41" s="1">
        <v>0</v>
      </c>
      <c r="W41" s="1" t="e">
        <v>#DIV/0!</v>
      </c>
    </row>
    <row r="42" spans="1:23" ht="15" customHeight="1">
      <c r="A42" s="270" t="s">
        <v>1340</v>
      </c>
      <c r="B42" s="180">
        <v>46708.21402597</v>
      </c>
      <c r="C42" s="180">
        <v>43329.565758239994</v>
      </c>
      <c r="D42" s="180">
        <v>45061.5707518</v>
      </c>
      <c r="E42" s="180">
        <v>51912.946182260006</v>
      </c>
      <c r="F42" s="179">
        <v>-3378.6482677300082</v>
      </c>
      <c r="G42" s="7"/>
      <c r="H42" s="179">
        <v>-7.233520566321509</v>
      </c>
      <c r="I42" s="179">
        <v>6851.375430460008</v>
      </c>
      <c r="J42" s="6"/>
      <c r="K42" s="271">
        <v>15.204475379248352</v>
      </c>
      <c r="L42" s="1">
        <v>10977.575231890005</v>
      </c>
      <c r="M42" s="881"/>
      <c r="N42" s="1">
        <v>30.723142945064886</v>
      </c>
      <c r="O42" s="1">
        <v>-1646.6432741700046</v>
      </c>
      <c r="Q42" s="1">
        <v>-3.525382651656222</v>
      </c>
      <c r="R42" s="1">
        <v>2212.1620558300056</v>
      </c>
      <c r="S42" s="1">
        <v>0</v>
      </c>
      <c r="T42" s="1">
        <v>11.956822376296433</v>
      </c>
      <c r="U42" s="1">
        <v>-3720.475391330001</v>
      </c>
      <c r="V42" s="1">
        <v>0</v>
      </c>
      <c r="W42" s="1">
        <v>-8.12760153253524</v>
      </c>
    </row>
    <row r="43" spans="1:23" ht="15" customHeight="1">
      <c r="A43" s="270" t="s">
        <v>1341</v>
      </c>
      <c r="B43" s="180">
        <v>34053.612470089996</v>
      </c>
      <c r="C43" s="180">
        <v>22251.270116160005</v>
      </c>
      <c r="D43" s="180">
        <v>24343.103471280003</v>
      </c>
      <c r="E43" s="180">
        <v>22609.28546192</v>
      </c>
      <c r="F43" s="179">
        <v>-11802.342353929991</v>
      </c>
      <c r="G43" s="7"/>
      <c r="H43" s="179">
        <v>-34.65812140869412</v>
      </c>
      <c r="I43" s="179">
        <v>-1733.8180093600022</v>
      </c>
      <c r="J43" s="6"/>
      <c r="K43" s="271">
        <v>-7.122419749830013</v>
      </c>
      <c r="L43" s="1">
        <v>11530.060550119997</v>
      </c>
      <c r="M43" s="881"/>
      <c r="N43" s="1">
        <v>51.191129139348256</v>
      </c>
      <c r="O43" s="1">
        <v>-9710.508998809993</v>
      </c>
      <c r="Q43" s="1">
        <v>-28.515356505389665</v>
      </c>
      <c r="R43" s="1">
        <v>22840.225041009995</v>
      </c>
      <c r="S43" s="1">
        <v>0</v>
      </c>
      <c r="T43" s="1">
        <v>84.40394760559454</v>
      </c>
      <c r="U43" s="1">
        <v>-10713.080141129998</v>
      </c>
      <c r="V43" s="1">
        <v>0</v>
      </c>
      <c r="W43" s="1">
        <v>-32.63385825477769</v>
      </c>
    </row>
    <row r="44" spans="1:23" ht="15" customHeight="1">
      <c r="A44" s="268" t="s">
        <v>1342</v>
      </c>
      <c r="B44" s="177">
        <v>218753.82648954002</v>
      </c>
      <c r="C44" s="177">
        <v>194593.10206208</v>
      </c>
      <c r="D44" s="177">
        <v>203012.916448402</v>
      </c>
      <c r="E44" s="177">
        <v>212000.63713649003</v>
      </c>
      <c r="F44" s="272">
        <v>-14169.224427460023</v>
      </c>
      <c r="G44" s="273" t="s">
        <v>1230</v>
      </c>
      <c r="H44" s="272">
        <v>-6.4772464348812395</v>
      </c>
      <c r="I44" s="272">
        <v>7058.72068808804</v>
      </c>
      <c r="J44" s="45" t="s">
        <v>1231</v>
      </c>
      <c r="K44" s="274">
        <v>3.476981076660752</v>
      </c>
      <c r="L44" s="1">
        <v>45835.39001714602</v>
      </c>
      <c r="M44" s="885"/>
      <c r="N44" s="1">
        <v>27.836951012378776</v>
      </c>
      <c r="O44" s="1">
        <v>-7741.710041138035</v>
      </c>
      <c r="P44" s="1" t="s">
        <v>1231</v>
      </c>
      <c r="Q44" s="1">
        <v>-3.5390055412393964</v>
      </c>
      <c r="R44" s="1">
        <v>50456.10422454601</v>
      </c>
      <c r="S44" s="1" t="e">
        <v>#VALUE!</v>
      </c>
      <c r="T44" s="1">
        <v>29.949240557915452</v>
      </c>
      <c r="U44" s="1">
        <v>-2445.901946380048</v>
      </c>
      <c r="V44" s="1" t="e">
        <v>#VALUE!</v>
      </c>
      <c r="W44" s="1">
        <v>-0.9303990607231793</v>
      </c>
    </row>
    <row r="45" spans="1:23" ht="15" customHeight="1">
      <c r="A45" s="268" t="s">
        <v>1343</v>
      </c>
      <c r="B45" s="177">
        <v>-23178.978632309998</v>
      </c>
      <c r="C45" s="177">
        <v>7367.966256259999</v>
      </c>
      <c r="D45" s="177">
        <v>15534.22102916801</v>
      </c>
      <c r="E45" s="177">
        <v>12240.769548919998</v>
      </c>
      <c r="F45" s="272">
        <v>20555.444888569997</v>
      </c>
      <c r="G45" s="273" t="s">
        <v>1230</v>
      </c>
      <c r="H45" s="272">
        <v>-88.6814091968532</v>
      </c>
      <c r="I45" s="272">
        <v>-1364.4514802480116</v>
      </c>
      <c r="J45" s="45" t="s">
        <v>1231</v>
      </c>
      <c r="K45" s="274">
        <v>-8.783520446155837</v>
      </c>
      <c r="L45" s="1">
        <v>5147.84323186399</v>
      </c>
      <c r="M45" s="885"/>
      <c r="N45" s="1">
        <v>-25.65579395393554</v>
      </c>
      <c r="O45" s="1">
        <v>30713.999661478007</v>
      </c>
      <c r="P45" s="1" t="s">
        <v>1231</v>
      </c>
      <c r="Q45" s="1">
        <v>-132.50799419895353</v>
      </c>
      <c r="R45" s="1">
        <v>9227.969338003986</v>
      </c>
      <c r="S45" s="1" t="e">
        <v>#VALUE!</v>
      </c>
      <c r="T45" s="1">
        <v>-43.258494102476874</v>
      </c>
      <c r="U45" s="1">
        <v>42203.48393429001</v>
      </c>
      <c r="V45" s="1" t="e">
        <v>#VALUE!</v>
      </c>
      <c r="W45" s="1">
        <v>-58.54558403858151</v>
      </c>
    </row>
    <row r="46" spans="1:23" ht="15" customHeight="1" thickBot="1">
      <c r="A46" s="275" t="s">
        <v>1348</v>
      </c>
      <c r="B46" s="213">
        <v>59781.155168820005</v>
      </c>
      <c r="C46" s="213">
        <v>39215.11406279</v>
      </c>
      <c r="D46" s="213">
        <v>43624.130644631994</v>
      </c>
      <c r="E46" s="213">
        <v>41180.35511365</v>
      </c>
      <c r="F46" s="276">
        <v>-10574.541106030003</v>
      </c>
      <c r="G46" s="277" t="s">
        <v>1230</v>
      </c>
      <c r="H46" s="276">
        <v>-17.688753380840247</v>
      </c>
      <c r="I46" s="276">
        <v>-4372.775530981991</v>
      </c>
      <c r="J46" s="278" t="s">
        <v>1231</v>
      </c>
      <c r="K46" s="279">
        <v>-10.023753978281439</v>
      </c>
      <c r="L46" s="1">
        <v>12286.00999351601</v>
      </c>
      <c r="M46" s="885"/>
      <c r="N46" s="1">
        <v>31.315216194534436</v>
      </c>
      <c r="O46" s="1">
        <v>-9869.32452418801</v>
      </c>
      <c r="P46" s="1" t="s">
        <v>1231</v>
      </c>
      <c r="Q46" s="1">
        <v>-16.509089689413603</v>
      </c>
      <c r="R46" s="1">
        <v>17870.09540360601</v>
      </c>
      <c r="S46" s="1" t="e">
        <v>#VALUE!</v>
      </c>
      <c r="T46" s="1">
        <v>40.656095263064856</v>
      </c>
      <c r="U46" s="1">
        <v>-9830.713469620026</v>
      </c>
      <c r="V46" s="1" t="e">
        <v>#VALUE!</v>
      </c>
      <c r="W46" s="1">
        <v>-16.41696697133523</v>
      </c>
    </row>
    <row r="47" spans="1:3" ht="15" customHeight="1" thickTop="1">
      <c r="A47" s="1294" t="s">
        <v>185</v>
      </c>
      <c r="B47" s="1295"/>
      <c r="C47" s="1296"/>
    </row>
    <row r="48" spans="1:9" ht="15" customHeight="1">
      <c r="A48" s="887" t="s">
        <v>184</v>
      </c>
      <c r="B48" s="1293"/>
      <c r="C48" s="17"/>
      <c r="I48" s="1" t="s">
        <v>1297</v>
      </c>
    </row>
    <row r="49" spans="1:3" ht="15" customHeight="1">
      <c r="A49" s="1139" t="s">
        <v>1676</v>
      </c>
      <c r="B49" s="80"/>
      <c r="C49" s="80"/>
    </row>
    <row r="50" spans="1:4" ht="12.75">
      <c r="A50" s="690"/>
      <c r="D50" s="886"/>
    </row>
    <row r="51" spans="1:4" ht="12.75">
      <c r="A51" s="887"/>
      <c r="D51" s="886"/>
    </row>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K1"/>
    </sheetView>
  </sheetViews>
  <sheetFormatPr defaultColWidth="9.140625" defaultRowHeight="12.75"/>
  <cols>
    <col min="1" max="1" width="26.28125" style="15" customWidth="1"/>
    <col min="2" max="2" width="7.7109375" style="15" hidden="1" customWidth="1"/>
    <col min="3" max="5" width="9.57421875" style="15" bestFit="1" customWidth="1"/>
    <col min="6" max="6" width="7.421875" style="15" hidden="1" customWidth="1"/>
    <col min="7" max="8" width="9.57421875" style="15" bestFit="1" customWidth="1"/>
    <col min="9" max="9" width="7.421875" style="15" hidden="1" customWidth="1"/>
    <col min="10" max="11" width="9.57421875" style="15" bestFit="1" customWidth="1"/>
    <col min="12" max="12" width="18.8515625" style="15" bestFit="1" customWidth="1"/>
    <col min="13" max="16384" width="9.140625" style="15" customWidth="1"/>
  </cols>
  <sheetData>
    <row r="1" spans="1:12" ht="12.75">
      <c r="A1" s="1438" t="s">
        <v>687</v>
      </c>
      <c r="B1" s="1438"/>
      <c r="C1" s="1438"/>
      <c r="D1" s="1438"/>
      <c r="E1" s="1438"/>
      <c r="F1" s="1438"/>
      <c r="G1" s="1438"/>
      <c r="H1" s="1438"/>
      <c r="I1" s="1438"/>
      <c r="J1" s="1438"/>
      <c r="K1" s="1438"/>
      <c r="L1" s="47"/>
    </row>
    <row r="2" spans="1:12" ht="15.75">
      <c r="A2" s="1572" t="s">
        <v>461</v>
      </c>
      <c r="B2" s="1572"/>
      <c r="C2" s="1572"/>
      <c r="D2" s="1572"/>
      <c r="E2" s="1572"/>
      <c r="F2" s="1572"/>
      <c r="G2" s="1572"/>
      <c r="H2" s="1572"/>
      <c r="I2" s="1572"/>
      <c r="J2" s="1572"/>
      <c r="K2" s="1572"/>
      <c r="L2" s="47"/>
    </row>
    <row r="3" spans="1:11" ht="12.75">
      <c r="A3" s="1438" t="s">
        <v>234</v>
      </c>
      <c r="B3" s="1438"/>
      <c r="C3" s="1438"/>
      <c r="D3" s="1438"/>
      <c r="E3" s="1438"/>
      <c r="F3" s="1438"/>
      <c r="G3" s="1438"/>
      <c r="H3" s="1438"/>
      <c r="I3" s="1438"/>
      <c r="J3" s="1438"/>
      <c r="K3" s="1438"/>
    </row>
    <row r="4" spans="1:11" ht="16.5" thickBot="1">
      <c r="A4" s="36"/>
      <c r="B4" s="36"/>
      <c r="C4" s="36"/>
      <c r="D4" s="36"/>
      <c r="E4" s="36"/>
      <c r="F4" s="36"/>
      <c r="G4" s="36"/>
      <c r="H4" s="36"/>
      <c r="I4" s="36"/>
      <c r="J4" s="36"/>
      <c r="K4" s="133"/>
    </row>
    <row r="5" spans="1:11" ht="19.5" customHeight="1" thickTop="1">
      <c r="A5" s="225"/>
      <c r="B5" s="226"/>
      <c r="C5" s="1457" t="s">
        <v>1097</v>
      </c>
      <c r="D5" s="1457"/>
      <c r="E5" s="1457"/>
      <c r="F5" s="1457" t="s">
        <v>243</v>
      </c>
      <c r="G5" s="1457"/>
      <c r="H5" s="1457"/>
      <c r="I5" s="1457" t="s">
        <v>133</v>
      </c>
      <c r="J5" s="1457"/>
      <c r="K5" s="1573"/>
    </row>
    <row r="6" spans="1:11" ht="19.5" customHeight="1">
      <c r="A6" s="227"/>
      <c r="B6" s="81" t="s">
        <v>1298</v>
      </c>
      <c r="C6" s="729" t="s">
        <v>984</v>
      </c>
      <c r="D6" s="729" t="s">
        <v>1716</v>
      </c>
      <c r="E6" s="729" t="s">
        <v>1255</v>
      </c>
      <c r="F6" s="729" t="str">
        <f>C6</f>
        <v>2008/09</v>
      </c>
      <c r="G6" s="729" t="s">
        <v>198</v>
      </c>
      <c r="H6" s="729" t="s">
        <v>1767</v>
      </c>
      <c r="I6" s="729" t="str">
        <f>C6</f>
        <v>2008/09</v>
      </c>
      <c r="J6" s="729" t="s">
        <v>198</v>
      </c>
      <c r="K6" s="730" t="s">
        <v>50</v>
      </c>
    </row>
    <row r="7" spans="1:11" ht="19.5" customHeight="1">
      <c r="A7" s="228" t="s">
        <v>134</v>
      </c>
      <c r="B7" s="176">
        <v>4640.034</v>
      </c>
      <c r="C7" s="176">
        <v>35197.932</v>
      </c>
      <c r="D7" s="116">
        <v>47923.553</v>
      </c>
      <c r="E7" s="116">
        <v>55776.195</v>
      </c>
      <c r="F7" s="229" t="e">
        <v>#REF!</v>
      </c>
      <c r="G7" s="229">
        <v>36.154456460680706</v>
      </c>
      <c r="H7" s="229">
        <v>16.385767557760175</v>
      </c>
      <c r="I7" s="229">
        <v>32.92615523239342</v>
      </c>
      <c r="J7" s="229">
        <v>31.203053734700298</v>
      </c>
      <c r="K7" s="230">
        <v>31.716086406927296</v>
      </c>
    </row>
    <row r="8" spans="1:11" ht="19.5" customHeight="1">
      <c r="A8" s="231" t="s">
        <v>135</v>
      </c>
      <c r="B8" s="177">
        <v>3447.944</v>
      </c>
      <c r="C8" s="177">
        <v>23391.995</v>
      </c>
      <c r="D8" s="117">
        <v>30896.057</v>
      </c>
      <c r="E8" s="117">
        <v>32223.163</v>
      </c>
      <c r="F8" s="153" t="e">
        <v>#REF!</v>
      </c>
      <c r="G8" s="153">
        <v>32.079615270095616</v>
      </c>
      <c r="H8" s="153">
        <v>4.295389537894749</v>
      </c>
      <c r="I8" s="153">
        <v>20.77723022902607</v>
      </c>
      <c r="J8" s="153">
        <v>20.11644100681273</v>
      </c>
      <c r="K8" s="232">
        <v>18.32309683391817</v>
      </c>
    </row>
    <row r="9" spans="1:11" ht="19.5" customHeight="1">
      <c r="A9" s="231" t="s">
        <v>136</v>
      </c>
      <c r="B9" s="177"/>
      <c r="C9" s="177">
        <v>21172.899</v>
      </c>
      <c r="D9" s="117">
        <v>25985.733</v>
      </c>
      <c r="E9" s="117">
        <v>33476.368</v>
      </c>
      <c r="F9" s="153" t="e">
        <v>#REF!</v>
      </c>
      <c r="G9" s="153">
        <v>22.73110545702785</v>
      </c>
      <c r="H9" s="153">
        <v>28.825952302365323</v>
      </c>
      <c r="I9" s="153">
        <v>10.628974050524144</v>
      </c>
      <c r="J9" s="153">
        <v>16.919326142921307</v>
      </c>
      <c r="K9" s="232">
        <v>19.035708335394624</v>
      </c>
    </row>
    <row r="10" spans="1:11" ht="19.5" customHeight="1">
      <c r="A10" s="231" t="s">
        <v>137</v>
      </c>
      <c r="B10" s="177">
        <v>1282.336</v>
      </c>
      <c r="C10" s="177">
        <v>13943.969</v>
      </c>
      <c r="D10" s="117">
        <v>21170.082</v>
      </c>
      <c r="E10" s="117">
        <v>23549.865</v>
      </c>
      <c r="F10" s="153" t="e">
        <v>#REF!</v>
      </c>
      <c r="G10" s="153">
        <v>51.82249759734836</v>
      </c>
      <c r="H10" s="153">
        <v>11.241255466086542</v>
      </c>
      <c r="I10" s="153">
        <v>12.627088335973024</v>
      </c>
      <c r="J10" s="153">
        <v>13.783852925387471</v>
      </c>
      <c r="K10" s="232">
        <v>13.39118871790148</v>
      </c>
    </row>
    <row r="11" spans="1:11" ht="19.5" customHeight="1">
      <c r="A11" s="231" t="s">
        <v>138</v>
      </c>
      <c r="B11" s="177">
        <v>538.45</v>
      </c>
      <c r="C11" s="177">
        <v>5759.852</v>
      </c>
      <c r="D11" s="117">
        <v>4913.668</v>
      </c>
      <c r="E11" s="117">
        <v>2723.407</v>
      </c>
      <c r="F11" s="153" t="e">
        <v>#REF!</v>
      </c>
      <c r="G11" s="153">
        <v>-14.691071923375816</v>
      </c>
      <c r="H11" s="153">
        <v>-44.57486749206498</v>
      </c>
      <c r="I11" s="153">
        <v>4.082850680204177</v>
      </c>
      <c r="J11" s="153">
        <v>3.199292144271468</v>
      </c>
      <c r="K11" s="232">
        <v>1.548614274122332</v>
      </c>
    </row>
    <row r="12" spans="1:11" ht="19.5" customHeight="1">
      <c r="A12" s="231" t="s">
        <v>139</v>
      </c>
      <c r="B12" s="177">
        <v>319.423</v>
      </c>
      <c r="C12" s="177">
        <v>1811.529</v>
      </c>
      <c r="D12" s="117">
        <v>2090.871</v>
      </c>
      <c r="E12" s="117">
        <v>2909.072</v>
      </c>
      <c r="F12" s="153" t="e">
        <v>#REF!</v>
      </c>
      <c r="G12" s="153">
        <v>15.420233405040733</v>
      </c>
      <c r="H12" s="153">
        <v>39.13206505805476</v>
      </c>
      <c r="I12" s="153">
        <v>3.415651430774304</v>
      </c>
      <c r="J12" s="153">
        <v>1.3613673461424396</v>
      </c>
      <c r="K12" s="232">
        <v>1.6541891915712932</v>
      </c>
    </row>
    <row r="13" spans="1:11" ht="19.5" customHeight="1">
      <c r="A13" s="231" t="s">
        <v>1717</v>
      </c>
      <c r="B13" s="177">
        <v>1301.542</v>
      </c>
      <c r="C13" s="106" t="s">
        <v>143</v>
      </c>
      <c r="D13" s="117">
        <v>153.296</v>
      </c>
      <c r="E13" s="117">
        <v>187.716</v>
      </c>
      <c r="F13" s="153"/>
      <c r="G13" s="153" t="s">
        <v>143</v>
      </c>
      <c r="H13" s="153">
        <v>22.453292975681038</v>
      </c>
      <c r="I13" s="153" t="s">
        <v>143</v>
      </c>
      <c r="J13" s="153" t="s">
        <v>143</v>
      </c>
      <c r="K13" s="232">
        <v>0.10674118010313834</v>
      </c>
    </row>
    <row r="14" spans="1:12" ht="19.5" customHeight="1" thickBot="1">
      <c r="A14" s="231" t="s">
        <v>140</v>
      </c>
      <c r="B14" s="233">
        <v>11529.729</v>
      </c>
      <c r="C14" s="177">
        <v>19956.424</v>
      </c>
      <c r="D14" s="177">
        <v>20452.839</v>
      </c>
      <c r="E14" s="177">
        <v>25015.114</v>
      </c>
      <c r="F14" s="153" t="e">
        <v>#REF!</v>
      </c>
      <c r="G14" s="153">
        <v>2.487494753569081</v>
      </c>
      <c r="H14" s="153">
        <v>22.30631649718653</v>
      </c>
      <c r="I14" s="153">
        <v>15.542050041104861</v>
      </c>
      <c r="J14" s="153">
        <v>13.316855583394952</v>
      </c>
      <c r="K14" s="232">
        <v>14.224375060061675</v>
      </c>
      <c r="L14" s="1"/>
    </row>
    <row r="15" spans="1:11" ht="13.5" thickBot="1">
      <c r="A15" s="234" t="s">
        <v>141</v>
      </c>
      <c r="B15" s="213"/>
      <c r="C15" s="214">
        <v>121234.6</v>
      </c>
      <c r="D15" s="215">
        <v>153586.09900000002</v>
      </c>
      <c r="E15" s="215">
        <v>175860.9</v>
      </c>
      <c r="F15" s="215" t="e">
        <v>#REF!</v>
      </c>
      <c r="G15" s="236">
        <v>26.685037934715012</v>
      </c>
      <c r="H15" s="236">
        <v>14.503136120411497</v>
      </c>
      <c r="I15" s="235">
        <v>100</v>
      </c>
      <c r="J15" s="236">
        <v>100</v>
      </c>
      <c r="K15" s="237">
        <v>100</v>
      </c>
    </row>
    <row r="16" spans="1:11" ht="13.5" thickTop="1">
      <c r="A16" s="15" t="s">
        <v>1254</v>
      </c>
      <c r="B16" s="128"/>
      <c r="K16" s="47"/>
    </row>
    <row r="17" spans="1:18" ht="12.75">
      <c r="A17" s="1"/>
      <c r="B17" s="1"/>
      <c r="C17" s="1"/>
      <c r="D17" s="1"/>
      <c r="E17" s="1"/>
      <c r="F17" s="1"/>
      <c r="G17" s="1"/>
      <c r="H17" s="1"/>
      <c r="I17" s="1"/>
      <c r="J17" s="1"/>
      <c r="K17" s="1"/>
      <c r="P17" s="17"/>
      <c r="Q17" s="17"/>
      <c r="R17" s="17"/>
    </row>
    <row r="18" spans="1:18" ht="12.75">
      <c r="A18" s="1"/>
      <c r="B18" s="1"/>
      <c r="C18" s="1"/>
      <c r="D18" s="1"/>
      <c r="E18" s="1"/>
      <c r="F18" s="1"/>
      <c r="G18" s="1"/>
      <c r="H18" s="1"/>
      <c r="I18" s="1"/>
      <c r="J18" s="1"/>
      <c r="P18" s="39"/>
      <c r="Q18" s="17"/>
      <c r="R18" s="17"/>
    </row>
    <row r="19" spans="1:25" ht="12.75">
      <c r="A19" s="1"/>
      <c r="B19" s="1"/>
      <c r="C19" s="1"/>
      <c r="D19" s="1"/>
      <c r="E19" s="1"/>
      <c r="F19" s="1"/>
      <c r="G19" s="1"/>
      <c r="H19" s="1"/>
      <c r="I19" s="1"/>
      <c r="J19" s="1"/>
      <c r="L19" s="39"/>
      <c r="M19" s="23"/>
      <c r="N19" s="216"/>
      <c r="O19" s="216"/>
      <c r="P19" s="39"/>
      <c r="Q19" s="216"/>
      <c r="R19" s="23"/>
      <c r="S19" s="23"/>
      <c r="T19" s="23"/>
      <c r="U19" s="23"/>
      <c r="V19" s="23"/>
      <c r="W19" s="23"/>
      <c r="X19" s="23"/>
      <c r="Y19" s="23"/>
    </row>
    <row r="20" spans="1:25" ht="12.75">
      <c r="A20" s="1"/>
      <c r="B20" s="1"/>
      <c r="C20" s="1"/>
      <c r="D20" s="1"/>
      <c r="E20" s="1"/>
      <c r="F20" s="1"/>
      <c r="G20" s="1"/>
      <c r="H20" s="1"/>
      <c r="I20" s="1"/>
      <c r="J20" s="1"/>
      <c r="L20" s="17"/>
      <c r="M20" s="217"/>
      <c r="N20" s="218"/>
      <c r="O20" s="218"/>
      <c r="P20" s="39"/>
      <c r="Q20" s="218"/>
      <c r="R20" s="217"/>
      <c r="S20" s="217"/>
      <c r="T20" s="217"/>
      <c r="U20" s="217"/>
      <c r="V20" s="217"/>
      <c r="W20" s="217"/>
      <c r="X20" s="217"/>
      <c r="Y20" s="217"/>
    </row>
    <row r="21" spans="1:25" ht="12.75">
      <c r="A21" s="1"/>
      <c r="B21" s="1"/>
      <c r="C21" s="1"/>
      <c r="D21" s="1"/>
      <c r="E21" s="1"/>
      <c r="F21" s="1"/>
      <c r="G21" s="1"/>
      <c r="H21" s="1"/>
      <c r="I21" s="1"/>
      <c r="J21" s="1"/>
      <c r="L21" s="17"/>
      <c r="M21" s="217"/>
      <c r="N21" s="218"/>
      <c r="O21" s="218"/>
      <c r="P21" s="17"/>
      <c r="Q21" s="218"/>
      <c r="R21" s="217"/>
      <c r="S21" s="217"/>
      <c r="T21" s="217"/>
      <c r="U21" s="217"/>
      <c r="V21" s="217"/>
      <c r="W21" s="217"/>
      <c r="X21" s="217"/>
      <c r="Y21" s="217"/>
    </row>
    <row r="22" spans="1:25" ht="12.75">
      <c r="A22" s="1"/>
      <c r="B22" s="1"/>
      <c r="C22" s="1"/>
      <c r="D22" s="1"/>
      <c r="E22" s="1"/>
      <c r="F22" s="1"/>
      <c r="G22" s="1"/>
      <c r="H22" s="1"/>
      <c r="I22" s="1"/>
      <c r="J22" s="1"/>
      <c r="L22" s="17"/>
      <c r="M22" s="217"/>
      <c r="N22" s="218"/>
      <c r="O22" s="218"/>
      <c r="P22" s="17"/>
      <c r="Q22" s="218"/>
      <c r="R22" s="217"/>
      <c r="S22" s="217"/>
      <c r="T22" s="217"/>
      <c r="U22" s="217"/>
      <c r="V22" s="217"/>
      <c r="W22" s="217"/>
      <c r="X22" s="217"/>
      <c r="Y22" s="217"/>
    </row>
    <row r="23" spans="1:25" ht="12.75">
      <c r="A23" s="1"/>
      <c r="B23" s="1"/>
      <c r="C23" s="1"/>
      <c r="D23" s="1"/>
      <c r="E23" s="1"/>
      <c r="F23" s="1"/>
      <c r="G23" s="1"/>
      <c r="H23" s="1"/>
      <c r="I23" s="1"/>
      <c r="J23" s="1"/>
      <c r="L23" s="17"/>
      <c r="M23" s="218"/>
      <c r="N23" s="218"/>
      <c r="O23" s="218"/>
      <c r="P23" s="17"/>
      <c r="Q23" s="218"/>
      <c r="R23" s="218"/>
      <c r="S23" s="217"/>
      <c r="T23" s="217"/>
      <c r="U23" s="217"/>
      <c r="V23" s="217"/>
      <c r="W23" s="217"/>
      <c r="X23" s="217"/>
      <c r="Y23" s="217"/>
    </row>
    <row r="24" spans="1:25" ht="12.75">
      <c r="A24" s="1"/>
      <c r="B24" s="1"/>
      <c r="C24" s="1"/>
      <c r="D24" s="1"/>
      <c r="E24" s="1"/>
      <c r="F24" s="1"/>
      <c r="G24" s="1"/>
      <c r="H24" s="1"/>
      <c r="I24" s="1"/>
      <c r="J24" s="1"/>
      <c r="L24" s="17"/>
      <c r="M24" s="217"/>
      <c r="N24" s="218"/>
      <c r="O24" s="218"/>
      <c r="P24" s="17"/>
      <c r="Q24" s="218"/>
      <c r="R24" s="217"/>
      <c r="S24" s="217"/>
      <c r="T24" s="217"/>
      <c r="U24" s="217"/>
      <c r="V24" s="217"/>
      <c r="W24" s="217"/>
      <c r="X24" s="217"/>
      <c r="Y24" s="217"/>
    </row>
    <row r="25" spans="1:25" ht="12.75">
      <c r="A25" s="1"/>
      <c r="B25" s="1"/>
      <c r="C25" s="1"/>
      <c r="D25" s="1"/>
      <c r="E25" s="1"/>
      <c r="F25" s="1"/>
      <c r="G25" s="1"/>
      <c r="H25" s="1"/>
      <c r="I25" s="1"/>
      <c r="J25" s="1"/>
      <c r="L25" s="39"/>
      <c r="M25" s="23"/>
      <c r="N25" s="216"/>
      <c r="O25" s="216"/>
      <c r="P25" s="17"/>
      <c r="Q25" s="216"/>
      <c r="R25" s="23"/>
      <c r="S25" s="23"/>
      <c r="T25" s="23"/>
      <c r="U25" s="23"/>
      <c r="V25" s="23"/>
      <c r="W25" s="23"/>
      <c r="X25" s="23"/>
      <c r="Y25" s="23"/>
    </row>
    <row r="26" spans="1:25" ht="12.75">
      <c r="A26" s="1"/>
      <c r="B26" s="1"/>
      <c r="C26" s="1"/>
      <c r="D26" s="1"/>
      <c r="E26" s="1"/>
      <c r="F26" s="1"/>
      <c r="G26" s="1"/>
      <c r="H26" s="1"/>
      <c r="I26" s="1"/>
      <c r="J26" s="1"/>
      <c r="L26" s="17"/>
      <c r="M26" s="217"/>
      <c r="N26" s="218"/>
      <c r="O26" s="218"/>
      <c r="P26" s="39"/>
      <c r="Q26" s="218"/>
      <c r="R26" s="217"/>
      <c r="S26" s="217"/>
      <c r="T26" s="217"/>
      <c r="U26" s="217"/>
      <c r="V26" s="217"/>
      <c r="W26" s="217"/>
      <c r="X26" s="217"/>
      <c r="Y26" s="217"/>
    </row>
    <row r="27" spans="12:25" ht="12.75">
      <c r="L27" s="17"/>
      <c r="M27" s="217"/>
      <c r="N27" s="218"/>
      <c r="O27" s="218"/>
      <c r="P27" s="17"/>
      <c r="Q27" s="218"/>
      <c r="R27" s="217"/>
      <c r="S27" s="217"/>
      <c r="T27" s="217"/>
      <c r="U27" s="217"/>
      <c r="V27" s="217"/>
      <c r="W27" s="217"/>
      <c r="X27" s="217"/>
      <c r="Y27" s="217"/>
    </row>
    <row r="28" spans="12:25" ht="12.75">
      <c r="L28" s="17"/>
      <c r="M28" s="217"/>
      <c r="N28" s="218"/>
      <c r="O28" s="218"/>
      <c r="P28" s="17"/>
      <c r="Q28" s="218"/>
      <c r="R28" s="217"/>
      <c r="S28" s="217"/>
      <c r="T28" s="217"/>
      <c r="U28" s="217"/>
      <c r="V28" s="217"/>
      <c r="W28" s="217"/>
      <c r="X28" s="217"/>
      <c r="Y28" s="217"/>
    </row>
    <row r="29" spans="12:25" ht="15.75">
      <c r="L29" s="17"/>
      <c r="M29" s="22"/>
      <c r="N29" s="219"/>
      <c r="O29" s="219"/>
      <c r="P29" s="17"/>
      <c r="Q29" s="216"/>
      <c r="R29" s="22"/>
      <c r="S29" s="22"/>
      <c r="T29" s="22"/>
      <c r="U29" s="22"/>
      <c r="V29" s="22"/>
      <c r="W29" s="22"/>
      <c r="X29" s="22"/>
      <c r="Y29" s="22"/>
    </row>
    <row r="30" spans="12:25" ht="12.75">
      <c r="L30" s="39"/>
      <c r="M30" s="23"/>
      <c r="N30" s="218"/>
      <c r="O30" s="218"/>
      <c r="P30" s="17"/>
      <c r="Q30" s="218"/>
      <c r="R30" s="23"/>
      <c r="S30" s="23"/>
      <c r="T30" s="23"/>
      <c r="U30" s="23"/>
      <c r="V30" s="23"/>
      <c r="W30" s="23"/>
      <c r="X30" s="23"/>
      <c r="Y30" s="23"/>
    </row>
    <row r="31" spans="12:25" ht="12.75">
      <c r="L31" s="17"/>
      <c r="M31" s="217"/>
      <c r="N31" s="218"/>
      <c r="O31" s="218"/>
      <c r="P31" s="39"/>
      <c r="Q31" s="218"/>
      <c r="R31" s="217"/>
      <c r="S31" s="217"/>
      <c r="T31" s="217"/>
      <c r="U31" s="217"/>
      <c r="V31" s="217"/>
      <c r="W31" s="217"/>
      <c r="X31" s="217"/>
      <c r="Y31" s="217"/>
    </row>
    <row r="32" spans="12:25" ht="12.75">
      <c r="L32" s="17"/>
      <c r="M32" s="217"/>
      <c r="N32" s="218"/>
      <c r="O32" s="218"/>
      <c r="P32" s="17"/>
      <c r="Q32" s="218"/>
      <c r="R32" s="217"/>
      <c r="S32" s="217"/>
      <c r="T32" s="217"/>
      <c r="U32" s="217"/>
      <c r="V32" s="217"/>
      <c r="W32" s="217"/>
      <c r="X32" s="217"/>
      <c r="Y32" s="217"/>
    </row>
    <row r="33" spans="12:25" ht="12.75">
      <c r="L33" s="17"/>
      <c r="M33" s="220"/>
      <c r="N33" s="216"/>
      <c r="O33" s="216"/>
      <c r="P33" s="17"/>
      <c r="Q33" s="216"/>
      <c r="R33" s="220"/>
      <c r="S33" s="220"/>
      <c r="T33" s="220"/>
      <c r="U33" s="220"/>
      <c r="V33" s="220"/>
      <c r="W33" s="220"/>
      <c r="X33" s="220"/>
      <c r="Y33" s="220"/>
    </row>
    <row r="34" spans="12:25" ht="12.75">
      <c r="L34" s="17"/>
      <c r="M34" s="220"/>
      <c r="N34" s="216"/>
      <c r="O34" s="216"/>
      <c r="P34" s="17"/>
      <c r="Q34" s="216"/>
      <c r="R34" s="220"/>
      <c r="S34" s="220"/>
      <c r="T34" s="220"/>
      <c r="U34" s="220"/>
      <c r="V34" s="220"/>
      <c r="W34" s="220"/>
      <c r="X34" s="220"/>
      <c r="Y34" s="220"/>
    </row>
    <row r="35" spans="12:25" ht="12.75">
      <c r="L35" s="17"/>
      <c r="M35" s="220"/>
      <c r="N35" s="216"/>
      <c r="O35" s="216"/>
      <c r="P35" s="17"/>
      <c r="Q35" s="216"/>
      <c r="R35" s="220"/>
      <c r="S35" s="220"/>
      <c r="T35" s="220"/>
      <c r="U35" s="220"/>
      <c r="V35" s="220"/>
      <c r="W35" s="220"/>
      <c r="X35" s="220"/>
      <c r="Y35" s="220"/>
    </row>
    <row r="36" spans="12:25" ht="12.75">
      <c r="L36" s="39"/>
      <c r="M36" s="23"/>
      <c r="N36" s="216"/>
      <c r="O36" s="216"/>
      <c r="P36" s="17"/>
      <c r="Q36" s="216"/>
      <c r="R36" s="23"/>
      <c r="S36" s="23"/>
      <c r="T36" s="23"/>
      <c r="U36" s="23"/>
      <c r="V36" s="23"/>
      <c r="W36" s="23"/>
      <c r="X36" s="23"/>
      <c r="Y36" s="23"/>
    </row>
    <row r="37" spans="12:25" ht="13.5">
      <c r="L37" s="39"/>
      <c r="M37" s="221"/>
      <c r="N37" s="222"/>
      <c r="O37" s="222"/>
      <c r="P37" s="39"/>
      <c r="Q37" s="222"/>
      <c r="R37" s="221"/>
      <c r="S37" s="221"/>
      <c r="T37" s="221"/>
      <c r="U37" s="221"/>
      <c r="V37" s="23"/>
      <c r="W37" s="23"/>
      <c r="X37" s="23"/>
      <c r="Y37" s="23"/>
    </row>
    <row r="38" spans="12:25" ht="12.75">
      <c r="L38" s="17"/>
      <c r="M38" s="22"/>
      <c r="N38" s="216"/>
      <c r="O38" s="216"/>
      <c r="P38" s="39"/>
      <c r="Q38" s="216"/>
      <c r="R38" s="22"/>
      <c r="S38" s="22"/>
      <c r="T38" s="22"/>
      <c r="U38" s="22"/>
      <c r="V38" s="22"/>
      <c r="W38" s="22"/>
      <c r="X38" s="22"/>
      <c r="Y38" s="22"/>
    </row>
    <row r="39" spans="12:25" ht="12.75">
      <c r="L39" s="17"/>
      <c r="M39" s="217"/>
      <c r="N39" s="218"/>
      <c r="O39" s="218"/>
      <c r="P39" s="17"/>
      <c r="Q39" s="218"/>
      <c r="R39" s="217"/>
      <c r="S39" s="217"/>
      <c r="T39" s="217"/>
      <c r="U39" s="218"/>
      <c r="V39" s="218"/>
      <c r="W39" s="218"/>
      <c r="X39" s="218"/>
      <c r="Y39" s="218"/>
    </row>
    <row r="40" spans="12:25" ht="12.75">
      <c r="L40" s="17"/>
      <c r="M40" s="217"/>
      <c r="N40" s="218"/>
      <c r="O40" s="218"/>
      <c r="P40" s="17"/>
      <c r="Q40" s="218"/>
      <c r="R40" s="217"/>
      <c r="S40" s="217"/>
      <c r="T40" s="217"/>
      <c r="U40" s="217"/>
      <c r="V40" s="217"/>
      <c r="W40" s="217"/>
      <c r="X40" s="217"/>
      <c r="Y40" s="217"/>
    </row>
    <row r="41" spans="12:25" ht="12.75">
      <c r="L41" s="17"/>
      <c r="M41" s="220"/>
      <c r="N41" s="216"/>
      <c r="O41" s="216"/>
      <c r="P41" s="17"/>
      <c r="Q41" s="216"/>
      <c r="R41" s="220"/>
      <c r="S41" s="220"/>
      <c r="T41" s="220"/>
      <c r="U41" s="220"/>
      <c r="V41" s="220"/>
      <c r="W41" s="220"/>
      <c r="X41" s="220"/>
      <c r="Y41" s="220"/>
    </row>
    <row r="42" spans="12:25" ht="12.75">
      <c r="L42" s="17"/>
      <c r="M42" s="220"/>
      <c r="N42" s="216"/>
      <c r="O42" s="216"/>
      <c r="P42" s="17"/>
      <c r="Q42" s="216"/>
      <c r="R42" s="220"/>
      <c r="S42" s="220"/>
      <c r="T42" s="220"/>
      <c r="U42" s="220"/>
      <c r="V42" s="220"/>
      <c r="W42" s="220"/>
      <c r="X42" s="220"/>
      <c r="Y42" s="220"/>
    </row>
    <row r="43" spans="12:25" ht="12.75">
      <c r="L43" s="17"/>
      <c r="M43" s="220"/>
      <c r="N43" s="216"/>
      <c r="O43" s="216"/>
      <c r="P43" s="17"/>
      <c r="Q43" s="216"/>
      <c r="R43" s="216"/>
      <c r="S43" s="220"/>
      <c r="T43" s="220"/>
      <c r="U43" s="216"/>
      <c r="V43" s="216"/>
      <c r="W43" s="216"/>
      <c r="X43" s="216"/>
      <c r="Y43" s="216"/>
    </row>
    <row r="44" spans="12:25" ht="12.75">
      <c r="L44" s="17"/>
      <c r="M44" s="220"/>
      <c r="N44" s="223"/>
      <c r="O44" s="223"/>
      <c r="P44" s="17"/>
      <c r="Q44" s="223"/>
      <c r="R44" s="220"/>
      <c r="S44" s="220"/>
      <c r="T44" s="220"/>
      <c r="U44" s="220"/>
      <c r="V44" s="220"/>
      <c r="W44" s="220"/>
      <c r="X44" s="220"/>
      <c r="Y44" s="220"/>
    </row>
    <row r="45" spans="12:25" ht="12.75">
      <c r="L45" s="17"/>
      <c r="M45" s="220"/>
      <c r="N45" s="216"/>
      <c r="O45" s="216"/>
      <c r="P45" s="17"/>
      <c r="Q45" s="216"/>
      <c r="R45" s="220"/>
      <c r="S45" s="220"/>
      <c r="T45" s="220"/>
      <c r="U45" s="220"/>
      <c r="V45" s="220"/>
      <c r="W45" s="220"/>
      <c r="X45" s="220"/>
      <c r="Y45" s="220"/>
    </row>
    <row r="46" spans="12:25" ht="12.75">
      <c r="L46" s="17"/>
      <c r="M46" s="216"/>
      <c r="N46" s="216"/>
      <c r="O46" s="216"/>
      <c r="P46" s="17"/>
      <c r="Q46" s="216"/>
      <c r="R46" s="216"/>
      <c r="S46" s="216"/>
      <c r="T46" s="216"/>
      <c r="U46" s="216"/>
      <c r="V46" s="216"/>
      <c r="W46" s="216"/>
      <c r="X46" s="216"/>
      <c r="Y46" s="216"/>
    </row>
    <row r="47" spans="12:25" ht="12.75">
      <c r="L47" s="39"/>
      <c r="M47" s="224"/>
      <c r="N47" s="216"/>
      <c r="O47" s="216"/>
      <c r="P47" s="17"/>
      <c r="Q47" s="216"/>
      <c r="R47" s="224"/>
      <c r="S47" s="224"/>
      <c r="T47" s="224"/>
      <c r="U47" s="224"/>
      <c r="V47" s="224"/>
      <c r="W47" s="224"/>
      <c r="X47" s="224"/>
      <c r="Y47" s="224"/>
    </row>
    <row r="48" spans="12:25" ht="15.75">
      <c r="L48" s="39"/>
      <c r="M48" s="224"/>
      <c r="N48" s="219"/>
      <c r="O48" s="219"/>
      <c r="P48" s="39"/>
      <c r="Q48" s="216"/>
      <c r="R48" s="224"/>
      <c r="S48" s="224"/>
      <c r="T48" s="224"/>
      <c r="U48" s="224"/>
      <c r="V48" s="224"/>
      <c r="W48" s="224"/>
      <c r="X48" s="224"/>
      <c r="Y48" s="224"/>
    </row>
    <row r="49" spans="12:25" ht="15.75">
      <c r="L49" s="39"/>
      <c r="M49" s="224"/>
      <c r="N49" s="219"/>
      <c r="O49" s="219"/>
      <c r="P49" s="39"/>
      <c r="Q49" s="216"/>
      <c r="R49" s="224"/>
      <c r="S49" s="224"/>
      <c r="T49" s="224"/>
      <c r="U49" s="224"/>
      <c r="V49" s="224"/>
      <c r="W49" s="224"/>
      <c r="X49" s="224"/>
      <c r="Y49" s="224"/>
    </row>
    <row r="50" spans="12:25" ht="12.75">
      <c r="L50" s="39"/>
      <c r="M50" s="23"/>
      <c r="N50" s="216"/>
      <c r="O50" s="216"/>
      <c r="P50" s="39"/>
      <c r="Q50" s="216"/>
      <c r="R50" s="23"/>
      <c r="S50" s="23"/>
      <c r="T50" s="23"/>
      <c r="U50" s="23"/>
      <c r="V50" s="23"/>
      <c r="W50" s="23"/>
      <c r="X50" s="23"/>
      <c r="Y50" s="23"/>
    </row>
    <row r="51" spans="16:18" ht="12.75">
      <c r="P51" s="39"/>
      <c r="Q51" s="17"/>
      <c r="R51" s="17"/>
    </row>
  </sheetData>
  <mergeCells count="6">
    <mergeCell ref="A1:K1"/>
    <mergeCell ref="C5:E5"/>
    <mergeCell ref="F5:H5"/>
    <mergeCell ref="I5:K5"/>
    <mergeCell ref="A2:K2"/>
    <mergeCell ref="A3:K3"/>
  </mergeCells>
  <printOptions/>
  <pageMargins left="0.75" right="0.75" top="1" bottom="1" header="0.5" footer="0.5"/>
  <pageSetup fitToHeight="1" fitToWidth="1" horizontalDpi="600" verticalDpi="600" orientation="portrait" scale="97" r:id="rId1"/>
</worksheet>
</file>

<file path=xl/worksheets/sheet31.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A1" sqref="A1:H1"/>
    </sheetView>
  </sheetViews>
  <sheetFormatPr defaultColWidth="9.140625" defaultRowHeight="12.75"/>
  <cols>
    <col min="1" max="8" width="11.7109375" style="0" customWidth="1"/>
  </cols>
  <sheetData>
    <row r="1" spans="1:8" ht="15" customHeight="1">
      <c r="A1" s="1374" t="s">
        <v>688</v>
      </c>
      <c r="B1" s="1374"/>
      <c r="C1" s="1374"/>
      <c r="D1" s="1374"/>
      <c r="E1" s="1374"/>
      <c r="F1" s="1374"/>
      <c r="G1" s="1374"/>
      <c r="H1" s="1374"/>
    </row>
    <row r="2" spans="1:8" ht="15" customHeight="1">
      <c r="A2" s="1375" t="s">
        <v>419</v>
      </c>
      <c r="B2" s="1375"/>
      <c r="C2" s="1375"/>
      <c r="D2" s="1375"/>
      <c r="E2" s="1375"/>
      <c r="F2" s="1375"/>
      <c r="G2" s="1375"/>
      <c r="H2" s="1375"/>
    </row>
    <row r="3" spans="1:8" ht="15" customHeight="1" thickBot="1">
      <c r="A3" s="1445" t="s">
        <v>1096</v>
      </c>
      <c r="B3" s="1445"/>
      <c r="C3" s="1445"/>
      <c r="D3" s="1445"/>
      <c r="E3" s="1445"/>
      <c r="F3" s="1445"/>
      <c r="G3" s="1445"/>
      <c r="H3" s="1445"/>
    </row>
    <row r="4" spans="1:8" ht="15" customHeight="1" thickTop="1">
      <c r="A4" s="441" t="s">
        <v>10</v>
      </c>
      <c r="B4" s="442" t="s">
        <v>390</v>
      </c>
      <c r="C4" s="443" t="s">
        <v>1298</v>
      </c>
      <c r="D4" s="443" t="s">
        <v>1299</v>
      </c>
      <c r="E4" s="444" t="s">
        <v>27</v>
      </c>
      <c r="F4" s="442" t="s">
        <v>984</v>
      </c>
      <c r="G4" s="442" t="s">
        <v>198</v>
      </c>
      <c r="H4" s="445" t="s">
        <v>50</v>
      </c>
    </row>
    <row r="5" spans="1:8" ht="15" customHeight="1">
      <c r="A5" s="446" t="s">
        <v>392</v>
      </c>
      <c r="B5" s="73">
        <v>0</v>
      </c>
      <c r="C5" s="74">
        <v>0</v>
      </c>
      <c r="D5" s="74">
        <v>0</v>
      </c>
      <c r="E5" s="194">
        <v>0</v>
      </c>
      <c r="F5" s="198">
        <v>0</v>
      </c>
      <c r="G5" s="447">
        <v>0</v>
      </c>
      <c r="H5" s="451">
        <v>0</v>
      </c>
    </row>
    <row r="6" spans="1:8" ht="15" customHeight="1">
      <c r="A6" s="446" t="s">
        <v>393</v>
      </c>
      <c r="B6" s="73">
        <v>0</v>
      </c>
      <c r="C6" s="74">
        <v>0</v>
      </c>
      <c r="D6" s="74">
        <v>0</v>
      </c>
      <c r="E6" s="195">
        <v>1000</v>
      </c>
      <c r="F6" s="198">
        <v>0</v>
      </c>
      <c r="G6" s="199">
        <v>0</v>
      </c>
      <c r="H6" s="451">
        <v>0</v>
      </c>
    </row>
    <row r="7" spans="1:8" ht="15" customHeight="1">
      <c r="A7" s="446" t="s">
        <v>394</v>
      </c>
      <c r="B7" s="73">
        <v>500</v>
      </c>
      <c r="C7" s="74">
        <v>1185</v>
      </c>
      <c r="D7" s="74">
        <v>0</v>
      </c>
      <c r="E7" s="195">
        <v>875</v>
      </c>
      <c r="F7" s="199">
        <v>0</v>
      </c>
      <c r="G7" s="199">
        <v>0</v>
      </c>
      <c r="H7" s="448">
        <v>0</v>
      </c>
    </row>
    <row r="8" spans="1:8" ht="15" customHeight="1">
      <c r="A8" s="446" t="s">
        <v>395</v>
      </c>
      <c r="B8" s="73">
        <v>850</v>
      </c>
      <c r="C8" s="74">
        <v>0</v>
      </c>
      <c r="D8" s="74">
        <v>2480</v>
      </c>
      <c r="E8" s="195">
        <v>2000</v>
      </c>
      <c r="F8" s="199">
        <v>0</v>
      </c>
      <c r="G8" s="199">
        <v>0</v>
      </c>
      <c r="H8" s="448">
        <v>0</v>
      </c>
    </row>
    <row r="9" spans="1:8" ht="15" customHeight="1">
      <c r="A9" s="446" t="s">
        <v>396</v>
      </c>
      <c r="B9" s="73">
        <v>0</v>
      </c>
      <c r="C9" s="74">
        <v>0</v>
      </c>
      <c r="D9" s="74">
        <v>0</v>
      </c>
      <c r="E9" s="195">
        <v>0</v>
      </c>
      <c r="F9" s="199">
        <v>0</v>
      </c>
      <c r="G9" s="199">
        <v>0</v>
      </c>
      <c r="H9" s="448">
        <v>1500</v>
      </c>
    </row>
    <row r="10" spans="1:8" ht="15" customHeight="1">
      <c r="A10" s="446" t="s">
        <v>397</v>
      </c>
      <c r="B10" s="73">
        <v>850</v>
      </c>
      <c r="C10" s="74">
        <v>1950</v>
      </c>
      <c r="D10" s="74">
        <v>0</v>
      </c>
      <c r="E10" s="195">
        <v>1125</v>
      </c>
      <c r="F10" s="199">
        <v>6000</v>
      </c>
      <c r="G10" s="199">
        <v>260</v>
      </c>
      <c r="H10" s="448">
        <v>0</v>
      </c>
    </row>
    <row r="11" spans="1:8" ht="15" customHeight="1">
      <c r="A11" s="446" t="s">
        <v>398</v>
      </c>
      <c r="B11" s="73">
        <v>0</v>
      </c>
      <c r="C11" s="74">
        <v>0</v>
      </c>
      <c r="D11" s="74">
        <v>1000</v>
      </c>
      <c r="E11" s="195">
        <v>1000</v>
      </c>
      <c r="F11" s="199">
        <v>0</v>
      </c>
      <c r="G11" s="199">
        <v>0</v>
      </c>
      <c r="H11" s="449">
        <v>0</v>
      </c>
    </row>
    <row r="12" spans="1:8" ht="15" customHeight="1">
      <c r="A12" s="446" t="s">
        <v>399</v>
      </c>
      <c r="B12" s="73">
        <v>141.2</v>
      </c>
      <c r="C12" s="74">
        <v>0</v>
      </c>
      <c r="D12" s="74">
        <v>2180</v>
      </c>
      <c r="E12" s="195">
        <v>0</v>
      </c>
      <c r="F12" s="199">
        <v>0</v>
      </c>
      <c r="G12" s="199">
        <v>0</v>
      </c>
      <c r="H12" s="449">
        <v>0</v>
      </c>
    </row>
    <row r="13" spans="1:8" ht="15" customHeight="1">
      <c r="A13" s="446" t="s">
        <v>400</v>
      </c>
      <c r="B13" s="73">
        <v>1300</v>
      </c>
      <c r="C13" s="74">
        <v>2962.5</v>
      </c>
      <c r="D13" s="74">
        <v>730</v>
      </c>
      <c r="E13" s="195">
        <v>2125</v>
      </c>
      <c r="F13" s="199">
        <v>0</v>
      </c>
      <c r="G13" s="199">
        <v>0</v>
      </c>
      <c r="H13" s="449">
        <v>0</v>
      </c>
    </row>
    <row r="14" spans="1:8" ht="15" customHeight="1">
      <c r="A14" s="446" t="s">
        <v>1747</v>
      </c>
      <c r="B14" s="73">
        <v>500</v>
      </c>
      <c r="C14" s="74">
        <v>0</v>
      </c>
      <c r="D14" s="74">
        <v>0</v>
      </c>
      <c r="E14" s="196" t="s">
        <v>143</v>
      </c>
      <c r="F14" s="199">
        <v>0</v>
      </c>
      <c r="G14" s="450">
        <v>0</v>
      </c>
      <c r="H14" s="451">
        <v>2250</v>
      </c>
    </row>
    <row r="15" spans="1:8" ht="15" customHeight="1">
      <c r="A15" s="446" t="s">
        <v>1748</v>
      </c>
      <c r="B15" s="73">
        <v>1000</v>
      </c>
      <c r="C15" s="74">
        <v>2000</v>
      </c>
      <c r="D15" s="75">
        <v>0</v>
      </c>
      <c r="E15" s="196" t="s">
        <v>143</v>
      </c>
      <c r="F15" s="199">
        <v>0</v>
      </c>
      <c r="G15" s="450">
        <v>7420</v>
      </c>
      <c r="H15" s="451">
        <v>3250</v>
      </c>
    </row>
    <row r="16" spans="1:8" ht="15" customHeight="1">
      <c r="A16" s="452" t="s">
        <v>1749</v>
      </c>
      <c r="B16" s="76">
        <v>330</v>
      </c>
      <c r="C16" s="76">
        <v>2736.7</v>
      </c>
      <c r="D16" s="77">
        <v>5661.58</v>
      </c>
      <c r="E16" s="197">
        <v>4375</v>
      </c>
      <c r="F16" s="77"/>
      <c r="G16" s="77">
        <v>12249.85</v>
      </c>
      <c r="H16" s="453"/>
    </row>
    <row r="17" spans="1:8" ht="15" customHeight="1" thickBot="1">
      <c r="A17" s="454" t="s">
        <v>1752</v>
      </c>
      <c r="B17" s="455">
        <v>5471.2</v>
      </c>
      <c r="C17" s="456">
        <v>10834.2</v>
      </c>
      <c r="D17" s="457">
        <v>12051.58</v>
      </c>
      <c r="E17" s="458">
        <v>12500</v>
      </c>
      <c r="F17" s="459">
        <v>6000</v>
      </c>
      <c r="G17" s="459">
        <v>19929.85</v>
      </c>
      <c r="H17" s="460">
        <v>7000</v>
      </c>
    </row>
    <row r="18" spans="1:8" ht="15" customHeight="1" thickTop="1">
      <c r="A18" s="54"/>
      <c r="B18" s="54"/>
      <c r="C18" s="54"/>
      <c r="D18" s="54"/>
      <c r="E18" s="54"/>
      <c r="F18" s="54"/>
      <c r="G18" s="54"/>
      <c r="H18" s="54"/>
    </row>
    <row r="19" spans="1:8" ht="15" customHeight="1">
      <c r="A19" s="63"/>
      <c r="B19" s="61"/>
      <c r="C19" s="61"/>
      <c r="D19" s="61"/>
      <c r="E19" s="61"/>
      <c r="F19" s="61"/>
      <c r="G19" s="61"/>
      <c r="H19" s="61"/>
    </row>
  </sheetData>
  <mergeCells count="3">
    <mergeCell ref="A3:H3"/>
    <mergeCell ref="A1:H1"/>
    <mergeCell ref="A2:H2"/>
  </mergeCells>
  <printOptions/>
  <pageMargins left="0.75" right="0.75" top="1" bottom="1" header="0.5" footer="0.5"/>
  <pageSetup fitToHeight="1" fitToWidth="1" horizontalDpi="600" verticalDpi="600" orientation="portrait" scale="97" r:id="rId1"/>
</worksheet>
</file>

<file path=xl/worksheets/sheet32.xml><?xml version="1.0" encoding="utf-8"?>
<worksheet xmlns="http://schemas.openxmlformats.org/spreadsheetml/2006/main" xmlns:r="http://schemas.openxmlformats.org/officeDocument/2006/relationships">
  <sheetPr>
    <pageSetUpPr fitToPage="1"/>
  </sheetPr>
  <dimension ref="A1:L44"/>
  <sheetViews>
    <sheetView workbookViewId="0" topLeftCell="A1">
      <selection activeCell="H8" sqref="H8"/>
    </sheetView>
  </sheetViews>
  <sheetFormatPr defaultColWidth="9.140625" defaultRowHeight="12.75"/>
  <cols>
    <col min="1" max="1" width="3.57421875" style="0" bestFit="1" customWidth="1"/>
    <col min="2" max="2" width="28.421875" style="0" bestFit="1" customWidth="1"/>
    <col min="3" max="3" width="10.00390625" style="0" customWidth="1"/>
    <col min="4" max="4" width="10.00390625" style="132" customWidth="1"/>
    <col min="5" max="5" width="10.00390625" style="0" customWidth="1"/>
    <col min="6" max="6" width="10.00390625" style="132" customWidth="1"/>
    <col min="7" max="8" width="10.00390625" style="0" customWidth="1"/>
  </cols>
  <sheetData>
    <row r="1" spans="1:9" ht="12.75">
      <c r="A1" s="1438" t="s">
        <v>1476</v>
      </c>
      <c r="B1" s="1438"/>
      <c r="C1" s="1438"/>
      <c r="D1" s="1438"/>
      <c r="E1" s="1438"/>
      <c r="F1" s="1438"/>
      <c r="G1" s="1438"/>
      <c r="H1" s="1438"/>
      <c r="I1" s="132"/>
    </row>
    <row r="2" spans="1:9" ht="15.75">
      <c r="A2" s="1572" t="s">
        <v>105</v>
      </c>
      <c r="B2" s="1572"/>
      <c r="C2" s="1572"/>
      <c r="D2" s="1572"/>
      <c r="E2" s="1572"/>
      <c r="F2" s="1572"/>
      <c r="G2" s="1572"/>
      <c r="H2" s="1572"/>
      <c r="I2" s="132"/>
    </row>
    <row r="3" spans="1:8" ht="15.75">
      <c r="A3" s="1290"/>
      <c r="B3" s="1290"/>
      <c r="C3" s="15"/>
      <c r="D3" s="47"/>
      <c r="E3" s="1290"/>
      <c r="F3" s="946"/>
      <c r="G3" s="15"/>
      <c r="H3" s="15"/>
    </row>
    <row r="4" spans="1:8" ht="13.5" thickBot="1">
      <c r="A4" s="1316"/>
      <c r="B4" s="1317"/>
      <c r="C4" s="1317"/>
      <c r="D4" s="1318"/>
      <c r="E4" s="1317"/>
      <c r="F4" s="1318"/>
      <c r="G4" s="41"/>
      <c r="H4" s="1319" t="s">
        <v>1561</v>
      </c>
    </row>
    <row r="5" spans="1:8" ht="13.5" thickTop="1">
      <c r="A5" s="1574" t="s">
        <v>1713</v>
      </c>
      <c r="B5" s="1577" t="s">
        <v>1714</v>
      </c>
      <c r="C5" s="1344"/>
      <c r="D5" s="1344"/>
      <c r="E5" s="1344"/>
      <c r="F5" s="1344"/>
      <c r="G5" s="1483" t="s">
        <v>93</v>
      </c>
      <c r="H5" s="1484"/>
    </row>
    <row r="6" spans="1:8" ht="12.75">
      <c r="A6" s="1575"/>
      <c r="B6" s="1578"/>
      <c r="C6" s="461">
        <v>2009</v>
      </c>
      <c r="D6" s="461">
        <v>2010</v>
      </c>
      <c r="E6" s="461">
        <v>2010</v>
      </c>
      <c r="F6" s="461">
        <v>2011</v>
      </c>
      <c r="G6" s="1480" t="s">
        <v>1562</v>
      </c>
      <c r="H6" s="1481"/>
    </row>
    <row r="7" spans="1:8" ht="12.75">
      <c r="A7" s="1576"/>
      <c r="B7" s="1578"/>
      <c r="C7" s="1320" t="s">
        <v>1540</v>
      </c>
      <c r="D7" s="1320" t="s">
        <v>826</v>
      </c>
      <c r="E7" s="1320" t="s">
        <v>1540</v>
      </c>
      <c r="F7" s="1321" t="s">
        <v>826</v>
      </c>
      <c r="G7" s="193" t="s">
        <v>984</v>
      </c>
      <c r="H7" s="333" t="s">
        <v>198</v>
      </c>
    </row>
    <row r="8" spans="1:12" ht="12.75">
      <c r="A8" s="1345">
        <v>1</v>
      </c>
      <c r="B8" s="1322" t="s">
        <v>1715</v>
      </c>
      <c r="C8" s="1323">
        <v>86515.076</v>
      </c>
      <c r="D8" s="202">
        <v>89793.876</v>
      </c>
      <c r="E8" s="202">
        <v>102043.72599999998</v>
      </c>
      <c r="F8" s="1336">
        <v>112604.083</v>
      </c>
      <c r="G8" s="1336">
        <f>D8-C8</f>
        <v>3278.800000000003</v>
      </c>
      <c r="H8" s="1346">
        <f>F8-E8</f>
        <v>10560.357000000018</v>
      </c>
      <c r="J8" s="203"/>
      <c r="K8" s="129"/>
      <c r="L8" s="129"/>
    </row>
    <row r="9" spans="1:12" ht="12.75">
      <c r="A9" s="1347"/>
      <c r="B9" s="1324" t="s">
        <v>1718</v>
      </c>
      <c r="C9" s="1325">
        <v>83603.419</v>
      </c>
      <c r="D9" s="204">
        <v>86113.376</v>
      </c>
      <c r="E9" s="204">
        <v>98586.92599999998</v>
      </c>
      <c r="F9" s="1337">
        <v>106156.48300000001</v>
      </c>
      <c r="G9" s="1337">
        <f>D9-C9</f>
        <v>2509.9570000000094</v>
      </c>
      <c r="H9" s="1348">
        <f>F9-E9</f>
        <v>7569.55700000003</v>
      </c>
      <c r="J9" s="203"/>
      <c r="K9" s="129"/>
      <c r="L9" s="129"/>
    </row>
    <row r="10" spans="1:12" ht="12.75">
      <c r="A10" s="1349"/>
      <c r="B10" s="1326" t="s">
        <v>1719</v>
      </c>
      <c r="C10" s="1327">
        <v>22548.576</v>
      </c>
      <c r="D10" s="205">
        <v>26400.576</v>
      </c>
      <c r="E10" s="205">
        <v>30477.426</v>
      </c>
      <c r="F10" s="1338">
        <v>34108.883</v>
      </c>
      <c r="G10" s="1337">
        <f aca="true" t="shared" si="0" ref="G10:G39">D10-C10</f>
        <v>3852</v>
      </c>
      <c r="H10" s="1348">
        <f aca="true" t="shared" si="1" ref="H10:H39">F10-E10</f>
        <v>3631.457000000002</v>
      </c>
      <c r="J10" s="203"/>
      <c r="K10" s="129"/>
      <c r="L10" s="129"/>
    </row>
    <row r="11" spans="1:12" ht="12.75">
      <c r="A11" s="1349"/>
      <c r="B11" s="1326" t="s">
        <v>1720</v>
      </c>
      <c r="C11" s="1327">
        <v>61054.843</v>
      </c>
      <c r="D11" s="205">
        <v>59712.8</v>
      </c>
      <c r="E11" s="205">
        <v>68109.5</v>
      </c>
      <c r="F11" s="1338">
        <v>72047.6</v>
      </c>
      <c r="G11" s="1337">
        <f t="shared" si="0"/>
        <v>-1342.0429999999978</v>
      </c>
      <c r="H11" s="1348">
        <f t="shared" si="1"/>
        <v>3938.100000000006</v>
      </c>
      <c r="J11" s="203"/>
      <c r="K11" s="129"/>
      <c r="L11" s="129"/>
    </row>
    <row r="12" spans="1:12" ht="12.75">
      <c r="A12" s="1347"/>
      <c r="B12" s="1324" t="s">
        <v>1721</v>
      </c>
      <c r="C12" s="1327">
        <v>2911.657</v>
      </c>
      <c r="D12" s="205">
        <v>3680.5</v>
      </c>
      <c r="E12" s="205">
        <v>3456.8</v>
      </c>
      <c r="F12" s="1338">
        <v>6447.599999999991</v>
      </c>
      <c r="G12" s="1337">
        <f t="shared" si="0"/>
        <v>768.8429999999998</v>
      </c>
      <c r="H12" s="1348">
        <f t="shared" si="1"/>
        <v>2990.799999999991</v>
      </c>
      <c r="J12" s="203"/>
      <c r="K12" s="129"/>
      <c r="L12" s="129"/>
    </row>
    <row r="13" spans="1:12" ht="12.75">
      <c r="A13" s="1345">
        <v>2</v>
      </c>
      <c r="B13" s="1322" t="s">
        <v>1722</v>
      </c>
      <c r="C13" s="1328">
        <v>29478.5</v>
      </c>
      <c r="D13" s="206">
        <v>32028.5</v>
      </c>
      <c r="E13" s="206">
        <v>35519.4</v>
      </c>
      <c r="F13" s="1339">
        <v>43519.4</v>
      </c>
      <c r="G13" s="1339">
        <f t="shared" si="0"/>
        <v>2550</v>
      </c>
      <c r="H13" s="1350">
        <f t="shared" si="1"/>
        <v>8000</v>
      </c>
      <c r="J13" s="203"/>
      <c r="K13" s="129"/>
      <c r="L13" s="129"/>
    </row>
    <row r="14" spans="1:12" ht="12.75">
      <c r="A14" s="1347"/>
      <c r="B14" s="1324" t="s">
        <v>1718</v>
      </c>
      <c r="C14" s="1325">
        <v>11038.925000000001</v>
      </c>
      <c r="D14" s="205">
        <v>12387.724999999999</v>
      </c>
      <c r="E14" s="205">
        <v>15037.724999999999</v>
      </c>
      <c r="F14" s="1337">
        <v>19670.325</v>
      </c>
      <c r="G14" s="1337">
        <f t="shared" si="0"/>
        <v>1348.7999999999975</v>
      </c>
      <c r="H14" s="1348">
        <f t="shared" si="1"/>
        <v>4632.600000000002</v>
      </c>
      <c r="J14" s="203"/>
      <c r="K14" s="129"/>
      <c r="L14" s="129"/>
    </row>
    <row r="15" spans="1:12" ht="12.75">
      <c r="A15" s="1349"/>
      <c r="B15" s="1326" t="s">
        <v>1723</v>
      </c>
      <c r="C15" s="1327">
        <v>302.225</v>
      </c>
      <c r="D15" s="205">
        <v>309.05</v>
      </c>
      <c r="E15" s="205">
        <v>309.05</v>
      </c>
      <c r="F15" s="1338">
        <v>348.15</v>
      </c>
      <c r="G15" s="1337">
        <f t="shared" si="0"/>
        <v>6.824999999999989</v>
      </c>
      <c r="H15" s="1348">
        <f t="shared" si="1"/>
        <v>39.099999999999966</v>
      </c>
      <c r="J15" s="203"/>
      <c r="K15" s="129"/>
      <c r="L15" s="129"/>
    </row>
    <row r="16" spans="1:12" ht="12.75">
      <c r="A16" s="1349"/>
      <c r="B16" s="1326" t="s">
        <v>1720</v>
      </c>
      <c r="C16" s="1327">
        <v>10736.7</v>
      </c>
      <c r="D16" s="204">
        <v>12078.675</v>
      </c>
      <c r="E16" s="204">
        <v>14728.675</v>
      </c>
      <c r="F16" s="1338">
        <v>19322.175</v>
      </c>
      <c r="G16" s="1337">
        <f t="shared" si="0"/>
        <v>1341.9749999999985</v>
      </c>
      <c r="H16" s="1348">
        <f t="shared" si="1"/>
        <v>4593.5</v>
      </c>
      <c r="J16" s="203"/>
      <c r="K16" s="129"/>
      <c r="L16" s="129"/>
    </row>
    <row r="17" spans="1:12" ht="12.75">
      <c r="A17" s="1347"/>
      <c r="B17" s="1324" t="s">
        <v>1724</v>
      </c>
      <c r="C17" s="1327">
        <v>18439.575</v>
      </c>
      <c r="D17" s="207">
        <v>19640.775</v>
      </c>
      <c r="E17" s="207">
        <v>20481.675</v>
      </c>
      <c r="F17" s="1338">
        <v>23849.075</v>
      </c>
      <c r="G17" s="1337">
        <f t="shared" si="0"/>
        <v>1201.2000000000007</v>
      </c>
      <c r="H17" s="1348">
        <f t="shared" si="1"/>
        <v>3367.4000000000015</v>
      </c>
      <c r="J17" s="203"/>
      <c r="K17" s="129"/>
      <c r="L17" s="129"/>
    </row>
    <row r="18" spans="1:12" ht="12.75">
      <c r="A18" s="1345">
        <v>3</v>
      </c>
      <c r="B18" s="1322" t="s">
        <v>1725</v>
      </c>
      <c r="C18" s="1328">
        <v>216.915</v>
      </c>
      <c r="D18" s="206">
        <v>0</v>
      </c>
      <c r="E18" s="206">
        <v>0</v>
      </c>
      <c r="F18" s="1339">
        <v>4000</v>
      </c>
      <c r="G18" s="1339">
        <f t="shared" si="0"/>
        <v>-216.915</v>
      </c>
      <c r="H18" s="1350">
        <f t="shared" si="1"/>
        <v>4000</v>
      </c>
      <c r="J18" s="203"/>
      <c r="K18" s="129"/>
      <c r="L18" s="129"/>
    </row>
    <row r="19" spans="1:12" ht="12.75">
      <c r="A19" s="1347"/>
      <c r="B19" s="1324" t="s">
        <v>1718</v>
      </c>
      <c r="C19" s="1329">
        <v>76.896</v>
      </c>
      <c r="D19" s="205">
        <v>0</v>
      </c>
      <c r="E19" s="205">
        <v>0</v>
      </c>
      <c r="F19" s="1340">
        <v>0</v>
      </c>
      <c r="G19" s="1337">
        <f t="shared" si="0"/>
        <v>-76.896</v>
      </c>
      <c r="H19" s="1348">
        <f t="shared" si="1"/>
        <v>0</v>
      </c>
      <c r="J19" s="203"/>
      <c r="K19" s="129"/>
      <c r="L19" s="129"/>
    </row>
    <row r="20" spans="1:12" ht="12.75">
      <c r="A20" s="1349"/>
      <c r="B20" s="1326" t="s">
        <v>1719</v>
      </c>
      <c r="C20" s="1327">
        <v>76.896</v>
      </c>
      <c r="D20" s="205">
        <v>0</v>
      </c>
      <c r="E20" s="205">
        <v>0</v>
      </c>
      <c r="F20" s="1338">
        <v>0</v>
      </c>
      <c r="G20" s="1337">
        <f t="shared" si="0"/>
        <v>-76.896</v>
      </c>
      <c r="H20" s="1348">
        <f t="shared" si="1"/>
        <v>0</v>
      </c>
      <c r="J20" s="203"/>
      <c r="K20" s="129"/>
      <c r="L20" s="129"/>
    </row>
    <row r="21" spans="1:12" ht="12.75">
      <c r="A21" s="1349"/>
      <c r="B21" s="1326" t="s">
        <v>1720</v>
      </c>
      <c r="C21" s="1327">
        <v>0</v>
      </c>
      <c r="D21" s="207">
        <v>0</v>
      </c>
      <c r="E21" s="207">
        <v>0</v>
      </c>
      <c r="F21" s="1338">
        <v>0</v>
      </c>
      <c r="G21" s="1337">
        <f t="shared" si="0"/>
        <v>0</v>
      </c>
      <c r="H21" s="1348">
        <f t="shared" si="1"/>
        <v>0</v>
      </c>
      <c r="J21" s="203"/>
      <c r="K21" s="129"/>
      <c r="L21" s="129"/>
    </row>
    <row r="22" spans="1:12" ht="12.75">
      <c r="A22" s="1347"/>
      <c r="B22" s="1324" t="s">
        <v>1724</v>
      </c>
      <c r="C22" s="1327">
        <v>140.019</v>
      </c>
      <c r="D22" s="207">
        <v>0</v>
      </c>
      <c r="E22" s="207">
        <v>0</v>
      </c>
      <c r="F22" s="1338">
        <v>4000</v>
      </c>
      <c r="G22" s="1337">
        <f t="shared" si="0"/>
        <v>-140.019</v>
      </c>
      <c r="H22" s="1348">
        <f t="shared" si="1"/>
        <v>4000</v>
      </c>
      <c r="J22" s="203"/>
      <c r="K22" s="129"/>
      <c r="L22" s="129"/>
    </row>
    <row r="23" spans="1:12" ht="12.75">
      <c r="A23" s="1345">
        <v>4</v>
      </c>
      <c r="B23" s="1322" t="s">
        <v>1729</v>
      </c>
      <c r="C23" s="1330">
        <v>4433.644</v>
      </c>
      <c r="D23" s="206">
        <v>5372.894</v>
      </c>
      <c r="E23" s="206">
        <v>5126.894</v>
      </c>
      <c r="F23" s="1341">
        <v>4626.894</v>
      </c>
      <c r="G23" s="1339">
        <f t="shared" si="0"/>
        <v>939.25</v>
      </c>
      <c r="H23" s="1350">
        <f t="shared" si="1"/>
        <v>-500</v>
      </c>
      <c r="J23" s="203"/>
      <c r="K23" s="129"/>
      <c r="L23" s="129"/>
    </row>
    <row r="24" spans="1:12" ht="12.75">
      <c r="A24" s="1347"/>
      <c r="B24" s="1324" t="s">
        <v>1718</v>
      </c>
      <c r="C24" s="1329">
        <v>1155.125</v>
      </c>
      <c r="D24" s="205">
        <v>2673.149</v>
      </c>
      <c r="E24" s="205">
        <v>2634.974</v>
      </c>
      <c r="F24" s="1340">
        <v>2917.86</v>
      </c>
      <c r="G24" s="1337">
        <f t="shared" si="0"/>
        <v>1518.024</v>
      </c>
      <c r="H24" s="1348">
        <f t="shared" si="1"/>
        <v>282.88599999999997</v>
      </c>
      <c r="J24" s="203"/>
      <c r="K24" s="129"/>
      <c r="L24" s="129"/>
    </row>
    <row r="25" spans="1:12" ht="12.75">
      <c r="A25" s="1349"/>
      <c r="B25" s="1326" t="s">
        <v>1719</v>
      </c>
      <c r="C25" s="1327">
        <v>1155.125</v>
      </c>
      <c r="D25" s="207">
        <v>2673.149</v>
      </c>
      <c r="E25" s="207">
        <v>2634.974</v>
      </c>
      <c r="F25" s="1338">
        <v>2917.86</v>
      </c>
      <c r="G25" s="1337">
        <f t="shared" si="0"/>
        <v>1518.024</v>
      </c>
      <c r="H25" s="1348">
        <f t="shared" si="1"/>
        <v>282.88599999999997</v>
      </c>
      <c r="J25" s="203"/>
      <c r="K25" s="129"/>
      <c r="L25" s="129"/>
    </row>
    <row r="26" spans="1:12" ht="12.75">
      <c r="A26" s="1347"/>
      <c r="B26" s="1324" t="s">
        <v>1724</v>
      </c>
      <c r="C26" s="1327">
        <v>3278.5190000000002</v>
      </c>
      <c r="D26" s="205">
        <v>2699.745</v>
      </c>
      <c r="E26" s="207">
        <v>2491.92</v>
      </c>
      <c r="F26" s="1338">
        <v>1709.034</v>
      </c>
      <c r="G26" s="1337">
        <f t="shared" si="0"/>
        <v>-578.7740000000003</v>
      </c>
      <c r="H26" s="1348">
        <f t="shared" si="1"/>
        <v>-782.886</v>
      </c>
      <c r="J26" s="203"/>
      <c r="K26" s="129"/>
      <c r="L26" s="129"/>
    </row>
    <row r="27" spans="1:12" ht="12.75">
      <c r="A27" s="1347"/>
      <c r="B27" s="1331" t="s">
        <v>1563</v>
      </c>
      <c r="C27" s="1327"/>
      <c r="D27" s="205">
        <v>0</v>
      </c>
      <c r="E27" s="207">
        <v>4</v>
      </c>
      <c r="F27" s="1338">
        <v>4</v>
      </c>
      <c r="G27" s="1337">
        <f t="shared" si="0"/>
        <v>0</v>
      </c>
      <c r="H27" s="1348">
        <f t="shared" si="1"/>
        <v>0</v>
      </c>
      <c r="J27" s="203"/>
      <c r="K27" s="129"/>
      <c r="L27" s="129"/>
    </row>
    <row r="28" spans="1:12" ht="12.75">
      <c r="A28" s="1345">
        <v>5</v>
      </c>
      <c r="B28" s="1322" t="s">
        <v>1730</v>
      </c>
      <c r="C28" s="1330">
        <v>229.6</v>
      </c>
      <c r="D28" s="206">
        <v>169.7</v>
      </c>
      <c r="E28" s="206">
        <v>169.7</v>
      </c>
      <c r="F28" s="1341">
        <v>158.033</v>
      </c>
      <c r="G28" s="1339">
        <f t="shared" si="0"/>
        <v>-59.900000000000006</v>
      </c>
      <c r="H28" s="1350">
        <f t="shared" si="1"/>
        <v>-11.667000000000002</v>
      </c>
      <c r="J28" s="203"/>
      <c r="K28" s="129"/>
      <c r="L28" s="129"/>
    </row>
    <row r="29" spans="1:12" ht="12.75">
      <c r="A29" s="1347"/>
      <c r="B29" s="1324" t="s">
        <v>1718</v>
      </c>
      <c r="C29" s="1329">
        <v>157.6</v>
      </c>
      <c r="D29" s="205">
        <v>157.6</v>
      </c>
      <c r="E29" s="205">
        <v>157.6</v>
      </c>
      <c r="F29" s="1338">
        <v>157.6</v>
      </c>
      <c r="G29" s="1337">
        <f t="shared" si="0"/>
        <v>0</v>
      </c>
      <c r="H29" s="1348">
        <f t="shared" si="1"/>
        <v>0</v>
      </c>
      <c r="J29" s="203"/>
      <c r="K29" s="129"/>
      <c r="L29" s="129"/>
    </row>
    <row r="30" spans="1:12" ht="12.75">
      <c r="A30" s="1349"/>
      <c r="B30" s="1326" t="s">
        <v>1731</v>
      </c>
      <c r="C30" s="1327">
        <v>157.6</v>
      </c>
      <c r="D30" s="205">
        <v>157.6</v>
      </c>
      <c r="E30" s="205">
        <v>157.6</v>
      </c>
      <c r="F30" s="1338">
        <v>157.6</v>
      </c>
      <c r="G30" s="1337">
        <f t="shared" si="0"/>
        <v>0</v>
      </c>
      <c r="H30" s="1348">
        <f t="shared" si="1"/>
        <v>0</v>
      </c>
      <c r="J30" s="203"/>
      <c r="K30" s="129"/>
      <c r="L30" s="129"/>
    </row>
    <row r="31" spans="1:12" ht="12.75">
      <c r="A31" s="1347"/>
      <c r="B31" s="1324" t="s">
        <v>1732</v>
      </c>
      <c r="C31" s="1327">
        <v>72</v>
      </c>
      <c r="D31" s="205">
        <v>12.1</v>
      </c>
      <c r="E31" s="205">
        <v>12.1</v>
      </c>
      <c r="F31" s="1338">
        <v>0.433</v>
      </c>
      <c r="G31" s="1337">
        <f t="shared" si="0"/>
        <v>-59.9</v>
      </c>
      <c r="H31" s="1348">
        <f t="shared" si="1"/>
        <v>-11.667</v>
      </c>
      <c r="J31" s="203"/>
      <c r="K31" s="129"/>
      <c r="L31" s="129"/>
    </row>
    <row r="32" spans="1:12" ht="12.75">
      <c r="A32" s="1347"/>
      <c r="B32" s="1324" t="s">
        <v>1733</v>
      </c>
      <c r="C32" s="1327">
        <v>104.282</v>
      </c>
      <c r="D32" s="205">
        <v>12.1</v>
      </c>
      <c r="E32" s="205">
        <v>12.1</v>
      </c>
      <c r="F32" s="1338">
        <v>0</v>
      </c>
      <c r="G32" s="1337">
        <f t="shared" si="0"/>
        <v>-92.182</v>
      </c>
      <c r="H32" s="1348">
        <f t="shared" si="1"/>
        <v>-12.1</v>
      </c>
      <c r="J32" s="203"/>
      <c r="K32" s="129"/>
      <c r="L32" s="129"/>
    </row>
    <row r="33" spans="1:12" ht="12.75">
      <c r="A33" s="1345">
        <v>6</v>
      </c>
      <c r="B33" s="1322" t="s">
        <v>1734</v>
      </c>
      <c r="C33" s="1332">
        <v>8835.8</v>
      </c>
      <c r="D33" s="208">
        <v>-588.7</v>
      </c>
      <c r="E33" s="201">
        <v>16711.5</v>
      </c>
      <c r="F33" s="1342">
        <v>-6426.8</v>
      </c>
      <c r="G33" s="1339">
        <f t="shared" si="0"/>
        <v>-9424.5</v>
      </c>
      <c r="H33" s="1350">
        <f t="shared" si="1"/>
        <v>-23138.3</v>
      </c>
      <c r="J33" s="203"/>
      <c r="K33" s="129"/>
      <c r="L33" s="129"/>
    </row>
    <row r="34" spans="1:12" ht="12.75">
      <c r="A34" s="1345"/>
      <c r="B34" s="1324" t="s">
        <v>1503</v>
      </c>
      <c r="C34" s="1327">
        <v>8835.8</v>
      </c>
      <c r="D34" s="207">
        <v>-588.7</v>
      </c>
      <c r="E34" s="204">
        <v>16711.5</v>
      </c>
      <c r="F34" s="1338">
        <v>-6426.8</v>
      </c>
      <c r="G34" s="1337">
        <f t="shared" si="0"/>
        <v>-9424.5</v>
      </c>
      <c r="H34" s="1348">
        <f t="shared" si="1"/>
        <v>-23138.3</v>
      </c>
      <c r="J34" s="203"/>
      <c r="K34" s="129"/>
      <c r="L34" s="129"/>
    </row>
    <row r="35" spans="1:12" ht="13.5">
      <c r="A35" s="1345">
        <v>7</v>
      </c>
      <c r="B35" s="1322" t="s">
        <v>1735</v>
      </c>
      <c r="C35" s="1328">
        <v>129709.53500000002</v>
      </c>
      <c r="D35" s="208">
        <v>126776.27</v>
      </c>
      <c r="E35" s="209">
        <v>159571.22</v>
      </c>
      <c r="F35" s="1341">
        <v>158481.61</v>
      </c>
      <c r="G35" s="1339">
        <f t="shared" si="0"/>
        <v>-2933.265000000014</v>
      </c>
      <c r="H35" s="1350">
        <f t="shared" si="1"/>
        <v>-1089.6100000000151</v>
      </c>
      <c r="J35" s="203"/>
      <c r="K35" s="129"/>
      <c r="L35" s="129"/>
    </row>
    <row r="36" spans="1:12" ht="13.5">
      <c r="A36" s="1345"/>
      <c r="B36" s="1322" t="s">
        <v>1736</v>
      </c>
      <c r="C36" s="1328">
        <v>104867.76500000001</v>
      </c>
      <c r="D36" s="966">
        <v>100743.15</v>
      </c>
      <c r="E36" s="966">
        <v>133128.72499999998</v>
      </c>
      <c r="F36" s="1341">
        <v>122475.46800000002</v>
      </c>
      <c r="G36" s="1339">
        <f t="shared" si="0"/>
        <v>-4124.61500000002</v>
      </c>
      <c r="H36" s="1350">
        <f t="shared" si="1"/>
        <v>-10653.256999999954</v>
      </c>
      <c r="J36" s="203"/>
      <c r="K36" s="129"/>
      <c r="L36" s="129"/>
    </row>
    <row r="37" spans="1:12" ht="12.75">
      <c r="A37" s="1351"/>
      <c r="B37" s="1326" t="s">
        <v>1737</v>
      </c>
      <c r="C37" s="1333">
        <v>32918.622</v>
      </c>
      <c r="D37" s="207">
        <v>28794.075</v>
      </c>
      <c r="E37" s="207">
        <v>50132.95</v>
      </c>
      <c r="F37" s="1340">
        <v>30948.093000000004</v>
      </c>
      <c r="G37" s="1337">
        <f t="shared" si="0"/>
        <v>-4124.547000000002</v>
      </c>
      <c r="H37" s="1348">
        <f t="shared" si="1"/>
        <v>-19184.856999999993</v>
      </c>
      <c r="J37" s="203"/>
      <c r="K37" s="129"/>
      <c r="L37" s="129"/>
    </row>
    <row r="38" spans="1:12" ht="12.75">
      <c r="A38" s="1352"/>
      <c r="B38" s="1326" t="s">
        <v>94</v>
      </c>
      <c r="C38" s="1334">
        <v>71949.14300000001</v>
      </c>
      <c r="D38" s="210">
        <v>71949.07500000001</v>
      </c>
      <c r="E38" s="205">
        <v>82995.775</v>
      </c>
      <c r="F38" s="1343">
        <v>91527.37500000001</v>
      </c>
      <c r="G38" s="1337">
        <f t="shared" si="0"/>
        <v>-0.06799999999930151</v>
      </c>
      <c r="H38" s="1348">
        <f t="shared" si="1"/>
        <v>8531.60000000002</v>
      </c>
      <c r="J38" s="203"/>
      <c r="K38" s="129"/>
      <c r="L38" s="129"/>
    </row>
    <row r="39" spans="1:12" ht="12.75">
      <c r="A39" s="1351"/>
      <c r="B39" s="1322" t="s">
        <v>1738</v>
      </c>
      <c r="C39" s="1330">
        <v>24841.77</v>
      </c>
      <c r="D39" s="1335">
        <v>26033.12</v>
      </c>
      <c r="E39" s="206">
        <v>26442.494999999995</v>
      </c>
      <c r="F39" s="1341">
        <v>36006.141999999985</v>
      </c>
      <c r="G39" s="1339">
        <f t="shared" si="0"/>
        <v>1191.3499999999985</v>
      </c>
      <c r="H39" s="1350">
        <f t="shared" si="1"/>
        <v>9563.64699999999</v>
      </c>
      <c r="J39" s="203"/>
      <c r="K39" s="129"/>
      <c r="L39" s="129"/>
    </row>
    <row r="40" spans="1:12" ht="13.5" thickBot="1">
      <c r="A40" s="1353"/>
      <c r="B40" s="1354"/>
      <c r="C40" s="1355"/>
      <c r="D40" s="1355"/>
      <c r="E40" s="1355"/>
      <c r="F40" s="1356"/>
      <c r="G40" s="1355"/>
      <c r="H40" s="1357"/>
      <c r="K40" s="129"/>
      <c r="L40" s="129"/>
    </row>
    <row r="41" spans="1:8" ht="13.5" thickTop="1">
      <c r="A41" s="60"/>
      <c r="B41" s="60"/>
      <c r="C41" s="60"/>
      <c r="D41" s="174"/>
      <c r="E41" s="60"/>
      <c r="F41" s="174"/>
      <c r="G41" s="60"/>
      <c r="H41" s="60"/>
    </row>
    <row r="42" spans="1:8" ht="12.75">
      <c r="A42" s="60"/>
      <c r="B42" s="60"/>
      <c r="C42" s="60"/>
      <c r="D42" s="174"/>
      <c r="E42" s="60"/>
      <c r="F42" s="174"/>
      <c r="G42" s="60"/>
      <c r="H42" s="211"/>
    </row>
    <row r="43" spans="1:8" ht="12.75">
      <c r="A43" s="60"/>
      <c r="B43" s="60"/>
      <c r="C43" s="60"/>
      <c r="D43" s="174"/>
      <c r="E43" s="60"/>
      <c r="F43" s="174"/>
      <c r="G43" s="60"/>
      <c r="H43" s="174"/>
    </row>
    <row r="44" spans="1:8" ht="12.75">
      <c r="A44" s="60"/>
      <c r="B44" s="60"/>
      <c r="C44" s="60"/>
      <c r="D44" s="174"/>
      <c r="E44" s="60"/>
      <c r="F44" s="174"/>
      <c r="G44" s="60"/>
      <c r="H44" s="60"/>
    </row>
  </sheetData>
  <mergeCells count="6">
    <mergeCell ref="A1:H1"/>
    <mergeCell ref="A2:H2"/>
    <mergeCell ref="A5:A7"/>
    <mergeCell ref="B5:B7"/>
    <mergeCell ref="G5:H5"/>
    <mergeCell ref="G6:H6"/>
  </mergeCells>
  <printOptions/>
  <pageMargins left="0.75" right="0.75" top="1" bottom="1" header="0.5" footer="0.5"/>
  <pageSetup fitToHeight="1" fitToWidth="1" horizontalDpi="600" verticalDpi="600" orientation="portrait" scale="99" r:id="rId1"/>
</worksheet>
</file>

<file path=xl/worksheets/sheet33.xml><?xml version="1.0" encoding="utf-8"?>
<worksheet xmlns="http://schemas.openxmlformats.org/spreadsheetml/2006/main" xmlns:r="http://schemas.openxmlformats.org/officeDocument/2006/relationships">
  <sheetPr>
    <pageSetUpPr fitToPage="1"/>
  </sheetPr>
  <dimension ref="B1:M50"/>
  <sheetViews>
    <sheetView workbookViewId="0" topLeftCell="A1">
      <selection activeCell="B1" sqref="B1:G1"/>
    </sheetView>
  </sheetViews>
  <sheetFormatPr defaultColWidth="9.140625" defaultRowHeight="12.75"/>
  <cols>
    <col min="2" max="2" width="26.140625" style="0" customWidth="1"/>
    <col min="3" max="7" width="11.7109375" style="0" customWidth="1"/>
  </cols>
  <sheetData>
    <row r="1" spans="2:7" ht="12.75">
      <c r="B1" s="1585" t="s">
        <v>689</v>
      </c>
      <c r="C1" s="1585"/>
      <c r="D1" s="1585"/>
      <c r="E1" s="1585"/>
      <c r="F1" s="1585"/>
      <c r="G1" s="1585"/>
    </row>
    <row r="2" spans="2:7" ht="15.75">
      <c r="B2" s="1586" t="s">
        <v>23</v>
      </c>
      <c r="C2" s="1586"/>
      <c r="D2" s="1586"/>
      <c r="E2" s="1586"/>
      <c r="F2" s="1586"/>
      <c r="G2" s="1586"/>
    </row>
    <row r="3" spans="2:7" ht="15.75" customHeight="1">
      <c r="B3" s="1582" t="s">
        <v>234</v>
      </c>
      <c r="C3" s="1582"/>
      <c r="D3" s="1582"/>
      <c r="E3" s="1582"/>
      <c r="F3" s="1582"/>
      <c r="G3" s="1582"/>
    </row>
    <row r="4" spans="2:7" ht="13.5" thickBot="1">
      <c r="B4" s="99" t="s">
        <v>1297</v>
      </c>
      <c r="C4" s="99"/>
      <c r="D4" s="99"/>
      <c r="E4" s="522"/>
      <c r="F4" s="1425" t="s">
        <v>1096</v>
      </c>
      <c r="G4" s="1425"/>
    </row>
    <row r="5" spans="2:7" ht="15" customHeight="1" thickTop="1">
      <c r="B5" s="1587"/>
      <c r="C5" s="1589" t="s">
        <v>984</v>
      </c>
      <c r="D5" s="1589" t="s">
        <v>1523</v>
      </c>
      <c r="E5" s="1589" t="s">
        <v>1726</v>
      </c>
      <c r="F5" s="1591" t="s">
        <v>243</v>
      </c>
      <c r="G5" s="1592"/>
    </row>
    <row r="6" spans="2:7" ht="15" customHeight="1">
      <c r="B6" s="1588"/>
      <c r="C6" s="1590"/>
      <c r="D6" s="1590"/>
      <c r="E6" s="1590"/>
      <c r="F6" s="537" t="s">
        <v>198</v>
      </c>
      <c r="G6" s="525" t="s">
        <v>50</v>
      </c>
    </row>
    <row r="7" spans="2:7" ht="15" customHeight="1">
      <c r="B7" s="532"/>
      <c r="C7" s="523"/>
      <c r="D7" s="523"/>
      <c r="E7" s="523"/>
      <c r="F7" s="538"/>
      <c r="G7" s="526"/>
    </row>
    <row r="8" spans="2:7" ht="15" customHeight="1">
      <c r="B8" s="533" t="s">
        <v>1786</v>
      </c>
      <c r="C8" s="100">
        <v>61401.9</v>
      </c>
      <c r="D8" s="100">
        <v>55068.6</v>
      </c>
      <c r="E8" s="100">
        <v>58135.2</v>
      </c>
      <c r="F8" s="539">
        <v>-10.314501668515149</v>
      </c>
      <c r="G8" s="527">
        <v>5.568690687615117</v>
      </c>
    </row>
    <row r="9" spans="2:7" ht="15" customHeight="1">
      <c r="B9" s="534"/>
      <c r="C9" s="100"/>
      <c r="D9" s="100"/>
      <c r="E9" s="100"/>
      <c r="F9" s="539"/>
      <c r="G9" s="527"/>
    </row>
    <row r="10" spans="2:7" ht="15" customHeight="1">
      <c r="B10" s="534" t="s">
        <v>1787</v>
      </c>
      <c r="C10" s="101">
        <v>37902.3</v>
      </c>
      <c r="D10" s="101">
        <v>36081.8</v>
      </c>
      <c r="E10" s="101">
        <v>38952.7</v>
      </c>
      <c r="F10" s="540">
        <v>-4.8031385958108075</v>
      </c>
      <c r="G10" s="528">
        <v>7.9566429612713705</v>
      </c>
    </row>
    <row r="11" spans="2:7" ht="15" customHeight="1">
      <c r="B11" s="535" t="s">
        <v>1788</v>
      </c>
      <c r="C11" s="102">
        <v>23499.6</v>
      </c>
      <c r="D11" s="102">
        <v>18986.8</v>
      </c>
      <c r="E11" s="102">
        <v>19182.5</v>
      </c>
      <c r="F11" s="105">
        <v>-19.203731127338358</v>
      </c>
      <c r="G11" s="529">
        <v>1.0307160764320855</v>
      </c>
    </row>
    <row r="12" spans="2:7" ht="15" customHeight="1">
      <c r="B12" s="532"/>
      <c r="C12" s="101"/>
      <c r="D12" s="101"/>
      <c r="E12" s="101"/>
      <c r="F12" s="539"/>
      <c r="G12" s="527"/>
    </row>
    <row r="13" spans="2:13" ht="15" customHeight="1">
      <c r="B13" s="533" t="s">
        <v>1789</v>
      </c>
      <c r="C13" s="100">
        <v>253597.6</v>
      </c>
      <c r="D13" s="100">
        <v>339085.1</v>
      </c>
      <c r="E13" s="100">
        <v>358404.8</v>
      </c>
      <c r="F13" s="539">
        <v>33.709901040072936</v>
      </c>
      <c r="G13" s="527">
        <v>5.6975962671317575</v>
      </c>
      <c r="I13" s="129"/>
      <c r="J13" s="129"/>
      <c r="K13" s="129"/>
      <c r="L13" s="129"/>
      <c r="M13" s="129"/>
    </row>
    <row r="14" spans="2:7" ht="15" customHeight="1">
      <c r="B14" s="534"/>
      <c r="C14" s="100"/>
      <c r="D14" s="100"/>
      <c r="E14" s="100"/>
      <c r="F14" s="539"/>
      <c r="G14" s="527"/>
    </row>
    <row r="15" spans="2:7" ht="15" customHeight="1">
      <c r="B15" s="534" t="s">
        <v>1790</v>
      </c>
      <c r="C15" s="101">
        <v>144370.4</v>
      </c>
      <c r="D15" s="101">
        <v>195227.1</v>
      </c>
      <c r="E15" s="101">
        <v>239831.9</v>
      </c>
      <c r="F15" s="540">
        <v>35.226542282905655</v>
      </c>
      <c r="G15" s="528">
        <v>22.847647688256373</v>
      </c>
    </row>
    <row r="16" spans="2:7" ht="15" customHeight="1">
      <c r="B16" s="535" t="s">
        <v>1791</v>
      </c>
      <c r="C16" s="102">
        <v>109227.2</v>
      </c>
      <c r="D16" s="102">
        <v>143858</v>
      </c>
      <c r="E16" s="102">
        <v>118572.9</v>
      </c>
      <c r="F16" s="105">
        <v>31.705289524953486</v>
      </c>
      <c r="G16" s="529">
        <v>-17.57642953468003</v>
      </c>
    </row>
    <row r="17" spans="2:7" ht="15" customHeight="1">
      <c r="B17" s="532"/>
      <c r="C17" s="100"/>
      <c r="D17" s="100"/>
      <c r="E17" s="100"/>
      <c r="F17" s="539"/>
      <c r="G17" s="527"/>
    </row>
    <row r="18" spans="2:7" ht="15" customHeight="1">
      <c r="B18" s="533" t="s">
        <v>1792</v>
      </c>
      <c r="C18" s="100">
        <v>-192195.7</v>
      </c>
      <c r="D18" s="100">
        <v>-284016.5</v>
      </c>
      <c r="E18" s="100">
        <v>-300269.6</v>
      </c>
      <c r="F18" s="539">
        <v>47.77463803820791</v>
      </c>
      <c r="G18" s="527">
        <v>5.722590060788718</v>
      </c>
    </row>
    <row r="19" spans="2:7" ht="15" customHeight="1">
      <c r="B19" s="534"/>
      <c r="C19" s="101"/>
      <c r="D19" s="101"/>
      <c r="E19" s="101"/>
      <c r="F19" s="539"/>
      <c r="G19" s="527"/>
    </row>
    <row r="20" spans="2:7" ht="15" customHeight="1">
      <c r="B20" s="534" t="s">
        <v>1793</v>
      </c>
      <c r="C20" s="101">
        <v>-106468.1</v>
      </c>
      <c r="D20" s="101">
        <v>-159145.3</v>
      </c>
      <c r="E20" s="101">
        <v>-200879.2</v>
      </c>
      <c r="F20" s="540">
        <v>49.47697948963116</v>
      </c>
      <c r="G20" s="528">
        <v>26.223771609968978</v>
      </c>
    </row>
    <row r="21" spans="2:7" ht="15" customHeight="1">
      <c r="B21" s="535" t="s">
        <v>1794</v>
      </c>
      <c r="C21" s="102">
        <v>-85727.6</v>
      </c>
      <c r="D21" s="102">
        <v>-124871.2</v>
      </c>
      <c r="E21" s="102">
        <v>-99390.4</v>
      </c>
      <c r="F21" s="105">
        <v>45.660440744870954</v>
      </c>
      <c r="G21" s="529">
        <v>-20.405665998244586</v>
      </c>
    </row>
    <row r="22" spans="2:7" ht="15" customHeight="1">
      <c r="B22" s="532"/>
      <c r="C22" s="101"/>
      <c r="D22" s="101"/>
      <c r="E22" s="101"/>
      <c r="F22" s="539"/>
      <c r="G22" s="527"/>
    </row>
    <row r="23" spans="2:7" ht="15" customHeight="1">
      <c r="B23" s="533" t="s">
        <v>1795</v>
      </c>
      <c r="C23" s="100">
        <v>314999.5</v>
      </c>
      <c r="D23" s="100">
        <v>394153.7</v>
      </c>
      <c r="E23" s="100">
        <v>416540</v>
      </c>
      <c r="F23" s="539">
        <v>25.128357346598946</v>
      </c>
      <c r="G23" s="527">
        <v>5.679586415147213</v>
      </c>
    </row>
    <row r="24" spans="2:7" ht="15" customHeight="1">
      <c r="B24" s="534"/>
      <c r="C24" s="101"/>
      <c r="D24" s="101"/>
      <c r="E24" s="101"/>
      <c r="F24" s="539"/>
      <c r="G24" s="527"/>
    </row>
    <row r="25" spans="2:7" ht="15" customHeight="1">
      <c r="B25" s="534" t="s">
        <v>1793</v>
      </c>
      <c r="C25" s="101">
        <v>182272.7</v>
      </c>
      <c r="D25" s="101">
        <v>231308.9</v>
      </c>
      <c r="E25" s="101">
        <v>278784.6</v>
      </c>
      <c r="F25" s="540">
        <v>26.902657391918822</v>
      </c>
      <c r="G25" s="528">
        <v>20.524804709200552</v>
      </c>
    </row>
    <row r="26" spans="2:7" ht="15" customHeight="1" thickBot="1">
      <c r="B26" s="536" t="s">
        <v>1794</v>
      </c>
      <c r="C26" s="530">
        <v>132726.8</v>
      </c>
      <c r="D26" s="530">
        <v>162844.8</v>
      </c>
      <c r="E26" s="530">
        <v>137755.4</v>
      </c>
      <c r="F26" s="541">
        <v>22.691724655457676</v>
      </c>
      <c r="G26" s="531">
        <v>-15.406939613668953</v>
      </c>
    </row>
    <row r="27" spans="2:7" ht="13.5" thickTop="1">
      <c r="B27" s="99"/>
      <c r="C27" s="99"/>
      <c r="D27" s="103"/>
      <c r="E27" s="103"/>
      <c r="F27" s="99"/>
      <c r="G27" s="99"/>
    </row>
    <row r="28" spans="2:7" ht="12.75">
      <c r="B28" s="99"/>
      <c r="C28" s="99"/>
      <c r="D28" s="522"/>
      <c r="E28" s="522"/>
      <c r="F28" s="99"/>
      <c r="G28" s="99"/>
    </row>
    <row r="29" spans="2:7" ht="13.5" thickBot="1">
      <c r="B29" s="99"/>
      <c r="C29" s="103"/>
      <c r="D29" s="103"/>
      <c r="E29" s="524"/>
      <c r="F29" s="99"/>
      <c r="G29" s="99"/>
    </row>
    <row r="30" spans="2:7" ht="15" customHeight="1" thickTop="1">
      <c r="B30" s="542" t="s">
        <v>1781</v>
      </c>
      <c r="C30" s="543">
        <v>24.212334817048742</v>
      </c>
      <c r="D30" s="543">
        <v>16.24034792445908</v>
      </c>
      <c r="E30" s="544">
        <v>16.220541689173807</v>
      </c>
      <c r="F30" s="99"/>
      <c r="G30" s="99"/>
    </row>
    <row r="31" spans="2:7" ht="15" customHeight="1">
      <c r="B31" s="545" t="s">
        <v>1796</v>
      </c>
      <c r="C31" s="104">
        <v>26.253511800202816</v>
      </c>
      <c r="D31" s="104">
        <v>18.48196280127093</v>
      </c>
      <c r="E31" s="546">
        <v>16.24166760134911</v>
      </c>
      <c r="F31" s="99"/>
      <c r="G31" s="99"/>
    </row>
    <row r="32" spans="2:7" ht="15" customHeight="1">
      <c r="B32" s="547" t="s">
        <v>1797</v>
      </c>
      <c r="C32" s="102">
        <v>21.514421316302165</v>
      </c>
      <c r="D32" s="102">
        <v>13.198292760917015</v>
      </c>
      <c r="E32" s="529">
        <v>16.177811287402097</v>
      </c>
      <c r="F32" s="99"/>
      <c r="G32" s="99"/>
    </row>
    <row r="33" spans="2:7" ht="15" customHeight="1">
      <c r="B33" s="1579" t="s">
        <v>263</v>
      </c>
      <c r="C33" s="1583"/>
      <c r="D33" s="1583"/>
      <c r="E33" s="1584"/>
      <c r="F33" s="99"/>
      <c r="G33" s="99"/>
    </row>
    <row r="34" spans="2:7" ht="15" customHeight="1">
      <c r="B34" s="545" t="s">
        <v>1796</v>
      </c>
      <c r="C34" s="104">
        <v>61.72822013651044</v>
      </c>
      <c r="D34" s="104">
        <v>65.52154948555075</v>
      </c>
      <c r="E34" s="546">
        <v>67.00363979138284</v>
      </c>
      <c r="F34" s="99"/>
      <c r="G34" s="99"/>
    </row>
    <row r="35" spans="2:7" ht="15" customHeight="1">
      <c r="B35" s="547" t="s">
        <v>1797</v>
      </c>
      <c r="C35" s="102">
        <v>38.27177986348956</v>
      </c>
      <c r="D35" s="102">
        <v>34.47845051444925</v>
      </c>
      <c r="E35" s="529">
        <v>32.996360208617155</v>
      </c>
      <c r="F35" s="99"/>
      <c r="G35" s="99"/>
    </row>
    <row r="36" spans="2:7" ht="15" customHeight="1">
      <c r="B36" s="1579" t="s">
        <v>264</v>
      </c>
      <c r="C36" s="1580"/>
      <c r="D36" s="1580"/>
      <c r="E36" s="1581"/>
      <c r="F36" s="99"/>
      <c r="G36" s="99"/>
    </row>
    <row r="37" spans="2:7" ht="15" customHeight="1">
      <c r="B37" s="545" t="s">
        <v>1796</v>
      </c>
      <c r="C37" s="104">
        <v>56.928929926781635</v>
      </c>
      <c r="D37" s="104">
        <v>57.57466193589751</v>
      </c>
      <c r="E37" s="546">
        <v>66.91648660955434</v>
      </c>
      <c r="F37" s="99"/>
      <c r="G37" s="99"/>
    </row>
    <row r="38" spans="2:7" ht="15" customHeight="1">
      <c r="B38" s="547" t="s">
        <v>1797</v>
      </c>
      <c r="C38" s="102">
        <v>43.07107007321835</v>
      </c>
      <c r="D38" s="102">
        <v>42.4253380641025</v>
      </c>
      <c r="E38" s="529">
        <v>33.08351339044566</v>
      </c>
      <c r="F38" s="99"/>
      <c r="G38" s="99"/>
    </row>
    <row r="39" spans="2:7" ht="15" customHeight="1">
      <c r="B39" s="1579" t="s">
        <v>265</v>
      </c>
      <c r="C39" s="1580"/>
      <c r="D39" s="1580"/>
      <c r="E39" s="1581"/>
      <c r="F39" s="99"/>
      <c r="G39" s="99"/>
    </row>
    <row r="40" spans="2:7" ht="15" customHeight="1">
      <c r="B40" s="545" t="s">
        <v>1796</v>
      </c>
      <c r="C40" s="104">
        <v>55.395672223676186</v>
      </c>
      <c r="D40" s="104">
        <v>56.03382197865264</v>
      </c>
      <c r="E40" s="546">
        <v>66.89961288122407</v>
      </c>
      <c r="F40" s="99"/>
      <c r="G40" s="99"/>
    </row>
    <row r="41" spans="2:7" ht="15" customHeight="1">
      <c r="B41" s="547" t="s">
        <v>1797</v>
      </c>
      <c r="C41" s="102">
        <v>44.60432777632382</v>
      </c>
      <c r="D41" s="102">
        <v>43.96617802134735</v>
      </c>
      <c r="E41" s="529">
        <v>33.10038711877593</v>
      </c>
      <c r="F41" s="99"/>
      <c r="G41" s="99"/>
    </row>
    <row r="42" spans="2:7" ht="15" customHeight="1">
      <c r="B42" s="1579" t="s">
        <v>266</v>
      </c>
      <c r="C42" s="1580"/>
      <c r="D42" s="1580"/>
      <c r="E42" s="1581"/>
      <c r="F42" s="99"/>
      <c r="G42" s="99"/>
    </row>
    <row r="43" spans="2:7" ht="15" customHeight="1">
      <c r="B43" s="545" t="s">
        <v>1796</v>
      </c>
      <c r="C43" s="104">
        <v>57.86444105466835</v>
      </c>
      <c r="D43" s="104">
        <v>58.684949551405964</v>
      </c>
      <c r="E43" s="546">
        <v>66.92865030969413</v>
      </c>
      <c r="F43" s="99"/>
      <c r="G43" s="99"/>
    </row>
    <row r="44" spans="2:7" ht="15" customHeight="1">
      <c r="B44" s="547" t="s">
        <v>1797</v>
      </c>
      <c r="C44" s="102">
        <v>42.13555894533166</v>
      </c>
      <c r="D44" s="102">
        <v>41.31505044859403</v>
      </c>
      <c r="E44" s="529">
        <v>33.07134969030585</v>
      </c>
      <c r="F44" s="99"/>
      <c r="G44" s="99"/>
    </row>
    <row r="45" spans="2:7" ht="15" customHeight="1">
      <c r="B45" s="1579" t="s">
        <v>267</v>
      </c>
      <c r="C45" s="1580"/>
      <c r="D45" s="1580"/>
      <c r="E45" s="1581"/>
      <c r="F45" s="99"/>
      <c r="G45" s="99"/>
    </row>
    <row r="46" spans="2:7" ht="15" customHeight="1">
      <c r="B46" s="548" t="s">
        <v>1798</v>
      </c>
      <c r="C46" s="104">
        <v>19.49269760745652</v>
      </c>
      <c r="D46" s="104">
        <v>13.971351784849412</v>
      </c>
      <c r="E46" s="546">
        <v>13.956690834013537</v>
      </c>
      <c r="F46" s="99"/>
      <c r="G46" s="99"/>
    </row>
    <row r="47" spans="2:7" ht="15" customHeight="1" thickBot="1">
      <c r="B47" s="549" t="s">
        <v>1805</v>
      </c>
      <c r="C47" s="530">
        <v>80.50730239254348</v>
      </c>
      <c r="D47" s="530">
        <v>86.02864821515058</v>
      </c>
      <c r="E47" s="531">
        <v>86.04330916598646</v>
      </c>
      <c r="F47" s="99"/>
      <c r="G47" s="99"/>
    </row>
    <row r="48" spans="2:7" ht="13.5" thickTop="1">
      <c r="B48" s="950" t="s">
        <v>465</v>
      </c>
      <c r="C48" s="99"/>
      <c r="D48" s="99"/>
      <c r="E48" s="99"/>
      <c r="F48" s="99"/>
      <c r="G48" s="99"/>
    </row>
    <row r="49" spans="2:7" ht="12.75">
      <c r="B49" s="950" t="s">
        <v>1256</v>
      </c>
      <c r="C49" s="99"/>
      <c r="D49" s="99"/>
      <c r="E49" s="99"/>
      <c r="F49" s="99"/>
      <c r="G49" s="99"/>
    </row>
    <row r="50" spans="2:7" ht="12.75">
      <c r="B50" s="950"/>
      <c r="C50" s="99"/>
      <c r="D50" s="99"/>
      <c r="E50" s="99"/>
      <c r="F50" s="99"/>
      <c r="G50" s="99"/>
    </row>
  </sheetData>
  <mergeCells count="14">
    <mergeCell ref="B1:G1"/>
    <mergeCell ref="B2:G2"/>
    <mergeCell ref="B5:B6"/>
    <mergeCell ref="C5:C6"/>
    <mergeCell ref="D5:D6"/>
    <mergeCell ref="E5:E6"/>
    <mergeCell ref="F5:G5"/>
    <mergeCell ref="F4:G4"/>
    <mergeCell ref="B45:E45"/>
    <mergeCell ref="B3:G3"/>
    <mergeCell ref="B33:E33"/>
    <mergeCell ref="B36:E36"/>
    <mergeCell ref="B39:E39"/>
    <mergeCell ref="B42:E42"/>
  </mergeCells>
  <printOptions/>
  <pageMargins left="0.75" right="0.75" top="1" bottom="1" header="0.5" footer="0.5"/>
  <pageSetup fitToHeight="1" fitToWidth="1" horizontalDpi="600" verticalDpi="600" orientation="portrait" scale="92" r:id="rId1"/>
</worksheet>
</file>

<file path=xl/worksheets/sheet34.xml><?xml version="1.0" encoding="utf-8"?>
<worksheet xmlns="http://schemas.openxmlformats.org/spreadsheetml/2006/main" xmlns:r="http://schemas.openxmlformats.org/officeDocument/2006/relationships">
  <sheetPr>
    <pageSetUpPr fitToPage="1"/>
  </sheetPr>
  <dimension ref="B1:H65"/>
  <sheetViews>
    <sheetView workbookViewId="0" topLeftCell="A1">
      <selection activeCell="B1" sqref="B1:H1"/>
    </sheetView>
  </sheetViews>
  <sheetFormatPr defaultColWidth="9.140625" defaultRowHeight="12.75"/>
  <cols>
    <col min="1" max="1" width="9.140625" style="15" customWidth="1"/>
    <col min="2" max="2" width="5.00390625" style="15" customWidth="1"/>
    <col min="3" max="3" width="18.28125" style="15" bestFit="1" customWidth="1"/>
    <col min="4" max="8" width="11.7109375" style="15" customWidth="1"/>
    <col min="9" max="16384" width="9.140625" style="15" customWidth="1"/>
  </cols>
  <sheetData>
    <row r="1" spans="2:8" ht="15" customHeight="1">
      <c r="B1" s="1593" t="s">
        <v>22</v>
      </c>
      <c r="C1" s="1594"/>
      <c r="D1" s="1594"/>
      <c r="E1" s="1594"/>
      <c r="F1" s="1594"/>
      <c r="G1" s="1594"/>
      <c r="H1" s="1595"/>
    </row>
    <row r="2" spans="2:8" ht="15" customHeight="1">
      <c r="B2" s="1596" t="s">
        <v>1495</v>
      </c>
      <c r="C2" s="1597"/>
      <c r="D2" s="1597"/>
      <c r="E2" s="1597"/>
      <c r="F2" s="1597"/>
      <c r="G2" s="1597"/>
      <c r="H2" s="1598"/>
    </row>
    <row r="3" spans="2:8" ht="15" customHeight="1" thickBot="1">
      <c r="B3" s="1599" t="s">
        <v>1096</v>
      </c>
      <c r="C3" s="1600"/>
      <c r="D3" s="1600"/>
      <c r="E3" s="1600"/>
      <c r="F3" s="1600"/>
      <c r="G3" s="1600"/>
      <c r="H3" s="1601"/>
    </row>
    <row r="4" spans="2:8" ht="15" customHeight="1" thickTop="1">
      <c r="B4" s="572"/>
      <c r="C4" s="573"/>
      <c r="D4" s="1602" t="s">
        <v>234</v>
      </c>
      <c r="E4" s="1602"/>
      <c r="F4" s="1602"/>
      <c r="G4" s="1603" t="s">
        <v>243</v>
      </c>
      <c r="H4" s="1604"/>
    </row>
    <row r="5" spans="2:8" ht="15" customHeight="1">
      <c r="B5" s="556"/>
      <c r="C5" s="550"/>
      <c r="D5" s="551" t="s">
        <v>984</v>
      </c>
      <c r="E5" s="551" t="s">
        <v>1522</v>
      </c>
      <c r="F5" s="551" t="s">
        <v>1727</v>
      </c>
      <c r="G5" s="551" t="s">
        <v>198</v>
      </c>
      <c r="H5" s="557" t="s">
        <v>50</v>
      </c>
    </row>
    <row r="6" spans="2:8" ht="15" customHeight="1">
      <c r="B6" s="558"/>
      <c r="C6" s="552" t="s">
        <v>268</v>
      </c>
      <c r="D6" s="552">
        <v>28377.937</v>
      </c>
      <c r="E6" s="552">
        <v>26154.742</v>
      </c>
      <c r="F6" s="552">
        <v>30929.979</v>
      </c>
      <c r="G6" s="553">
        <v>-7.834237562793959</v>
      </c>
      <c r="H6" s="559">
        <v>18.257633739992542</v>
      </c>
    </row>
    <row r="7" spans="2:8" ht="15" customHeight="1">
      <c r="B7" s="560">
        <v>1</v>
      </c>
      <c r="C7" s="554" t="s">
        <v>722</v>
      </c>
      <c r="D7" s="555">
        <v>444.8140000000001</v>
      </c>
      <c r="E7" s="555">
        <v>315.54200000000003</v>
      </c>
      <c r="F7" s="555">
        <v>334.079</v>
      </c>
      <c r="G7" s="555">
        <v>-29.06203491796572</v>
      </c>
      <c r="H7" s="561">
        <v>5.874653770338028</v>
      </c>
    </row>
    <row r="8" spans="2:8" ht="15" customHeight="1">
      <c r="B8" s="560">
        <v>2</v>
      </c>
      <c r="C8" s="554" t="s">
        <v>269</v>
      </c>
      <c r="D8" s="555">
        <v>22.7</v>
      </c>
      <c r="E8" s="555">
        <v>32.2</v>
      </c>
      <c r="F8" s="555">
        <v>39.3</v>
      </c>
      <c r="G8" s="555">
        <v>41.85022026431716</v>
      </c>
      <c r="H8" s="561">
        <v>22.049689440993788</v>
      </c>
    </row>
    <row r="9" spans="2:8" ht="15" customHeight="1">
      <c r="B9" s="560">
        <v>3</v>
      </c>
      <c r="C9" s="554" t="s">
        <v>723</v>
      </c>
      <c r="D9" s="555">
        <v>151.2</v>
      </c>
      <c r="E9" s="555">
        <v>0</v>
      </c>
      <c r="F9" s="555">
        <v>0.5</v>
      </c>
      <c r="G9" s="555">
        <v>-100</v>
      </c>
      <c r="H9" s="561" t="s">
        <v>143</v>
      </c>
    </row>
    <row r="10" spans="2:8" ht="15" customHeight="1">
      <c r="B10" s="560">
        <v>4</v>
      </c>
      <c r="C10" s="554" t="s">
        <v>724</v>
      </c>
      <c r="D10" s="555">
        <v>145.7</v>
      </c>
      <c r="E10" s="555">
        <v>85.2</v>
      </c>
      <c r="F10" s="555">
        <v>48.2</v>
      </c>
      <c r="G10" s="555">
        <v>-41.52367879203843</v>
      </c>
      <c r="H10" s="561">
        <v>-43.42723004694835</v>
      </c>
    </row>
    <row r="11" spans="2:8" ht="15" customHeight="1">
      <c r="B11" s="560">
        <v>5</v>
      </c>
      <c r="C11" s="554" t="s">
        <v>725</v>
      </c>
      <c r="D11" s="555">
        <v>22</v>
      </c>
      <c r="E11" s="555">
        <v>56.6</v>
      </c>
      <c r="F11" s="555">
        <v>6.7</v>
      </c>
      <c r="G11" s="555">
        <v>157.27272727272725</v>
      </c>
      <c r="H11" s="561">
        <v>-88.16254416961131</v>
      </c>
    </row>
    <row r="12" spans="2:8" ht="15" customHeight="1">
      <c r="B12" s="560">
        <v>6</v>
      </c>
      <c r="C12" s="554" t="s">
        <v>731</v>
      </c>
      <c r="D12" s="555">
        <v>1134.5</v>
      </c>
      <c r="E12" s="555">
        <v>1305.8</v>
      </c>
      <c r="F12" s="555">
        <v>1779.5</v>
      </c>
      <c r="G12" s="555">
        <v>15.099162626707766</v>
      </c>
      <c r="H12" s="561">
        <v>36.27661203859705</v>
      </c>
    </row>
    <row r="13" spans="2:8" ht="15" customHeight="1">
      <c r="B13" s="560">
        <v>7</v>
      </c>
      <c r="C13" s="554" t="s">
        <v>732</v>
      </c>
      <c r="D13" s="555">
        <v>1056.6</v>
      </c>
      <c r="E13" s="555">
        <v>1528.7</v>
      </c>
      <c r="F13" s="555">
        <v>1017.1</v>
      </c>
      <c r="G13" s="555">
        <v>44.68105243233012</v>
      </c>
      <c r="H13" s="561">
        <v>-33.46634395237783</v>
      </c>
    </row>
    <row r="14" spans="2:8" ht="15" customHeight="1">
      <c r="B14" s="560">
        <v>8</v>
      </c>
      <c r="C14" s="554" t="s">
        <v>733</v>
      </c>
      <c r="D14" s="555">
        <v>333.9030000000001</v>
      </c>
      <c r="E14" s="555">
        <v>142.2</v>
      </c>
      <c r="F14" s="555">
        <v>48.9</v>
      </c>
      <c r="G14" s="555">
        <v>-57.41278155632026</v>
      </c>
      <c r="H14" s="561">
        <v>-65.61181434599155</v>
      </c>
    </row>
    <row r="15" spans="2:8" ht="15" customHeight="1">
      <c r="B15" s="560">
        <v>9</v>
      </c>
      <c r="C15" s="554" t="s">
        <v>734</v>
      </c>
      <c r="D15" s="555">
        <v>278.3</v>
      </c>
      <c r="E15" s="555">
        <v>132.5</v>
      </c>
      <c r="F15" s="555">
        <v>20.5</v>
      </c>
      <c r="G15" s="555">
        <v>-52.38950772547611</v>
      </c>
      <c r="H15" s="561">
        <v>-84.52830188679245</v>
      </c>
    </row>
    <row r="16" spans="2:8" ht="15" customHeight="1">
      <c r="B16" s="560">
        <v>10</v>
      </c>
      <c r="C16" s="554" t="s">
        <v>735</v>
      </c>
      <c r="D16" s="555">
        <v>19.3</v>
      </c>
      <c r="E16" s="555">
        <v>16</v>
      </c>
      <c r="F16" s="555">
        <v>29.6</v>
      </c>
      <c r="G16" s="555">
        <v>-17.098445595854926</v>
      </c>
      <c r="H16" s="561">
        <v>85</v>
      </c>
    </row>
    <row r="17" spans="2:8" ht="15" customHeight="1">
      <c r="B17" s="560">
        <v>11</v>
      </c>
      <c r="C17" s="554" t="s">
        <v>736</v>
      </c>
      <c r="D17" s="555">
        <v>561.1</v>
      </c>
      <c r="E17" s="555">
        <v>617.3</v>
      </c>
      <c r="F17" s="555">
        <v>205.1</v>
      </c>
      <c r="G17" s="555">
        <v>10.016039921582617</v>
      </c>
      <c r="H17" s="561">
        <v>-66.77466385873967</v>
      </c>
    </row>
    <row r="18" spans="2:8" ht="15" customHeight="1">
      <c r="B18" s="560">
        <v>12</v>
      </c>
      <c r="C18" s="554" t="s">
        <v>737</v>
      </c>
      <c r="D18" s="555">
        <v>64.9</v>
      </c>
      <c r="E18" s="555">
        <v>79.6</v>
      </c>
      <c r="F18" s="555">
        <v>3</v>
      </c>
      <c r="G18" s="555">
        <v>22.650231124807377</v>
      </c>
      <c r="H18" s="561">
        <v>-96.23115577889448</v>
      </c>
    </row>
    <row r="19" spans="2:8" ht="15" customHeight="1">
      <c r="B19" s="560">
        <v>13</v>
      </c>
      <c r="C19" s="554" t="s">
        <v>738</v>
      </c>
      <c r="D19" s="555">
        <v>69.7</v>
      </c>
      <c r="E19" s="555">
        <v>1.8</v>
      </c>
      <c r="F19" s="555">
        <v>0.3</v>
      </c>
      <c r="G19" s="555">
        <v>-97.41750358680058</v>
      </c>
      <c r="H19" s="561">
        <v>-83.33333333333333</v>
      </c>
    </row>
    <row r="20" spans="2:8" ht="15" customHeight="1">
      <c r="B20" s="560">
        <v>14</v>
      </c>
      <c r="C20" s="554" t="s">
        <v>739</v>
      </c>
      <c r="D20" s="555">
        <v>1032.6</v>
      </c>
      <c r="E20" s="555">
        <v>531.4</v>
      </c>
      <c r="F20" s="555">
        <v>747</v>
      </c>
      <c r="G20" s="555">
        <v>-48.537671896184385</v>
      </c>
      <c r="H20" s="561">
        <v>40.572073767406835</v>
      </c>
    </row>
    <row r="21" spans="2:8" ht="15" customHeight="1">
      <c r="B21" s="560">
        <v>15</v>
      </c>
      <c r="C21" s="554" t="s">
        <v>740</v>
      </c>
      <c r="D21" s="555">
        <v>9.1</v>
      </c>
      <c r="E21" s="555">
        <v>4.6</v>
      </c>
      <c r="F21" s="555">
        <v>19.4</v>
      </c>
      <c r="G21" s="555">
        <v>-49.45054945054945</v>
      </c>
      <c r="H21" s="561">
        <v>321.7391304347826</v>
      </c>
    </row>
    <row r="22" spans="2:8" ht="15" customHeight="1">
      <c r="B22" s="560">
        <v>16</v>
      </c>
      <c r="C22" s="554" t="s">
        <v>741</v>
      </c>
      <c r="D22" s="555">
        <v>100.97699999999999</v>
      </c>
      <c r="E22" s="555">
        <v>116.4</v>
      </c>
      <c r="F22" s="555">
        <v>267.8</v>
      </c>
      <c r="G22" s="555">
        <v>15.273775216138333</v>
      </c>
      <c r="H22" s="561">
        <v>130.06872852233678</v>
      </c>
    </row>
    <row r="23" spans="2:8" ht="15" customHeight="1">
      <c r="B23" s="560">
        <v>17</v>
      </c>
      <c r="C23" s="554" t="s">
        <v>742</v>
      </c>
      <c r="D23" s="555">
        <v>302.5</v>
      </c>
      <c r="E23" s="555">
        <v>317.4</v>
      </c>
      <c r="F23" s="555">
        <v>233.5</v>
      </c>
      <c r="G23" s="555">
        <v>4.925619834710801</v>
      </c>
      <c r="H23" s="561">
        <v>-26.433522369250184</v>
      </c>
    </row>
    <row r="24" spans="2:8" ht="15" customHeight="1">
      <c r="B24" s="560">
        <v>18</v>
      </c>
      <c r="C24" s="554" t="s">
        <v>743</v>
      </c>
      <c r="D24" s="555">
        <v>19.98</v>
      </c>
      <c r="E24" s="555">
        <v>12.8</v>
      </c>
      <c r="F24" s="555">
        <v>19.3</v>
      </c>
      <c r="G24" s="555">
        <v>-35.93593593593593</v>
      </c>
      <c r="H24" s="561">
        <v>50.78125</v>
      </c>
    </row>
    <row r="25" spans="2:8" ht="15" customHeight="1">
      <c r="B25" s="560">
        <v>19</v>
      </c>
      <c r="C25" s="554" t="s">
        <v>744</v>
      </c>
      <c r="D25" s="555">
        <v>181.51300000000003</v>
      </c>
      <c r="E25" s="555">
        <v>210.4</v>
      </c>
      <c r="F25" s="555">
        <v>163.7</v>
      </c>
      <c r="G25" s="555">
        <v>15.914562593312837</v>
      </c>
      <c r="H25" s="561">
        <v>-22.195817490494292</v>
      </c>
    </row>
    <row r="26" spans="2:8" ht="15" customHeight="1">
      <c r="B26" s="560">
        <v>20</v>
      </c>
      <c r="C26" s="554" t="s">
        <v>745</v>
      </c>
      <c r="D26" s="555">
        <v>1764.4</v>
      </c>
      <c r="E26" s="555">
        <v>1519.4</v>
      </c>
      <c r="F26" s="555">
        <v>2082.9</v>
      </c>
      <c r="G26" s="555">
        <v>-13.885740194967141</v>
      </c>
      <c r="H26" s="561">
        <v>37.08700802948533</v>
      </c>
    </row>
    <row r="27" spans="2:8" ht="15" customHeight="1">
      <c r="B27" s="560">
        <v>21</v>
      </c>
      <c r="C27" s="554" t="s">
        <v>746</v>
      </c>
      <c r="D27" s="555">
        <v>1282.5</v>
      </c>
      <c r="E27" s="555">
        <v>2537.8</v>
      </c>
      <c r="F27" s="555">
        <v>3628.1</v>
      </c>
      <c r="G27" s="555">
        <v>97.87914230019493</v>
      </c>
      <c r="H27" s="561">
        <v>42.962408385215554</v>
      </c>
    </row>
    <row r="28" spans="2:8" ht="15" customHeight="1">
      <c r="B28" s="560"/>
      <c r="C28" s="554" t="s">
        <v>778</v>
      </c>
      <c r="D28" s="555">
        <v>207.1</v>
      </c>
      <c r="E28" s="555">
        <v>285.9</v>
      </c>
      <c r="F28" s="555">
        <v>800.3</v>
      </c>
      <c r="G28" s="555">
        <v>38.04925156929025</v>
      </c>
      <c r="H28" s="561">
        <v>179.92305001748855</v>
      </c>
    </row>
    <row r="29" spans="2:8" ht="15" customHeight="1">
      <c r="B29" s="560"/>
      <c r="C29" s="554" t="s">
        <v>779</v>
      </c>
      <c r="D29" s="555">
        <v>458.8</v>
      </c>
      <c r="E29" s="555">
        <v>1808.9</v>
      </c>
      <c r="F29" s="555">
        <v>1670.2</v>
      </c>
      <c r="G29" s="555">
        <v>294.26765475152564</v>
      </c>
      <c r="H29" s="561">
        <v>-7.667643319144219</v>
      </c>
    </row>
    <row r="30" spans="2:8" ht="15" customHeight="1">
      <c r="B30" s="560"/>
      <c r="C30" s="554" t="s">
        <v>780</v>
      </c>
      <c r="D30" s="555">
        <v>616.6</v>
      </c>
      <c r="E30" s="555">
        <v>443</v>
      </c>
      <c r="F30" s="555">
        <v>1157.6</v>
      </c>
      <c r="G30" s="555">
        <v>-28.154395069737276</v>
      </c>
      <c r="H30" s="561">
        <v>161.30925507900673</v>
      </c>
    </row>
    <row r="31" spans="2:8" ht="15" customHeight="1">
      <c r="B31" s="560">
        <v>22</v>
      </c>
      <c r="C31" s="554" t="s">
        <v>747</v>
      </c>
      <c r="D31" s="555">
        <v>23.5</v>
      </c>
      <c r="E31" s="555">
        <v>36.6</v>
      </c>
      <c r="F31" s="555">
        <v>27.1</v>
      </c>
      <c r="G31" s="555">
        <v>55.74468085106383</v>
      </c>
      <c r="H31" s="561">
        <v>-25.956284153005456</v>
      </c>
    </row>
    <row r="32" spans="2:8" ht="15" customHeight="1">
      <c r="B32" s="560">
        <v>23</v>
      </c>
      <c r="C32" s="554" t="s">
        <v>748</v>
      </c>
      <c r="D32" s="555">
        <v>530.6</v>
      </c>
      <c r="E32" s="555">
        <v>627</v>
      </c>
      <c r="F32" s="555">
        <v>865.4</v>
      </c>
      <c r="G32" s="555">
        <v>18.168111571805497</v>
      </c>
      <c r="H32" s="561">
        <v>38.02232854864437</v>
      </c>
    </row>
    <row r="33" spans="2:8" ht="15" customHeight="1">
      <c r="B33" s="560">
        <v>24</v>
      </c>
      <c r="C33" s="554" t="s">
        <v>749</v>
      </c>
      <c r="D33" s="555">
        <v>169.9</v>
      </c>
      <c r="E33" s="555">
        <v>34.4</v>
      </c>
      <c r="F33" s="555">
        <v>48.5</v>
      </c>
      <c r="G33" s="555">
        <v>-79.75279576221305</v>
      </c>
      <c r="H33" s="561">
        <v>40.98837209302323</v>
      </c>
    </row>
    <row r="34" spans="2:8" ht="15" customHeight="1">
      <c r="B34" s="560">
        <v>25</v>
      </c>
      <c r="C34" s="554" t="s">
        <v>750</v>
      </c>
      <c r="D34" s="555">
        <v>162.507</v>
      </c>
      <c r="E34" s="555">
        <v>98</v>
      </c>
      <c r="F34" s="555">
        <v>470</v>
      </c>
      <c r="G34" s="555">
        <v>-39.694905450226756</v>
      </c>
      <c r="H34" s="561">
        <v>379.5918367346939</v>
      </c>
    </row>
    <row r="35" spans="2:8" ht="15" customHeight="1">
      <c r="B35" s="560">
        <v>26</v>
      </c>
      <c r="C35" s="554" t="s">
        <v>751</v>
      </c>
      <c r="D35" s="555">
        <v>76.4</v>
      </c>
      <c r="E35" s="555">
        <v>11.4</v>
      </c>
      <c r="F35" s="555">
        <v>26.4</v>
      </c>
      <c r="G35" s="555">
        <v>-85.07853403141361</v>
      </c>
      <c r="H35" s="561">
        <v>131.5789473684211</v>
      </c>
    </row>
    <row r="36" spans="2:8" ht="15" customHeight="1">
      <c r="B36" s="560">
        <v>27</v>
      </c>
      <c r="C36" s="554" t="s">
        <v>752</v>
      </c>
      <c r="D36" s="555">
        <v>742.9</v>
      </c>
      <c r="E36" s="555">
        <v>548.3</v>
      </c>
      <c r="F36" s="555">
        <v>476</v>
      </c>
      <c r="G36" s="555">
        <v>-26.194642616772114</v>
      </c>
      <c r="H36" s="561">
        <v>-13.186211927776768</v>
      </c>
    </row>
    <row r="37" spans="2:8" ht="15" customHeight="1">
      <c r="B37" s="560">
        <v>28</v>
      </c>
      <c r="C37" s="554" t="s">
        <v>753</v>
      </c>
      <c r="D37" s="555">
        <v>498.717</v>
      </c>
      <c r="E37" s="555">
        <v>460.7</v>
      </c>
      <c r="F37" s="555">
        <v>464</v>
      </c>
      <c r="G37" s="555">
        <v>-7.622960516685822</v>
      </c>
      <c r="H37" s="561">
        <v>0.7163012806598772</v>
      </c>
    </row>
    <row r="38" spans="2:8" ht="15" customHeight="1">
      <c r="B38" s="560">
        <v>29</v>
      </c>
      <c r="C38" s="554" t="s">
        <v>754</v>
      </c>
      <c r="D38" s="555">
        <v>83.6</v>
      </c>
      <c r="E38" s="555">
        <v>39.6</v>
      </c>
      <c r="F38" s="555">
        <v>7</v>
      </c>
      <c r="G38" s="555">
        <v>-52.63157894736843</v>
      </c>
      <c r="H38" s="561">
        <v>-82.32323232323232</v>
      </c>
    </row>
    <row r="39" spans="2:8" ht="15" customHeight="1">
      <c r="B39" s="560">
        <v>30</v>
      </c>
      <c r="C39" s="554" t="s">
        <v>755</v>
      </c>
      <c r="D39" s="555">
        <v>139.215</v>
      </c>
      <c r="E39" s="555">
        <v>94.5</v>
      </c>
      <c r="F39" s="555">
        <v>46.4</v>
      </c>
      <c r="G39" s="555">
        <v>-32.11938368710267</v>
      </c>
      <c r="H39" s="561">
        <v>-50.899470899470884</v>
      </c>
    </row>
    <row r="40" spans="2:8" ht="15" customHeight="1">
      <c r="B40" s="560">
        <v>31</v>
      </c>
      <c r="C40" s="554" t="s">
        <v>756</v>
      </c>
      <c r="D40" s="555">
        <v>56.3</v>
      </c>
      <c r="E40" s="555">
        <v>57.3</v>
      </c>
      <c r="F40" s="555">
        <v>42.7</v>
      </c>
      <c r="G40" s="555">
        <v>1.7761989342806714</v>
      </c>
      <c r="H40" s="561">
        <v>-25.479930191972088</v>
      </c>
    </row>
    <row r="41" spans="2:8" ht="15" customHeight="1">
      <c r="B41" s="560">
        <v>32</v>
      </c>
      <c r="C41" s="554" t="s">
        <v>757</v>
      </c>
      <c r="D41" s="555">
        <v>477.918</v>
      </c>
      <c r="E41" s="555">
        <v>125.1</v>
      </c>
      <c r="F41" s="555">
        <v>525.6</v>
      </c>
      <c r="G41" s="555">
        <v>-73.8239614327144</v>
      </c>
      <c r="H41" s="561">
        <v>320.14388489208636</v>
      </c>
    </row>
    <row r="42" spans="2:8" ht="15" customHeight="1">
      <c r="B42" s="560">
        <v>33</v>
      </c>
      <c r="C42" s="554" t="s">
        <v>758</v>
      </c>
      <c r="D42" s="555">
        <v>2284.096</v>
      </c>
      <c r="E42" s="555">
        <v>3222.6</v>
      </c>
      <c r="F42" s="555">
        <v>2371.5</v>
      </c>
      <c r="G42" s="555">
        <v>41.088640757656435</v>
      </c>
      <c r="H42" s="561">
        <v>-26.410351889778454</v>
      </c>
    </row>
    <row r="43" spans="2:8" ht="15" customHeight="1">
      <c r="B43" s="560">
        <v>34</v>
      </c>
      <c r="C43" s="554" t="s">
        <v>1394</v>
      </c>
      <c r="D43" s="555">
        <v>368.6</v>
      </c>
      <c r="E43" s="555">
        <v>11.1</v>
      </c>
      <c r="F43" s="555">
        <v>9</v>
      </c>
      <c r="G43" s="555">
        <v>-96.98860553445469</v>
      </c>
      <c r="H43" s="561">
        <v>-18.91891891891892</v>
      </c>
    </row>
    <row r="44" spans="2:8" ht="15" customHeight="1">
      <c r="B44" s="560">
        <v>35</v>
      </c>
      <c r="C44" s="554" t="s">
        <v>759</v>
      </c>
      <c r="D44" s="555">
        <v>83.2</v>
      </c>
      <c r="E44" s="555">
        <v>64.5</v>
      </c>
      <c r="F44" s="555">
        <v>0</v>
      </c>
      <c r="G44" s="555">
        <v>-22.475961538461547</v>
      </c>
      <c r="H44" s="561">
        <v>-100</v>
      </c>
    </row>
    <row r="45" spans="2:8" ht="15" customHeight="1">
      <c r="B45" s="560">
        <v>36</v>
      </c>
      <c r="C45" s="554" t="s">
        <v>760</v>
      </c>
      <c r="D45" s="555">
        <v>1693.6</v>
      </c>
      <c r="E45" s="555">
        <v>284</v>
      </c>
      <c r="F45" s="555">
        <v>336.2</v>
      </c>
      <c r="G45" s="555">
        <v>-83.23098724610297</v>
      </c>
      <c r="H45" s="561">
        <v>18.380281690140833</v>
      </c>
    </row>
    <row r="46" spans="2:8" ht="15" customHeight="1">
      <c r="B46" s="560">
        <v>37</v>
      </c>
      <c r="C46" s="554" t="s">
        <v>761</v>
      </c>
      <c r="D46" s="555">
        <v>136.9</v>
      </c>
      <c r="E46" s="555">
        <v>111.9</v>
      </c>
      <c r="F46" s="555">
        <v>77.4</v>
      </c>
      <c r="G46" s="555">
        <v>-18.261504747991225</v>
      </c>
      <c r="H46" s="561">
        <v>-30.83109919571045</v>
      </c>
    </row>
    <row r="47" spans="2:8" ht="15" customHeight="1">
      <c r="B47" s="560">
        <v>38</v>
      </c>
      <c r="C47" s="554" t="s">
        <v>762</v>
      </c>
      <c r="D47" s="555">
        <v>309.7</v>
      </c>
      <c r="E47" s="555">
        <v>317.6</v>
      </c>
      <c r="F47" s="555">
        <v>202.6</v>
      </c>
      <c r="G47" s="555">
        <v>2.550855666774339</v>
      </c>
      <c r="H47" s="561">
        <v>-36.209068010075576</v>
      </c>
    </row>
    <row r="48" spans="2:8" ht="15" customHeight="1">
      <c r="B48" s="560">
        <v>39</v>
      </c>
      <c r="C48" s="554" t="s">
        <v>763</v>
      </c>
      <c r="D48" s="555">
        <v>694.9</v>
      </c>
      <c r="E48" s="555">
        <v>518.9</v>
      </c>
      <c r="F48" s="555">
        <v>684.1</v>
      </c>
      <c r="G48" s="555">
        <v>-25.327385235285675</v>
      </c>
      <c r="H48" s="561">
        <v>31.836577375216763</v>
      </c>
    </row>
    <row r="49" spans="2:8" ht="15" customHeight="1">
      <c r="B49" s="560">
        <v>40</v>
      </c>
      <c r="C49" s="554" t="s">
        <v>764</v>
      </c>
      <c r="D49" s="555">
        <v>146.1</v>
      </c>
      <c r="E49" s="555">
        <v>234.6</v>
      </c>
      <c r="F49" s="555">
        <v>287.8</v>
      </c>
      <c r="G49" s="555">
        <v>60.57494866529774</v>
      </c>
      <c r="H49" s="561">
        <v>22.676896845694827</v>
      </c>
    </row>
    <row r="50" spans="2:8" ht="15" customHeight="1">
      <c r="B50" s="560">
        <v>41</v>
      </c>
      <c r="C50" s="554" t="s">
        <v>765</v>
      </c>
      <c r="D50" s="555">
        <v>506.2</v>
      </c>
      <c r="E50" s="555">
        <v>371</v>
      </c>
      <c r="F50" s="555">
        <v>350</v>
      </c>
      <c r="G50" s="555">
        <v>-26.708810746740426</v>
      </c>
      <c r="H50" s="561">
        <v>-5.66037735849055</v>
      </c>
    </row>
    <row r="51" spans="2:8" ht="15" customHeight="1">
      <c r="B51" s="560">
        <v>42</v>
      </c>
      <c r="C51" s="554" t="s">
        <v>766</v>
      </c>
      <c r="D51" s="555">
        <v>371.96199999999993</v>
      </c>
      <c r="E51" s="555">
        <v>381.2</v>
      </c>
      <c r="F51" s="555">
        <v>294.4</v>
      </c>
      <c r="G51" s="555">
        <v>2.4835870330840493</v>
      </c>
      <c r="H51" s="561">
        <v>-22.770199370409244</v>
      </c>
    </row>
    <row r="52" spans="2:8" ht="15" customHeight="1">
      <c r="B52" s="560">
        <v>43</v>
      </c>
      <c r="C52" s="554" t="s">
        <v>767</v>
      </c>
      <c r="D52" s="555">
        <v>111.197</v>
      </c>
      <c r="E52" s="555">
        <v>100</v>
      </c>
      <c r="F52" s="555">
        <v>86.5</v>
      </c>
      <c r="G52" s="555">
        <v>-10.069516263927994</v>
      </c>
      <c r="H52" s="561">
        <v>-13.5</v>
      </c>
    </row>
    <row r="53" spans="2:8" ht="15" customHeight="1">
      <c r="B53" s="560">
        <v>44</v>
      </c>
      <c r="C53" s="554" t="s">
        <v>768</v>
      </c>
      <c r="D53" s="555">
        <v>2798.638</v>
      </c>
      <c r="E53" s="555">
        <v>3042</v>
      </c>
      <c r="F53" s="555">
        <v>3241.5</v>
      </c>
      <c r="G53" s="555">
        <v>8.695729851449173</v>
      </c>
      <c r="H53" s="561">
        <v>6.558185404339241</v>
      </c>
    </row>
    <row r="54" spans="2:8" ht="15" customHeight="1">
      <c r="B54" s="560">
        <v>45</v>
      </c>
      <c r="C54" s="554" t="s">
        <v>769</v>
      </c>
      <c r="D54" s="555">
        <v>2386.3</v>
      </c>
      <c r="E54" s="555">
        <v>2363.9</v>
      </c>
      <c r="F54" s="555">
        <v>3087.1</v>
      </c>
      <c r="G54" s="555">
        <v>-0.9386916984452967</v>
      </c>
      <c r="H54" s="561">
        <v>30.593510723803888</v>
      </c>
    </row>
    <row r="55" spans="2:8" ht="15" customHeight="1">
      <c r="B55" s="560">
        <v>46</v>
      </c>
      <c r="C55" s="554" t="s">
        <v>770</v>
      </c>
      <c r="D55" s="555">
        <v>772.5</v>
      </c>
      <c r="E55" s="555">
        <v>590.3</v>
      </c>
      <c r="F55" s="555">
        <v>828.9</v>
      </c>
      <c r="G55" s="555">
        <v>-23.585760517799343</v>
      </c>
      <c r="H55" s="561">
        <v>40.42012535998646</v>
      </c>
    </row>
    <row r="56" spans="2:8" ht="15" customHeight="1">
      <c r="B56" s="560">
        <v>47</v>
      </c>
      <c r="C56" s="554" t="s">
        <v>771</v>
      </c>
      <c r="D56" s="555">
        <v>0.5</v>
      </c>
      <c r="E56" s="555">
        <v>1.8</v>
      </c>
      <c r="F56" s="555">
        <v>1.3</v>
      </c>
      <c r="G56" s="555">
        <v>260</v>
      </c>
      <c r="H56" s="561">
        <v>-27.777777777777786</v>
      </c>
    </row>
    <row r="57" spans="2:8" ht="15" customHeight="1">
      <c r="B57" s="560">
        <v>48</v>
      </c>
      <c r="C57" s="554" t="s">
        <v>772</v>
      </c>
      <c r="D57" s="555">
        <v>66.8</v>
      </c>
      <c r="E57" s="555">
        <v>16.6</v>
      </c>
      <c r="F57" s="555">
        <v>33.1</v>
      </c>
      <c r="G57" s="555">
        <v>-75.1497005988024</v>
      </c>
      <c r="H57" s="561">
        <v>99.39759036144582</v>
      </c>
    </row>
    <row r="58" spans="2:8" ht="15" customHeight="1">
      <c r="B58" s="560">
        <v>49</v>
      </c>
      <c r="C58" s="554" t="s">
        <v>773</v>
      </c>
      <c r="D58" s="555">
        <v>886.9</v>
      </c>
      <c r="E58" s="555">
        <v>1039.7</v>
      </c>
      <c r="F58" s="555">
        <v>1450.2</v>
      </c>
      <c r="G58" s="555">
        <v>17.22854887811478</v>
      </c>
      <c r="H58" s="561">
        <v>39.48254304126192</v>
      </c>
    </row>
    <row r="59" spans="2:8" ht="15" customHeight="1">
      <c r="B59" s="560">
        <v>50</v>
      </c>
      <c r="C59" s="554" t="s">
        <v>774</v>
      </c>
      <c r="D59" s="555">
        <v>0</v>
      </c>
      <c r="E59" s="555">
        <v>0</v>
      </c>
      <c r="F59" s="555">
        <v>0</v>
      </c>
      <c r="G59" s="555" t="s">
        <v>143</v>
      </c>
      <c r="H59" s="561" t="s">
        <v>143</v>
      </c>
    </row>
    <row r="60" spans="2:8" ht="15" customHeight="1">
      <c r="B60" s="560">
        <v>51</v>
      </c>
      <c r="C60" s="554" t="s">
        <v>775</v>
      </c>
      <c r="D60" s="555">
        <v>2800</v>
      </c>
      <c r="E60" s="555">
        <v>1786.5</v>
      </c>
      <c r="F60" s="555">
        <v>3894.8</v>
      </c>
      <c r="G60" s="555">
        <v>-36.19642857142858</v>
      </c>
      <c r="H60" s="561">
        <v>118.0128743352924</v>
      </c>
    </row>
    <row r="61" spans="2:8" ht="15" customHeight="1">
      <c r="B61" s="560"/>
      <c r="C61" s="552" t="s">
        <v>776</v>
      </c>
      <c r="D61" s="552">
        <v>9524.362999999994</v>
      </c>
      <c r="E61" s="552">
        <v>9927.057999999997</v>
      </c>
      <c r="F61" s="906">
        <v>8022.721</v>
      </c>
      <c r="G61" s="553">
        <v>4.228051786770465</v>
      </c>
      <c r="H61" s="559">
        <v>-19.183296803544394</v>
      </c>
    </row>
    <row r="62" spans="2:8" ht="13.5" thickBot="1">
      <c r="B62" s="567"/>
      <c r="C62" s="568" t="s">
        <v>777</v>
      </c>
      <c r="D62" s="569">
        <v>37902.3</v>
      </c>
      <c r="E62" s="569">
        <v>36081.8</v>
      </c>
      <c r="F62" s="569">
        <v>38952.7</v>
      </c>
      <c r="G62" s="570">
        <v>-4.8031385958108075</v>
      </c>
      <c r="H62" s="571">
        <v>7.9566429612713705</v>
      </c>
    </row>
    <row r="63" spans="2:8" ht="13.5" thickTop="1">
      <c r="B63" s="905" t="s">
        <v>1532</v>
      </c>
      <c r="C63" s="563"/>
      <c r="D63" s="564"/>
      <c r="E63" s="564"/>
      <c r="F63" s="565"/>
      <c r="G63" s="566"/>
      <c r="H63" s="566"/>
    </row>
    <row r="64" spans="2:8" ht="12.75">
      <c r="B64" s="562" t="s">
        <v>270</v>
      </c>
      <c r="C64" s="562"/>
      <c r="D64" s="562"/>
      <c r="E64" s="562"/>
      <c r="F64" s="562"/>
      <c r="G64" s="562"/>
      <c r="H64" s="562"/>
    </row>
    <row r="65" spans="2:8" ht="15" customHeight="1">
      <c r="B65" s="17"/>
      <c r="C65" s="17"/>
      <c r="D65" s="17"/>
      <c r="E65" s="17"/>
      <c r="F65" s="22"/>
      <c r="G65" s="17"/>
      <c r="H65" s="17"/>
    </row>
  </sheetData>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69" r:id="rId1"/>
</worksheet>
</file>

<file path=xl/worksheets/sheet35.xml><?xml version="1.0" encoding="utf-8"?>
<worksheet xmlns="http://schemas.openxmlformats.org/spreadsheetml/2006/main" xmlns:r="http://schemas.openxmlformats.org/officeDocument/2006/relationships">
  <sheetPr>
    <pageSetUpPr fitToPage="1"/>
  </sheetPr>
  <dimension ref="B1:H21"/>
  <sheetViews>
    <sheetView workbookViewId="0" topLeftCell="A1">
      <selection activeCell="B1" sqref="B1:H1"/>
    </sheetView>
  </sheetViews>
  <sheetFormatPr defaultColWidth="9.140625" defaultRowHeight="12.75"/>
  <cols>
    <col min="1" max="1" width="4.00390625" style="15" customWidth="1"/>
    <col min="2" max="2" width="6.00390625" style="15" customWidth="1"/>
    <col min="3" max="3" width="27.421875" style="15" customWidth="1"/>
    <col min="4" max="8" width="11.7109375" style="15" customWidth="1"/>
    <col min="9" max="16384" width="9.140625" style="15" customWidth="1"/>
  </cols>
  <sheetData>
    <row r="1" spans="2:8" ht="15" customHeight="1">
      <c r="B1" s="1438" t="s">
        <v>1529</v>
      </c>
      <c r="C1" s="1438"/>
      <c r="D1" s="1438"/>
      <c r="E1" s="1438"/>
      <c r="F1" s="1438"/>
      <c r="G1" s="1438"/>
      <c r="H1" s="1438"/>
    </row>
    <row r="2" spans="2:8" ht="15" customHeight="1">
      <c r="B2" s="1605" t="s">
        <v>1496</v>
      </c>
      <c r="C2" s="1605"/>
      <c r="D2" s="1605"/>
      <c r="E2" s="1605"/>
      <c r="F2" s="1605"/>
      <c r="G2" s="1605"/>
      <c r="H2" s="1605"/>
    </row>
    <row r="3" spans="2:8" ht="15" customHeight="1" thickBot="1">
      <c r="B3" s="1606" t="s">
        <v>1096</v>
      </c>
      <c r="C3" s="1606"/>
      <c r="D3" s="1606"/>
      <c r="E3" s="1606"/>
      <c r="F3" s="1606"/>
      <c r="G3" s="1606"/>
      <c r="H3" s="1606"/>
    </row>
    <row r="4" spans="2:8" ht="15" customHeight="1" thickTop="1">
      <c r="B4" s="574"/>
      <c r="C4" s="575"/>
      <c r="D4" s="1607" t="s">
        <v>234</v>
      </c>
      <c r="E4" s="1607"/>
      <c r="F4" s="1607"/>
      <c r="G4" s="1608" t="s">
        <v>243</v>
      </c>
      <c r="H4" s="1609"/>
    </row>
    <row r="5" spans="2:8" ht="15" customHeight="1">
      <c r="B5" s="576"/>
      <c r="C5" s="577"/>
      <c r="D5" s="578" t="s">
        <v>984</v>
      </c>
      <c r="E5" s="578" t="s">
        <v>1523</v>
      </c>
      <c r="F5" s="578" t="s">
        <v>1726</v>
      </c>
      <c r="G5" s="578" t="s">
        <v>198</v>
      </c>
      <c r="H5" s="579" t="s">
        <v>50</v>
      </c>
    </row>
    <row r="6" spans="2:8" ht="15" customHeight="1">
      <c r="B6" s="580"/>
      <c r="C6" s="581" t="s">
        <v>268</v>
      </c>
      <c r="D6" s="582">
        <v>18331.1</v>
      </c>
      <c r="E6" s="582">
        <v>14164.1</v>
      </c>
      <c r="F6" s="582">
        <v>13687.7</v>
      </c>
      <c r="G6" s="582">
        <v>-22.73186006295313</v>
      </c>
      <c r="H6" s="583">
        <v>-3.363432904314408</v>
      </c>
    </row>
    <row r="7" spans="2:8" ht="15" customHeight="1">
      <c r="B7" s="584">
        <v>1</v>
      </c>
      <c r="C7" s="585" t="s">
        <v>781</v>
      </c>
      <c r="D7" s="586">
        <v>848.7</v>
      </c>
      <c r="E7" s="586">
        <v>1000.9</v>
      </c>
      <c r="F7" s="586">
        <v>229.8</v>
      </c>
      <c r="G7" s="586">
        <v>17.933309767880274</v>
      </c>
      <c r="H7" s="587">
        <v>-77.04066340293735</v>
      </c>
    </row>
    <row r="8" spans="2:8" ht="15" customHeight="1">
      <c r="B8" s="584">
        <v>2</v>
      </c>
      <c r="C8" s="585" t="s">
        <v>744</v>
      </c>
      <c r="D8" s="586">
        <v>404.8</v>
      </c>
      <c r="E8" s="586">
        <v>200.4</v>
      </c>
      <c r="F8" s="586">
        <v>124</v>
      </c>
      <c r="G8" s="586">
        <v>-50.49407114624505</v>
      </c>
      <c r="H8" s="587">
        <v>-38.12375249501</v>
      </c>
    </row>
    <row r="9" spans="2:8" ht="15" customHeight="1">
      <c r="B9" s="584">
        <v>3</v>
      </c>
      <c r="C9" s="585" t="s">
        <v>786</v>
      </c>
      <c r="D9" s="586">
        <v>319.1</v>
      </c>
      <c r="E9" s="586">
        <v>519.7</v>
      </c>
      <c r="F9" s="586">
        <v>344.6</v>
      </c>
      <c r="G9" s="586">
        <v>62.86430586023192</v>
      </c>
      <c r="H9" s="587">
        <v>-33.6925149124495</v>
      </c>
    </row>
    <row r="10" spans="2:8" ht="15" customHeight="1">
      <c r="B10" s="584">
        <v>4</v>
      </c>
      <c r="C10" s="585" t="s">
        <v>787</v>
      </c>
      <c r="D10" s="586">
        <v>1</v>
      </c>
      <c r="E10" s="586">
        <v>0</v>
      </c>
      <c r="F10" s="586">
        <v>0</v>
      </c>
      <c r="G10" s="586">
        <v>-100</v>
      </c>
      <c r="H10" s="587" t="s">
        <v>143</v>
      </c>
    </row>
    <row r="11" spans="2:8" ht="15" customHeight="1">
      <c r="B11" s="584">
        <v>5</v>
      </c>
      <c r="C11" s="585" t="s">
        <v>756</v>
      </c>
      <c r="D11" s="586">
        <v>1292.5</v>
      </c>
      <c r="E11" s="586">
        <v>1127.1</v>
      </c>
      <c r="F11" s="586">
        <v>1947.3</v>
      </c>
      <c r="G11" s="586">
        <v>-12.79690522243719</v>
      </c>
      <c r="H11" s="587">
        <v>72.77082778812886</v>
      </c>
    </row>
    <row r="12" spans="2:8" ht="15" customHeight="1">
      <c r="B12" s="584">
        <v>6</v>
      </c>
      <c r="C12" s="585" t="s">
        <v>1394</v>
      </c>
      <c r="D12" s="586">
        <v>5118.3</v>
      </c>
      <c r="E12" s="586">
        <v>3564.6</v>
      </c>
      <c r="F12" s="586">
        <v>3224.4</v>
      </c>
      <c r="G12" s="586">
        <v>-30.355782193306382</v>
      </c>
      <c r="H12" s="587">
        <v>-9.543847837064462</v>
      </c>
    </row>
    <row r="13" spans="2:8" ht="15" customHeight="1">
      <c r="B13" s="584">
        <v>7</v>
      </c>
      <c r="C13" s="585" t="s">
        <v>788</v>
      </c>
      <c r="D13" s="586">
        <v>4499</v>
      </c>
      <c r="E13" s="586">
        <v>3568.6</v>
      </c>
      <c r="F13" s="586">
        <v>2770</v>
      </c>
      <c r="G13" s="586">
        <v>-20.68015114469884</v>
      </c>
      <c r="H13" s="587">
        <v>-22.378523790842337</v>
      </c>
    </row>
    <row r="14" spans="2:8" ht="15" customHeight="1">
      <c r="B14" s="584">
        <v>8</v>
      </c>
      <c r="C14" s="585" t="s">
        <v>789</v>
      </c>
      <c r="D14" s="586">
        <v>57.2</v>
      </c>
      <c r="E14" s="586">
        <v>59</v>
      </c>
      <c r="F14" s="586">
        <v>25.7</v>
      </c>
      <c r="G14" s="586">
        <v>3.1468531468531467</v>
      </c>
      <c r="H14" s="587">
        <v>-56.440677966101696</v>
      </c>
    </row>
    <row r="15" spans="2:8" ht="15" customHeight="1">
      <c r="B15" s="584">
        <v>9</v>
      </c>
      <c r="C15" s="585" t="s">
        <v>790</v>
      </c>
      <c r="D15" s="586">
        <v>238.2</v>
      </c>
      <c r="E15" s="586">
        <v>120.1</v>
      </c>
      <c r="F15" s="586">
        <v>75.6</v>
      </c>
      <c r="G15" s="586">
        <v>-49.580184718723764</v>
      </c>
      <c r="H15" s="587">
        <v>-37.05245628642798</v>
      </c>
    </row>
    <row r="16" spans="2:8" ht="15" customHeight="1">
      <c r="B16" s="584">
        <v>10</v>
      </c>
      <c r="C16" s="585" t="s">
        <v>791</v>
      </c>
      <c r="D16" s="586">
        <v>293.4</v>
      </c>
      <c r="E16" s="586">
        <v>287.8</v>
      </c>
      <c r="F16" s="586">
        <v>412.8</v>
      </c>
      <c r="G16" s="586">
        <v>-1.9086571233810474</v>
      </c>
      <c r="H16" s="587">
        <v>43.43293954134816</v>
      </c>
    </row>
    <row r="17" spans="2:8" ht="15" customHeight="1">
      <c r="B17" s="584">
        <v>11</v>
      </c>
      <c r="C17" s="585" t="s">
        <v>792</v>
      </c>
      <c r="D17" s="586">
        <v>60.5</v>
      </c>
      <c r="E17" s="586">
        <v>77.3</v>
      </c>
      <c r="F17" s="586">
        <v>121.2</v>
      </c>
      <c r="G17" s="586">
        <v>27.768595041322314</v>
      </c>
      <c r="H17" s="587">
        <v>56.791720569210895</v>
      </c>
    </row>
    <row r="18" spans="2:8" ht="15" customHeight="1">
      <c r="B18" s="584">
        <v>12</v>
      </c>
      <c r="C18" s="585" t="s">
        <v>793</v>
      </c>
      <c r="D18" s="586">
        <v>5198.4</v>
      </c>
      <c r="E18" s="586">
        <v>3638.6</v>
      </c>
      <c r="F18" s="586">
        <v>4412.3</v>
      </c>
      <c r="G18" s="586">
        <v>-30.005386272699283</v>
      </c>
      <c r="H18" s="587">
        <v>21.263672841202677</v>
      </c>
    </row>
    <row r="19" spans="2:8" ht="15" customHeight="1">
      <c r="B19" s="580"/>
      <c r="C19" s="581" t="s">
        <v>776</v>
      </c>
      <c r="D19" s="588">
        <v>5168.5</v>
      </c>
      <c r="E19" s="588">
        <v>4822.7</v>
      </c>
      <c r="F19" s="588">
        <v>5423.5</v>
      </c>
      <c r="G19" s="582">
        <v>-6.690529167069741</v>
      </c>
      <c r="H19" s="583">
        <v>12.457751881725997</v>
      </c>
    </row>
    <row r="20" spans="2:8" ht="15" customHeight="1" thickBot="1">
      <c r="B20" s="589"/>
      <c r="C20" s="590" t="s">
        <v>795</v>
      </c>
      <c r="D20" s="591">
        <v>23499.6</v>
      </c>
      <c r="E20" s="591">
        <v>18986.8</v>
      </c>
      <c r="F20" s="591">
        <v>19182.5</v>
      </c>
      <c r="G20" s="592">
        <v>-19.203731127338358</v>
      </c>
      <c r="H20" s="593">
        <v>1.0307160764320855</v>
      </c>
    </row>
    <row r="21" ht="13.5" thickTop="1">
      <c r="B21" s="950" t="s">
        <v>1256</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94" r:id="rId1"/>
</worksheet>
</file>

<file path=xl/worksheets/sheet36.xml><?xml version="1.0" encoding="utf-8"?>
<worksheet xmlns="http://schemas.openxmlformats.org/spreadsheetml/2006/main" xmlns:r="http://schemas.openxmlformats.org/officeDocument/2006/relationships">
  <sheetPr>
    <pageSetUpPr fitToPage="1"/>
  </sheetPr>
  <dimension ref="B1:H58"/>
  <sheetViews>
    <sheetView workbookViewId="0" topLeftCell="A1">
      <selection activeCell="B1" sqref="B1:H1"/>
    </sheetView>
  </sheetViews>
  <sheetFormatPr defaultColWidth="9.140625" defaultRowHeight="12.75"/>
  <cols>
    <col min="1" max="1" width="9.140625" style="15" customWidth="1"/>
    <col min="2" max="2" width="6.140625" style="15" customWidth="1"/>
    <col min="3" max="3" width="29.421875" style="15" bestFit="1" customWidth="1"/>
    <col min="4" max="6" width="11.7109375" style="15" customWidth="1"/>
    <col min="7" max="7" width="9.00390625" style="15" customWidth="1"/>
    <col min="8" max="8" width="8.421875" style="15" customWidth="1"/>
    <col min="9" max="16384" width="9.140625" style="15" customWidth="1"/>
  </cols>
  <sheetData>
    <row r="1" spans="2:8" ht="12.75">
      <c r="B1" s="1438" t="s">
        <v>1530</v>
      </c>
      <c r="C1" s="1438"/>
      <c r="D1" s="1438"/>
      <c r="E1" s="1438"/>
      <c r="F1" s="1438"/>
      <c r="G1" s="1438"/>
      <c r="H1" s="1438"/>
    </row>
    <row r="2" spans="2:8" ht="15" customHeight="1">
      <c r="B2" s="1605" t="s">
        <v>466</v>
      </c>
      <c r="C2" s="1605"/>
      <c r="D2" s="1605"/>
      <c r="E2" s="1605"/>
      <c r="F2" s="1605"/>
      <c r="G2" s="1605"/>
      <c r="H2" s="1605"/>
    </row>
    <row r="3" spans="2:8" ht="15" customHeight="1" thickBot="1">
      <c r="B3" s="1606" t="s">
        <v>1096</v>
      </c>
      <c r="C3" s="1606"/>
      <c r="D3" s="1606"/>
      <c r="E3" s="1606"/>
      <c r="F3" s="1606"/>
      <c r="G3" s="1606"/>
      <c r="H3" s="1606"/>
    </row>
    <row r="4" spans="2:8" ht="15" customHeight="1" thickTop="1">
      <c r="B4" s="597"/>
      <c r="C4" s="936"/>
      <c r="D4" s="1607" t="s">
        <v>234</v>
      </c>
      <c r="E4" s="1607"/>
      <c r="F4" s="1607"/>
      <c r="G4" s="1610" t="s">
        <v>243</v>
      </c>
      <c r="H4" s="1609"/>
    </row>
    <row r="5" spans="2:8" ht="15" customHeight="1">
      <c r="B5" s="576"/>
      <c r="C5" s="937"/>
      <c r="D5" s="578" t="s">
        <v>984</v>
      </c>
      <c r="E5" s="578" t="s">
        <v>1523</v>
      </c>
      <c r="F5" s="578" t="s">
        <v>1726</v>
      </c>
      <c r="G5" s="601" t="s">
        <v>198</v>
      </c>
      <c r="H5" s="579" t="s">
        <v>50</v>
      </c>
    </row>
    <row r="6" spans="2:8" ht="15" customHeight="1">
      <c r="B6" s="598"/>
      <c r="C6" s="938" t="s">
        <v>268</v>
      </c>
      <c r="D6" s="594">
        <v>112949.91200000001</v>
      </c>
      <c r="E6" s="594">
        <v>154717.47899999996</v>
      </c>
      <c r="F6" s="594">
        <v>190946.31099999996</v>
      </c>
      <c r="G6" s="607">
        <v>36.978839788737474</v>
      </c>
      <c r="H6" s="583">
        <v>23.416120941319107</v>
      </c>
    </row>
    <row r="7" spans="2:8" ht="15" customHeight="1">
      <c r="B7" s="584">
        <v>1</v>
      </c>
      <c r="C7" s="939" t="s">
        <v>796</v>
      </c>
      <c r="D7" s="595">
        <v>2162.476</v>
      </c>
      <c r="E7" s="595">
        <v>3236.2</v>
      </c>
      <c r="F7" s="595">
        <v>2854.5</v>
      </c>
      <c r="G7" s="608">
        <v>49.65252793557016</v>
      </c>
      <c r="H7" s="587">
        <v>-11.794697484704272</v>
      </c>
    </row>
    <row r="8" spans="2:8" ht="15" customHeight="1">
      <c r="B8" s="584">
        <v>2</v>
      </c>
      <c r="C8" s="939" t="s">
        <v>467</v>
      </c>
      <c r="D8" s="595">
        <v>546.565</v>
      </c>
      <c r="E8" s="595">
        <v>1026.3110000000001</v>
      </c>
      <c r="F8" s="595">
        <v>1056.669</v>
      </c>
      <c r="G8" s="608">
        <v>87.77473859467767</v>
      </c>
      <c r="H8" s="587">
        <v>2.957972778231934</v>
      </c>
    </row>
    <row r="9" spans="2:8" ht="15" customHeight="1">
      <c r="B9" s="584">
        <v>3</v>
      </c>
      <c r="C9" s="939" t="s">
        <v>799</v>
      </c>
      <c r="D9" s="595">
        <v>748.693</v>
      </c>
      <c r="E9" s="595">
        <v>635.8</v>
      </c>
      <c r="F9" s="595">
        <v>929.5</v>
      </c>
      <c r="G9" s="608">
        <v>-15.078677107973505</v>
      </c>
      <c r="H9" s="587">
        <v>46.193771626297575</v>
      </c>
    </row>
    <row r="10" spans="2:8" ht="15" customHeight="1">
      <c r="B10" s="584">
        <v>4</v>
      </c>
      <c r="C10" s="939" t="s">
        <v>800</v>
      </c>
      <c r="D10" s="595">
        <v>163.1</v>
      </c>
      <c r="E10" s="595">
        <v>435.8</v>
      </c>
      <c r="F10" s="595">
        <v>514.8</v>
      </c>
      <c r="G10" s="608">
        <v>167.1980380134886</v>
      </c>
      <c r="H10" s="587">
        <v>18.127581459385027</v>
      </c>
    </row>
    <row r="11" spans="2:8" ht="15" customHeight="1">
      <c r="B11" s="584">
        <v>5</v>
      </c>
      <c r="C11" s="939" t="s">
        <v>801</v>
      </c>
      <c r="D11" s="595">
        <v>507.5</v>
      </c>
      <c r="E11" s="595">
        <v>682.3</v>
      </c>
      <c r="F11" s="595">
        <v>923.9</v>
      </c>
      <c r="G11" s="608">
        <v>34.443349753694605</v>
      </c>
      <c r="H11" s="587">
        <v>35.40964385167814</v>
      </c>
    </row>
    <row r="12" spans="2:8" ht="15" customHeight="1">
      <c r="B12" s="584">
        <v>6</v>
      </c>
      <c r="C12" s="939" t="s">
        <v>802</v>
      </c>
      <c r="D12" s="595">
        <v>3776.742</v>
      </c>
      <c r="E12" s="595">
        <v>4010.6</v>
      </c>
      <c r="F12" s="595">
        <v>3777.2</v>
      </c>
      <c r="G12" s="608">
        <v>6.192056539737152</v>
      </c>
      <c r="H12" s="587">
        <v>-5.819578117987319</v>
      </c>
    </row>
    <row r="13" spans="2:8" ht="15" customHeight="1">
      <c r="B13" s="584">
        <v>7</v>
      </c>
      <c r="C13" s="939" t="s">
        <v>803</v>
      </c>
      <c r="D13" s="595">
        <v>130.2</v>
      </c>
      <c r="E13" s="595">
        <v>1834.3</v>
      </c>
      <c r="F13" s="595">
        <v>2962.7</v>
      </c>
      <c r="G13" s="608" t="s">
        <v>143</v>
      </c>
      <c r="H13" s="587">
        <v>61.51665485471298</v>
      </c>
    </row>
    <row r="14" spans="2:8" ht="15" customHeight="1">
      <c r="B14" s="584">
        <v>8</v>
      </c>
      <c r="C14" s="939" t="s">
        <v>734</v>
      </c>
      <c r="D14" s="595">
        <v>2447.439</v>
      </c>
      <c r="E14" s="595">
        <v>2837.9</v>
      </c>
      <c r="F14" s="595">
        <v>2754</v>
      </c>
      <c r="G14" s="608">
        <v>15.95386034136095</v>
      </c>
      <c r="H14" s="587">
        <v>-2.956411430987714</v>
      </c>
    </row>
    <row r="15" spans="2:8" ht="15" customHeight="1">
      <c r="B15" s="584">
        <v>9</v>
      </c>
      <c r="C15" s="939" t="s">
        <v>804</v>
      </c>
      <c r="D15" s="595">
        <v>1467.363</v>
      </c>
      <c r="E15" s="595">
        <v>2004.2</v>
      </c>
      <c r="F15" s="595">
        <v>2939.4</v>
      </c>
      <c r="G15" s="608">
        <v>36.585153094360436</v>
      </c>
      <c r="H15" s="587">
        <v>46.66200977946312</v>
      </c>
    </row>
    <row r="16" spans="2:8" ht="15" customHeight="1">
      <c r="B16" s="584">
        <v>10</v>
      </c>
      <c r="C16" s="939" t="s">
        <v>468</v>
      </c>
      <c r="D16" s="595">
        <v>5464.018999999999</v>
      </c>
      <c r="E16" s="595">
        <v>6210.656</v>
      </c>
      <c r="F16" s="595">
        <v>7936.284000000001</v>
      </c>
      <c r="G16" s="608">
        <v>13.664612074006357</v>
      </c>
      <c r="H16" s="587">
        <v>27.784955405676953</v>
      </c>
    </row>
    <row r="17" spans="2:8" ht="15" customHeight="1">
      <c r="B17" s="584">
        <v>11</v>
      </c>
      <c r="C17" s="939" t="s">
        <v>805</v>
      </c>
      <c r="D17" s="595">
        <v>61</v>
      </c>
      <c r="E17" s="595">
        <v>96.8</v>
      </c>
      <c r="F17" s="595">
        <v>122.5</v>
      </c>
      <c r="G17" s="608">
        <v>58.68852459016398</v>
      </c>
      <c r="H17" s="587">
        <v>26.549586776859485</v>
      </c>
    </row>
    <row r="18" spans="2:8" ht="15" customHeight="1">
      <c r="B18" s="584">
        <v>12</v>
      </c>
      <c r="C18" s="939" t="s">
        <v>806</v>
      </c>
      <c r="D18" s="595">
        <v>755.004</v>
      </c>
      <c r="E18" s="595">
        <v>1328.1</v>
      </c>
      <c r="F18" s="595">
        <v>1506.2</v>
      </c>
      <c r="G18" s="608">
        <v>75.90635281402479</v>
      </c>
      <c r="H18" s="587">
        <v>13.410134779007635</v>
      </c>
    </row>
    <row r="19" spans="2:8" ht="15" customHeight="1">
      <c r="B19" s="584">
        <v>13</v>
      </c>
      <c r="C19" s="939" t="s">
        <v>807</v>
      </c>
      <c r="D19" s="595">
        <v>288.01599999999996</v>
      </c>
      <c r="E19" s="595">
        <v>274.6</v>
      </c>
      <c r="F19" s="595">
        <v>439.9</v>
      </c>
      <c r="G19" s="608">
        <v>-4.65807455141379</v>
      </c>
      <c r="H19" s="587">
        <v>60.196649672250544</v>
      </c>
    </row>
    <row r="20" spans="2:8" ht="15" customHeight="1">
      <c r="B20" s="584">
        <v>14</v>
      </c>
      <c r="C20" s="939" t="s">
        <v>808</v>
      </c>
      <c r="D20" s="595">
        <v>129</v>
      </c>
      <c r="E20" s="595">
        <v>184.7</v>
      </c>
      <c r="F20" s="595">
        <v>735.6</v>
      </c>
      <c r="G20" s="608">
        <v>43.17829457364337</v>
      </c>
      <c r="H20" s="587">
        <v>298.26746074715766</v>
      </c>
    </row>
    <row r="21" spans="2:8" ht="15" customHeight="1">
      <c r="B21" s="584">
        <v>15</v>
      </c>
      <c r="C21" s="939" t="s">
        <v>809</v>
      </c>
      <c r="D21" s="595">
        <v>3594.8169999999996</v>
      </c>
      <c r="E21" s="595">
        <v>5420.8</v>
      </c>
      <c r="F21" s="595">
        <v>6682.9</v>
      </c>
      <c r="G21" s="608">
        <v>50.79488051825723</v>
      </c>
      <c r="H21" s="587">
        <v>23.28254132231409</v>
      </c>
    </row>
    <row r="22" spans="2:8" ht="15" customHeight="1">
      <c r="B22" s="584">
        <v>16</v>
      </c>
      <c r="C22" s="939" t="s">
        <v>810</v>
      </c>
      <c r="D22" s="595">
        <v>471.069</v>
      </c>
      <c r="E22" s="595">
        <v>708.8</v>
      </c>
      <c r="F22" s="595">
        <v>792.7</v>
      </c>
      <c r="G22" s="608">
        <v>50.46627988681064</v>
      </c>
      <c r="H22" s="587">
        <v>11.836907449209932</v>
      </c>
    </row>
    <row r="23" spans="2:8" ht="15" customHeight="1">
      <c r="B23" s="584">
        <v>17</v>
      </c>
      <c r="C23" s="939" t="s">
        <v>738</v>
      </c>
      <c r="D23" s="595">
        <v>335.4</v>
      </c>
      <c r="E23" s="595">
        <v>322.3</v>
      </c>
      <c r="F23" s="595">
        <v>599.4</v>
      </c>
      <c r="G23" s="608">
        <v>-3.905784138342284</v>
      </c>
      <c r="H23" s="587">
        <v>85.97579894508226</v>
      </c>
    </row>
    <row r="24" spans="2:8" ht="15" customHeight="1">
      <c r="B24" s="584">
        <v>18</v>
      </c>
      <c r="C24" s="939" t="s">
        <v>812</v>
      </c>
      <c r="D24" s="595">
        <v>850.838</v>
      </c>
      <c r="E24" s="595">
        <v>1075.3</v>
      </c>
      <c r="F24" s="595">
        <v>1548.6</v>
      </c>
      <c r="G24" s="608">
        <v>26.381285274047457</v>
      </c>
      <c r="H24" s="587">
        <v>44.01562354691714</v>
      </c>
    </row>
    <row r="25" spans="2:8" ht="15" customHeight="1">
      <c r="B25" s="584">
        <v>19</v>
      </c>
      <c r="C25" s="939" t="s">
        <v>469</v>
      </c>
      <c r="D25" s="595">
        <v>2315.6040000000003</v>
      </c>
      <c r="E25" s="595">
        <v>4036.95</v>
      </c>
      <c r="F25" s="595">
        <v>4851.94</v>
      </c>
      <c r="G25" s="608">
        <v>74.33680370218741</v>
      </c>
      <c r="H25" s="587">
        <v>20.18826093957071</v>
      </c>
    </row>
    <row r="26" spans="2:8" ht="15" customHeight="1">
      <c r="B26" s="584">
        <v>20</v>
      </c>
      <c r="C26" s="939" t="s">
        <v>813</v>
      </c>
      <c r="D26" s="595">
        <v>110.3</v>
      </c>
      <c r="E26" s="595">
        <v>104.6</v>
      </c>
      <c r="F26" s="595">
        <v>193.2</v>
      </c>
      <c r="G26" s="608">
        <v>-5.167724388032639</v>
      </c>
      <c r="H26" s="587">
        <v>84.70363288718929</v>
      </c>
    </row>
    <row r="27" spans="2:8" ht="15" customHeight="1">
      <c r="B27" s="584">
        <v>21</v>
      </c>
      <c r="C27" s="939" t="s">
        <v>814</v>
      </c>
      <c r="D27" s="595">
        <v>240.104</v>
      </c>
      <c r="E27" s="595">
        <v>483.8</v>
      </c>
      <c r="F27" s="595">
        <v>731.2</v>
      </c>
      <c r="G27" s="608">
        <v>101.4960183920301</v>
      </c>
      <c r="H27" s="587">
        <v>51.13683340223233</v>
      </c>
    </row>
    <row r="28" spans="2:8" ht="15" customHeight="1">
      <c r="B28" s="584">
        <v>22</v>
      </c>
      <c r="C28" s="939" t="s">
        <v>747</v>
      </c>
      <c r="D28" s="595">
        <v>297.233</v>
      </c>
      <c r="E28" s="595">
        <v>370.9</v>
      </c>
      <c r="F28" s="595">
        <v>223.6</v>
      </c>
      <c r="G28" s="608">
        <v>24.784260159538135</v>
      </c>
      <c r="H28" s="587">
        <v>-39.714208681585326</v>
      </c>
    </row>
    <row r="29" spans="2:8" ht="15" customHeight="1">
      <c r="B29" s="584">
        <v>23</v>
      </c>
      <c r="C29" s="939" t="s">
        <v>815</v>
      </c>
      <c r="D29" s="595">
        <v>6468.68</v>
      </c>
      <c r="E29" s="595">
        <v>12938.428999999998</v>
      </c>
      <c r="F29" s="595">
        <v>16976.685999999998</v>
      </c>
      <c r="G29" s="608">
        <v>100.01652578269443</v>
      </c>
      <c r="H29" s="587">
        <v>31.211339491061864</v>
      </c>
    </row>
    <row r="30" spans="2:8" ht="15" customHeight="1">
      <c r="B30" s="584">
        <v>24</v>
      </c>
      <c r="C30" s="939" t="s">
        <v>470</v>
      </c>
      <c r="D30" s="595">
        <v>3154.1179999999995</v>
      </c>
      <c r="E30" s="595">
        <v>5621.033</v>
      </c>
      <c r="F30" s="595">
        <v>4813.332</v>
      </c>
      <c r="G30" s="608">
        <v>78.21251456033039</v>
      </c>
      <c r="H30" s="587">
        <v>-14.369262731601111</v>
      </c>
    </row>
    <row r="31" spans="2:8" ht="15" customHeight="1">
      <c r="B31" s="584">
        <v>25</v>
      </c>
      <c r="C31" s="939" t="s">
        <v>816</v>
      </c>
      <c r="D31" s="595">
        <v>5744.2</v>
      </c>
      <c r="E31" s="595">
        <v>7185.1</v>
      </c>
      <c r="F31" s="595">
        <v>8825.9</v>
      </c>
      <c r="G31" s="608">
        <v>25.08443299328019</v>
      </c>
      <c r="H31" s="587">
        <v>22.83614702648535</v>
      </c>
    </row>
    <row r="32" spans="2:8" ht="15" customHeight="1">
      <c r="B32" s="584">
        <v>26</v>
      </c>
      <c r="C32" s="939" t="s">
        <v>817</v>
      </c>
      <c r="D32" s="595">
        <v>66.32400000000001</v>
      </c>
      <c r="E32" s="595">
        <v>23.4</v>
      </c>
      <c r="F32" s="595">
        <v>17.8</v>
      </c>
      <c r="G32" s="608">
        <v>-64.71865388094807</v>
      </c>
      <c r="H32" s="587">
        <v>-23.931623931623932</v>
      </c>
    </row>
    <row r="33" spans="2:8" ht="15" customHeight="1">
      <c r="B33" s="584">
        <v>27</v>
      </c>
      <c r="C33" s="939" t="s">
        <v>818</v>
      </c>
      <c r="D33" s="595">
        <v>6723.687000000001</v>
      </c>
      <c r="E33" s="595">
        <v>7425.6</v>
      </c>
      <c r="F33" s="595">
        <v>8382.7</v>
      </c>
      <c r="G33" s="608">
        <v>10.439406236488978</v>
      </c>
      <c r="H33" s="587">
        <v>12.889194139194132</v>
      </c>
    </row>
    <row r="34" spans="2:8" ht="15" customHeight="1">
      <c r="B34" s="584">
        <v>28</v>
      </c>
      <c r="C34" s="939" t="s">
        <v>1250</v>
      </c>
      <c r="D34" s="595">
        <v>235.8</v>
      </c>
      <c r="E34" s="595">
        <v>339.5</v>
      </c>
      <c r="F34" s="595">
        <v>466.1</v>
      </c>
      <c r="G34" s="608">
        <v>43.97794741306194</v>
      </c>
      <c r="H34" s="587">
        <v>37.290132547864516</v>
      </c>
    </row>
    <row r="35" spans="2:8" ht="15" customHeight="1">
      <c r="B35" s="584">
        <v>29</v>
      </c>
      <c r="C35" s="939" t="s">
        <v>754</v>
      </c>
      <c r="D35" s="595">
        <v>1016.895</v>
      </c>
      <c r="E35" s="595">
        <v>1223.4</v>
      </c>
      <c r="F35" s="595">
        <v>1900.6</v>
      </c>
      <c r="G35" s="608">
        <v>20.30740636938917</v>
      </c>
      <c r="H35" s="587">
        <v>55.353931665849245</v>
      </c>
    </row>
    <row r="36" spans="2:8" ht="15" customHeight="1">
      <c r="B36" s="584">
        <v>30</v>
      </c>
      <c r="C36" s="939" t="s">
        <v>819</v>
      </c>
      <c r="D36" s="595">
        <v>37060.453</v>
      </c>
      <c r="E36" s="595">
        <v>46004.1</v>
      </c>
      <c r="F36" s="595">
        <v>68167.7</v>
      </c>
      <c r="G36" s="608">
        <v>24.13258952878961</v>
      </c>
      <c r="H36" s="587">
        <v>48.17744505381046</v>
      </c>
    </row>
    <row r="37" spans="2:8" ht="15" customHeight="1">
      <c r="B37" s="584">
        <v>31</v>
      </c>
      <c r="C37" s="939" t="s">
        <v>820</v>
      </c>
      <c r="D37" s="595">
        <v>639.381</v>
      </c>
      <c r="E37" s="595">
        <v>510.5</v>
      </c>
      <c r="F37" s="595">
        <v>811.9</v>
      </c>
      <c r="G37" s="608">
        <v>-20.157151995445602</v>
      </c>
      <c r="H37" s="587">
        <v>59.04015670910874</v>
      </c>
    </row>
    <row r="38" spans="2:8" ht="15" customHeight="1">
      <c r="B38" s="584">
        <v>32</v>
      </c>
      <c r="C38" s="939" t="s">
        <v>757</v>
      </c>
      <c r="D38" s="595">
        <v>139.1</v>
      </c>
      <c r="E38" s="595">
        <v>105.9</v>
      </c>
      <c r="F38" s="595">
        <v>422.7</v>
      </c>
      <c r="G38" s="608">
        <v>-23.867721063982756</v>
      </c>
      <c r="H38" s="587">
        <v>299.15014164305956</v>
      </c>
    </row>
    <row r="39" spans="2:8" ht="15" customHeight="1">
      <c r="B39" s="584">
        <v>33</v>
      </c>
      <c r="C39" s="939" t="s">
        <v>821</v>
      </c>
      <c r="D39" s="595">
        <v>529.7810000000001</v>
      </c>
      <c r="E39" s="595">
        <v>740.9</v>
      </c>
      <c r="F39" s="595">
        <v>918.5</v>
      </c>
      <c r="G39" s="608">
        <v>39.85024000483216</v>
      </c>
      <c r="H39" s="587">
        <v>23.97084626805237</v>
      </c>
    </row>
    <row r="40" spans="2:8" ht="15" customHeight="1">
      <c r="B40" s="584">
        <v>34</v>
      </c>
      <c r="C40" s="939" t="s">
        <v>822</v>
      </c>
      <c r="D40" s="595">
        <v>54.18599999999999</v>
      </c>
      <c r="E40" s="595">
        <v>51.3</v>
      </c>
      <c r="F40" s="595">
        <v>82.7</v>
      </c>
      <c r="G40" s="608">
        <v>-5.326098992359633</v>
      </c>
      <c r="H40" s="587">
        <v>61.20857699805066</v>
      </c>
    </row>
    <row r="41" spans="2:8" ht="15" customHeight="1">
      <c r="B41" s="584">
        <v>35</v>
      </c>
      <c r="C41" s="939" t="s">
        <v>788</v>
      </c>
      <c r="D41" s="595">
        <v>1095.29</v>
      </c>
      <c r="E41" s="595">
        <v>1163.2</v>
      </c>
      <c r="F41" s="595">
        <v>1556.8</v>
      </c>
      <c r="G41" s="608">
        <v>6.200184426042426</v>
      </c>
      <c r="H41" s="587">
        <v>33.837689133425016</v>
      </c>
    </row>
    <row r="42" spans="2:8" ht="15" customHeight="1">
      <c r="B42" s="584">
        <v>36</v>
      </c>
      <c r="C42" s="939" t="s">
        <v>823</v>
      </c>
      <c r="D42" s="595">
        <v>916.7</v>
      </c>
      <c r="E42" s="595">
        <v>1157.9</v>
      </c>
      <c r="F42" s="595">
        <v>1890.7</v>
      </c>
      <c r="G42" s="608">
        <v>26.31177048107341</v>
      </c>
      <c r="H42" s="587">
        <v>63.28698505915884</v>
      </c>
    </row>
    <row r="43" spans="2:8" ht="15" customHeight="1">
      <c r="B43" s="584">
        <v>37</v>
      </c>
      <c r="C43" s="939" t="s">
        <v>824</v>
      </c>
      <c r="D43" s="595">
        <v>309.8</v>
      </c>
      <c r="E43" s="595">
        <v>419.3</v>
      </c>
      <c r="F43" s="595">
        <v>285.8</v>
      </c>
      <c r="G43" s="608">
        <v>35.34538411878634</v>
      </c>
      <c r="H43" s="587">
        <v>-31.838778917243033</v>
      </c>
    </row>
    <row r="44" spans="2:8" ht="15" customHeight="1">
      <c r="B44" s="584">
        <v>38</v>
      </c>
      <c r="C44" s="939" t="s">
        <v>852</v>
      </c>
      <c r="D44" s="595">
        <v>205.3</v>
      </c>
      <c r="E44" s="595">
        <v>384.7</v>
      </c>
      <c r="F44" s="595">
        <v>788.6</v>
      </c>
      <c r="G44" s="608">
        <v>87.38431563565513</v>
      </c>
      <c r="H44" s="587">
        <v>104.99090200155968</v>
      </c>
    </row>
    <row r="45" spans="2:8" ht="15" customHeight="1">
      <c r="B45" s="584">
        <v>39</v>
      </c>
      <c r="C45" s="939" t="s">
        <v>853</v>
      </c>
      <c r="D45" s="595">
        <v>120.94800000000001</v>
      </c>
      <c r="E45" s="595">
        <v>132.1</v>
      </c>
      <c r="F45" s="595">
        <v>180.3</v>
      </c>
      <c r="G45" s="608">
        <v>9.220491450871421</v>
      </c>
      <c r="H45" s="587">
        <v>36.48750946252838</v>
      </c>
    </row>
    <row r="46" spans="2:8" ht="15" customHeight="1">
      <c r="B46" s="584">
        <v>40</v>
      </c>
      <c r="C46" s="939" t="s">
        <v>854</v>
      </c>
      <c r="D46" s="595">
        <v>15.47</v>
      </c>
      <c r="E46" s="595">
        <v>0</v>
      </c>
      <c r="F46" s="595">
        <v>0</v>
      </c>
      <c r="G46" s="608">
        <v>-100</v>
      </c>
      <c r="H46" s="587" t="s">
        <v>143</v>
      </c>
    </row>
    <row r="47" spans="2:8" ht="15" customHeight="1">
      <c r="B47" s="584">
        <v>41</v>
      </c>
      <c r="C47" s="939" t="s">
        <v>855</v>
      </c>
      <c r="D47" s="595">
        <v>474.4</v>
      </c>
      <c r="E47" s="595">
        <v>534.1</v>
      </c>
      <c r="F47" s="595">
        <v>772.9</v>
      </c>
      <c r="G47" s="608">
        <v>12.58431703204046</v>
      </c>
      <c r="H47" s="587">
        <v>44.71072832802844</v>
      </c>
    </row>
    <row r="48" spans="2:8" ht="15" customHeight="1">
      <c r="B48" s="584">
        <v>42</v>
      </c>
      <c r="C48" s="939" t="s">
        <v>792</v>
      </c>
      <c r="D48" s="595">
        <v>25.1</v>
      </c>
      <c r="E48" s="595">
        <v>23.7</v>
      </c>
      <c r="F48" s="595">
        <v>26</v>
      </c>
      <c r="G48" s="608">
        <v>-5.577689243027891</v>
      </c>
      <c r="H48" s="587">
        <v>9.704641350210963</v>
      </c>
    </row>
    <row r="49" spans="2:8" ht="15" customHeight="1">
      <c r="B49" s="584">
        <v>43</v>
      </c>
      <c r="C49" s="939" t="s">
        <v>856</v>
      </c>
      <c r="D49" s="595">
        <v>2310.9429999999998</v>
      </c>
      <c r="E49" s="595">
        <v>2316.7</v>
      </c>
      <c r="F49" s="595">
        <v>1800.8</v>
      </c>
      <c r="G49" s="608">
        <v>0.24911908255636206</v>
      </c>
      <c r="H49" s="587">
        <v>-22.268744334613885</v>
      </c>
    </row>
    <row r="50" spans="2:8" ht="15" customHeight="1">
      <c r="B50" s="584">
        <v>44</v>
      </c>
      <c r="C50" s="939" t="s">
        <v>769</v>
      </c>
      <c r="D50" s="595">
        <v>2361.6</v>
      </c>
      <c r="E50" s="595">
        <v>2821.8</v>
      </c>
      <c r="F50" s="595">
        <v>2626.3</v>
      </c>
      <c r="G50" s="608">
        <v>19.48678861788619</v>
      </c>
      <c r="H50" s="587">
        <v>-6.928201856970745</v>
      </c>
    </row>
    <row r="51" spans="2:8" ht="15" customHeight="1">
      <c r="B51" s="584">
        <v>45</v>
      </c>
      <c r="C51" s="939" t="s">
        <v>857</v>
      </c>
      <c r="D51" s="595">
        <v>914.757</v>
      </c>
      <c r="E51" s="595">
        <v>1622.2</v>
      </c>
      <c r="F51" s="595">
        <v>1639.4</v>
      </c>
      <c r="G51" s="608">
        <v>77.33671346598058</v>
      </c>
      <c r="H51" s="587">
        <v>1.0602884971026896</v>
      </c>
    </row>
    <row r="52" spans="2:8" ht="15" customHeight="1">
      <c r="B52" s="584">
        <v>46</v>
      </c>
      <c r="C52" s="939" t="s">
        <v>271</v>
      </c>
      <c r="D52" s="595">
        <v>564.8</v>
      </c>
      <c r="E52" s="595">
        <v>787</v>
      </c>
      <c r="F52" s="595">
        <v>1077.3</v>
      </c>
      <c r="G52" s="608">
        <v>39.34135977337107</v>
      </c>
      <c r="H52" s="587">
        <v>36.88691232528592</v>
      </c>
    </row>
    <row r="53" spans="2:8" ht="15" customHeight="1">
      <c r="B53" s="584">
        <v>47</v>
      </c>
      <c r="C53" s="939" t="s">
        <v>858</v>
      </c>
      <c r="D53" s="595">
        <v>1151.4660000000001</v>
      </c>
      <c r="E53" s="595">
        <v>1879.9</v>
      </c>
      <c r="F53" s="595">
        <v>1564</v>
      </c>
      <c r="G53" s="608">
        <v>63.26144236998746</v>
      </c>
      <c r="H53" s="587">
        <v>-16.804085323687417</v>
      </c>
    </row>
    <row r="54" spans="2:8" ht="15" customHeight="1">
      <c r="B54" s="584">
        <v>48</v>
      </c>
      <c r="C54" s="939" t="s">
        <v>859</v>
      </c>
      <c r="D54" s="595">
        <v>13559.824999999997</v>
      </c>
      <c r="E54" s="595">
        <v>21560.9</v>
      </c>
      <c r="F54" s="595">
        <v>19315.9</v>
      </c>
      <c r="G54" s="608">
        <v>59.00573938085489</v>
      </c>
      <c r="H54" s="587">
        <v>-10.412366830698161</v>
      </c>
    </row>
    <row r="55" spans="2:8" ht="15" customHeight="1">
      <c r="B55" s="584">
        <v>49</v>
      </c>
      <c r="C55" s="939" t="s">
        <v>860</v>
      </c>
      <c r="D55" s="595">
        <v>228.42600000000002</v>
      </c>
      <c r="E55" s="595">
        <v>423.1</v>
      </c>
      <c r="F55" s="595">
        <v>558.2</v>
      </c>
      <c r="G55" s="608">
        <v>85.22409883288242</v>
      </c>
      <c r="H55" s="587">
        <v>31.930985582604592</v>
      </c>
    </row>
    <row r="56" spans="2:8" ht="15" customHeight="1">
      <c r="B56" s="584"/>
      <c r="C56" s="940" t="s">
        <v>776</v>
      </c>
      <c r="D56" s="596">
        <v>31420.487999999983</v>
      </c>
      <c r="E56" s="596">
        <v>41109.62100000004</v>
      </c>
      <c r="F56" s="596">
        <v>48885.58900000001</v>
      </c>
      <c r="G56" s="607">
        <v>30.836990819493536</v>
      </c>
      <c r="H56" s="583">
        <v>18.9152023561588</v>
      </c>
    </row>
    <row r="57" spans="2:8" ht="15" customHeight="1" thickBot="1">
      <c r="B57" s="599"/>
      <c r="C57" s="941" t="s">
        <v>861</v>
      </c>
      <c r="D57" s="600">
        <v>144370.4</v>
      </c>
      <c r="E57" s="600">
        <v>195827.1</v>
      </c>
      <c r="F57" s="600">
        <v>239831.9</v>
      </c>
      <c r="G57" s="609">
        <v>35.64213994004314</v>
      </c>
      <c r="H57" s="593">
        <v>22.4712514253645</v>
      </c>
    </row>
    <row r="58" ht="13.5" thickTop="1">
      <c r="B58" s="905" t="s">
        <v>1257</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77" r:id="rId1"/>
</worksheet>
</file>

<file path=xl/worksheets/sheet37.xml><?xml version="1.0" encoding="utf-8"?>
<worksheet xmlns="http://schemas.openxmlformats.org/spreadsheetml/2006/main" xmlns:r="http://schemas.openxmlformats.org/officeDocument/2006/relationships">
  <sheetPr>
    <pageSetUpPr fitToPage="1"/>
  </sheetPr>
  <dimension ref="B1:H73"/>
  <sheetViews>
    <sheetView workbookViewId="0" topLeftCell="A1">
      <selection activeCell="B1" sqref="B1:H1"/>
    </sheetView>
  </sheetViews>
  <sheetFormatPr defaultColWidth="9.140625" defaultRowHeight="12.75"/>
  <cols>
    <col min="2" max="2" width="4.7109375" style="0" customWidth="1"/>
    <col min="3" max="3" width="28.7109375" style="0" bestFit="1" customWidth="1"/>
    <col min="4" max="8" width="11.7109375" style="0" customWidth="1"/>
  </cols>
  <sheetData>
    <row r="1" spans="2:8" ht="12.75">
      <c r="B1" s="1438" t="s">
        <v>1531</v>
      </c>
      <c r="C1" s="1438"/>
      <c r="D1" s="1438"/>
      <c r="E1" s="1438"/>
      <c r="F1" s="1438"/>
      <c r="G1" s="1438"/>
      <c r="H1" s="1438"/>
    </row>
    <row r="2" spans="2:8" ht="15" customHeight="1">
      <c r="B2" s="1605" t="s">
        <v>471</v>
      </c>
      <c r="C2" s="1605"/>
      <c r="D2" s="1605"/>
      <c r="E2" s="1605"/>
      <c r="F2" s="1605"/>
      <c r="G2" s="1605"/>
      <c r="H2" s="1605"/>
    </row>
    <row r="3" spans="2:8" ht="15" customHeight="1" thickBot="1">
      <c r="B3" s="1611" t="s">
        <v>1096</v>
      </c>
      <c r="C3" s="1611"/>
      <c r="D3" s="1611"/>
      <c r="E3" s="1611"/>
      <c r="F3" s="1611"/>
      <c r="G3" s="1611"/>
      <c r="H3" s="1611"/>
    </row>
    <row r="4" spans="2:8" ht="15" customHeight="1" thickTop="1">
      <c r="B4" s="597"/>
      <c r="C4" s="602"/>
      <c r="D4" s="1612" t="s">
        <v>234</v>
      </c>
      <c r="E4" s="1607"/>
      <c r="F4" s="1613"/>
      <c r="G4" s="1610" t="s">
        <v>243</v>
      </c>
      <c r="H4" s="1609"/>
    </row>
    <row r="5" spans="2:8" ht="15" customHeight="1">
      <c r="B5" s="1022"/>
      <c r="C5" s="1023"/>
      <c r="D5" s="601" t="s">
        <v>984</v>
      </c>
      <c r="E5" s="578" t="s">
        <v>1523</v>
      </c>
      <c r="F5" s="610" t="s">
        <v>1726</v>
      </c>
      <c r="G5" s="601" t="s">
        <v>198</v>
      </c>
      <c r="H5" s="579" t="s">
        <v>50</v>
      </c>
    </row>
    <row r="6" spans="2:8" ht="15" customHeight="1">
      <c r="B6" s="598"/>
      <c r="C6" s="603" t="s">
        <v>268</v>
      </c>
      <c r="D6" s="607">
        <v>86501.4</v>
      </c>
      <c r="E6" s="582">
        <v>119421.8</v>
      </c>
      <c r="F6" s="611">
        <v>89470.2</v>
      </c>
      <c r="G6" s="607">
        <v>38.057649933989524</v>
      </c>
      <c r="H6" s="583">
        <v>-25.080512938173754</v>
      </c>
    </row>
    <row r="7" spans="2:8" ht="15" customHeight="1">
      <c r="B7" s="584">
        <v>1</v>
      </c>
      <c r="C7" s="604" t="s">
        <v>862</v>
      </c>
      <c r="D7" s="608">
        <v>1503.7</v>
      </c>
      <c r="E7" s="586">
        <v>2106.8</v>
      </c>
      <c r="F7" s="612">
        <v>2324.7</v>
      </c>
      <c r="G7" s="608">
        <v>40.10773425550309</v>
      </c>
      <c r="H7" s="587">
        <v>10.34269982912474</v>
      </c>
    </row>
    <row r="8" spans="2:8" ht="15" customHeight="1">
      <c r="B8" s="584">
        <v>2</v>
      </c>
      <c r="C8" s="604" t="s">
        <v>863</v>
      </c>
      <c r="D8" s="608">
        <v>78.5</v>
      </c>
      <c r="E8" s="586">
        <v>248.2</v>
      </c>
      <c r="F8" s="612">
        <v>88.5</v>
      </c>
      <c r="G8" s="608">
        <v>216.17834394904457</v>
      </c>
      <c r="H8" s="587">
        <v>-64.34327155519742</v>
      </c>
    </row>
    <row r="9" spans="2:8" ht="15" customHeight="1">
      <c r="B9" s="584">
        <v>3</v>
      </c>
      <c r="C9" s="604" t="s">
        <v>864</v>
      </c>
      <c r="D9" s="608">
        <v>2602.4</v>
      </c>
      <c r="E9" s="586">
        <v>3058.6</v>
      </c>
      <c r="F9" s="612">
        <v>1820.7</v>
      </c>
      <c r="G9" s="608">
        <v>17.5299723332309</v>
      </c>
      <c r="H9" s="587">
        <v>-40.47276531746551</v>
      </c>
    </row>
    <row r="10" spans="2:8" ht="15" customHeight="1">
      <c r="B10" s="584">
        <v>4</v>
      </c>
      <c r="C10" s="604" t="s">
        <v>865</v>
      </c>
      <c r="D10" s="608">
        <v>4.1</v>
      </c>
      <c r="E10" s="586">
        <v>16.1</v>
      </c>
      <c r="F10" s="612">
        <v>1.4</v>
      </c>
      <c r="G10" s="608">
        <v>292.68292682926835</v>
      </c>
      <c r="H10" s="587">
        <v>-91.30434782608695</v>
      </c>
    </row>
    <row r="11" spans="2:8" ht="15" customHeight="1">
      <c r="B11" s="584">
        <v>5</v>
      </c>
      <c r="C11" s="604" t="s">
        <v>866</v>
      </c>
      <c r="D11" s="608">
        <v>1262.9</v>
      </c>
      <c r="E11" s="586">
        <v>161.9</v>
      </c>
      <c r="F11" s="612">
        <v>305.2</v>
      </c>
      <c r="G11" s="608">
        <v>-87.18029931110935</v>
      </c>
      <c r="H11" s="587">
        <v>88.51142680667081</v>
      </c>
    </row>
    <row r="12" spans="2:8" ht="15" customHeight="1">
      <c r="B12" s="584">
        <v>6</v>
      </c>
      <c r="C12" s="604" t="s">
        <v>803</v>
      </c>
      <c r="D12" s="608">
        <v>79.8</v>
      </c>
      <c r="E12" s="586">
        <v>703.5</v>
      </c>
      <c r="F12" s="612">
        <v>1871.1</v>
      </c>
      <c r="G12" s="608">
        <v>781.5789473684209</v>
      </c>
      <c r="H12" s="587">
        <v>165.97014925373134</v>
      </c>
    </row>
    <row r="13" spans="2:8" ht="15" customHeight="1">
      <c r="B13" s="584">
        <v>7</v>
      </c>
      <c r="C13" s="604" t="s">
        <v>867</v>
      </c>
      <c r="D13" s="608">
        <v>31.8</v>
      </c>
      <c r="E13" s="586">
        <v>33.3</v>
      </c>
      <c r="F13" s="612">
        <v>14.2</v>
      </c>
      <c r="G13" s="608">
        <v>4.71698113207546</v>
      </c>
      <c r="H13" s="587">
        <v>-57.35735735735735</v>
      </c>
    </row>
    <row r="14" spans="2:8" ht="15" customHeight="1">
      <c r="B14" s="584">
        <v>8</v>
      </c>
      <c r="C14" s="604" t="s">
        <v>868</v>
      </c>
      <c r="D14" s="608">
        <v>22.5</v>
      </c>
      <c r="E14" s="586">
        <v>29.2</v>
      </c>
      <c r="F14" s="612">
        <v>73.2</v>
      </c>
      <c r="G14" s="608">
        <v>29.77777777777777</v>
      </c>
      <c r="H14" s="587">
        <v>150.6849315068493</v>
      </c>
    </row>
    <row r="15" spans="2:8" ht="15" customHeight="1">
      <c r="B15" s="584">
        <v>9</v>
      </c>
      <c r="C15" s="604" t="s">
        <v>869</v>
      </c>
      <c r="D15" s="608">
        <v>98.2</v>
      </c>
      <c r="E15" s="586">
        <v>17.4</v>
      </c>
      <c r="F15" s="612">
        <v>11.4</v>
      </c>
      <c r="G15" s="608">
        <v>-82.28105906313645</v>
      </c>
      <c r="H15" s="587">
        <v>-34.48275862068965</v>
      </c>
    </row>
    <row r="16" spans="2:8" ht="15" customHeight="1">
      <c r="B16" s="584">
        <v>10</v>
      </c>
      <c r="C16" s="604" t="s">
        <v>272</v>
      </c>
      <c r="D16" s="608">
        <v>3394.5</v>
      </c>
      <c r="E16" s="586">
        <v>4969.4</v>
      </c>
      <c r="F16" s="612">
        <v>5413.3</v>
      </c>
      <c r="G16" s="608">
        <v>46.39564000589192</v>
      </c>
      <c r="H16" s="587">
        <v>8.932667927717631</v>
      </c>
    </row>
    <row r="17" spans="2:8" ht="15" customHeight="1">
      <c r="B17" s="584">
        <v>11</v>
      </c>
      <c r="C17" s="604" t="s">
        <v>870</v>
      </c>
      <c r="D17" s="608">
        <v>1667.2</v>
      </c>
      <c r="E17" s="586">
        <v>1416.6</v>
      </c>
      <c r="F17" s="612">
        <v>1262.5</v>
      </c>
      <c r="G17" s="608">
        <v>-15.031190019193858</v>
      </c>
      <c r="H17" s="587">
        <v>-10.878158972186952</v>
      </c>
    </row>
    <row r="18" spans="2:8" ht="15" customHeight="1">
      <c r="B18" s="584">
        <v>12</v>
      </c>
      <c r="C18" s="604" t="s">
        <v>871</v>
      </c>
      <c r="D18" s="608">
        <v>2493.8</v>
      </c>
      <c r="E18" s="586">
        <v>772.9</v>
      </c>
      <c r="F18" s="612">
        <v>682.6</v>
      </c>
      <c r="G18" s="608">
        <v>-69.00713770149972</v>
      </c>
      <c r="H18" s="587">
        <v>-11.683270798292142</v>
      </c>
    </row>
    <row r="19" spans="2:8" ht="15" customHeight="1">
      <c r="B19" s="584">
        <v>13</v>
      </c>
      <c r="C19" s="604" t="s">
        <v>872</v>
      </c>
      <c r="D19" s="608">
        <v>52.1</v>
      </c>
      <c r="E19" s="586">
        <v>241.1</v>
      </c>
      <c r="F19" s="612">
        <v>25.4</v>
      </c>
      <c r="G19" s="608">
        <v>362.76391554702496</v>
      </c>
      <c r="H19" s="587">
        <v>-89.4649523019494</v>
      </c>
    </row>
    <row r="20" spans="2:8" ht="15" customHeight="1">
      <c r="B20" s="584">
        <v>14</v>
      </c>
      <c r="C20" s="604" t="s">
        <v>881</v>
      </c>
      <c r="D20" s="608">
        <v>2893.5</v>
      </c>
      <c r="E20" s="586">
        <v>1760.5</v>
      </c>
      <c r="F20" s="612">
        <v>5130.4</v>
      </c>
      <c r="G20" s="608">
        <v>-39.15673060307585</v>
      </c>
      <c r="H20" s="587">
        <v>191.4172110195966</v>
      </c>
    </row>
    <row r="21" spans="2:8" ht="15" customHeight="1">
      <c r="B21" s="584">
        <v>15</v>
      </c>
      <c r="C21" s="604" t="s">
        <v>882</v>
      </c>
      <c r="D21" s="608">
        <v>3582</v>
      </c>
      <c r="E21" s="586">
        <v>3557.8</v>
      </c>
      <c r="F21" s="612">
        <v>5570.5</v>
      </c>
      <c r="G21" s="608">
        <v>-0.6756002233389182</v>
      </c>
      <c r="H21" s="587">
        <v>56.57147675529825</v>
      </c>
    </row>
    <row r="22" spans="2:8" ht="15" customHeight="1">
      <c r="B22" s="584">
        <v>16</v>
      </c>
      <c r="C22" s="604" t="s">
        <v>883</v>
      </c>
      <c r="D22" s="608">
        <v>0</v>
      </c>
      <c r="E22" s="586">
        <v>0</v>
      </c>
      <c r="F22" s="612">
        <v>0</v>
      </c>
      <c r="G22" s="608" t="s">
        <v>143</v>
      </c>
      <c r="H22" s="587" t="s">
        <v>143</v>
      </c>
    </row>
    <row r="23" spans="2:8" ht="15" customHeight="1">
      <c r="B23" s="584">
        <v>17</v>
      </c>
      <c r="C23" s="604" t="s">
        <v>884</v>
      </c>
      <c r="D23" s="608">
        <v>44.4</v>
      </c>
      <c r="E23" s="586">
        <v>56.2</v>
      </c>
      <c r="F23" s="612">
        <v>44.4</v>
      </c>
      <c r="G23" s="608">
        <v>26.576576576576528</v>
      </c>
      <c r="H23" s="587">
        <v>-20.99644128113877</v>
      </c>
    </row>
    <row r="24" spans="2:8" ht="15" customHeight="1">
      <c r="B24" s="584">
        <v>18</v>
      </c>
      <c r="C24" s="604" t="s">
        <v>885</v>
      </c>
      <c r="D24" s="608">
        <v>137.7</v>
      </c>
      <c r="E24" s="586">
        <v>26.2</v>
      </c>
      <c r="F24" s="612">
        <v>133.5</v>
      </c>
      <c r="G24" s="608">
        <v>-80.97312999273784</v>
      </c>
      <c r="H24" s="587">
        <v>409.54198473282446</v>
      </c>
    </row>
    <row r="25" spans="2:8" ht="15" customHeight="1">
      <c r="B25" s="584">
        <v>19</v>
      </c>
      <c r="C25" s="604" t="s">
        <v>886</v>
      </c>
      <c r="D25" s="608">
        <v>867.8</v>
      </c>
      <c r="E25" s="586">
        <v>612.7</v>
      </c>
      <c r="F25" s="612">
        <v>298.5</v>
      </c>
      <c r="G25" s="608">
        <v>-29.39617423369441</v>
      </c>
      <c r="H25" s="587">
        <v>-51.28121429737228</v>
      </c>
    </row>
    <row r="26" spans="2:8" ht="15" customHeight="1">
      <c r="B26" s="584">
        <v>20</v>
      </c>
      <c r="C26" s="604" t="s">
        <v>887</v>
      </c>
      <c r="D26" s="608">
        <v>7720.5</v>
      </c>
      <c r="E26" s="586">
        <v>6195.9</v>
      </c>
      <c r="F26" s="612">
        <v>5686</v>
      </c>
      <c r="G26" s="608">
        <v>-19.74742568486498</v>
      </c>
      <c r="H26" s="587">
        <v>-8.22963572685164</v>
      </c>
    </row>
    <row r="27" spans="2:8" ht="15" customHeight="1">
      <c r="B27" s="584">
        <v>21</v>
      </c>
      <c r="C27" s="604" t="s">
        <v>888</v>
      </c>
      <c r="D27" s="608">
        <v>76.4</v>
      </c>
      <c r="E27" s="586">
        <v>74.7</v>
      </c>
      <c r="F27" s="612">
        <v>24.2</v>
      </c>
      <c r="G27" s="608">
        <v>-2.2251308900523696</v>
      </c>
      <c r="H27" s="587">
        <v>-67.6037483266399</v>
      </c>
    </row>
    <row r="28" spans="2:8" ht="15" customHeight="1">
      <c r="B28" s="584">
        <v>22</v>
      </c>
      <c r="C28" s="604" t="s">
        <v>889</v>
      </c>
      <c r="D28" s="608">
        <v>6.3</v>
      </c>
      <c r="E28" s="586">
        <v>41.2</v>
      </c>
      <c r="F28" s="612">
        <v>20.7</v>
      </c>
      <c r="G28" s="608">
        <v>553.968253968254</v>
      </c>
      <c r="H28" s="587">
        <v>-49.75728155339806</v>
      </c>
    </row>
    <row r="29" spans="2:8" ht="15" customHeight="1">
      <c r="B29" s="584">
        <v>23</v>
      </c>
      <c r="C29" s="604" t="s">
        <v>890</v>
      </c>
      <c r="D29" s="608">
        <v>60.4</v>
      </c>
      <c r="E29" s="586">
        <v>116.4</v>
      </c>
      <c r="F29" s="612">
        <v>12.3</v>
      </c>
      <c r="G29" s="608">
        <v>92.71523178807948</v>
      </c>
      <c r="H29" s="587">
        <v>-89.43298969072166</v>
      </c>
    </row>
    <row r="30" spans="2:8" ht="15" customHeight="1">
      <c r="B30" s="584">
        <v>24</v>
      </c>
      <c r="C30" s="604" t="s">
        <v>891</v>
      </c>
      <c r="D30" s="608">
        <v>146.3</v>
      </c>
      <c r="E30" s="586">
        <v>250.6</v>
      </c>
      <c r="F30" s="612">
        <v>691.9</v>
      </c>
      <c r="G30" s="608">
        <v>71.29186602870814</v>
      </c>
      <c r="H30" s="587">
        <v>176.09736632083002</v>
      </c>
    </row>
    <row r="31" spans="2:8" ht="15" customHeight="1">
      <c r="B31" s="584">
        <v>25</v>
      </c>
      <c r="C31" s="604" t="s">
        <v>892</v>
      </c>
      <c r="D31" s="608">
        <v>13381.4</v>
      </c>
      <c r="E31" s="586">
        <v>39409.1</v>
      </c>
      <c r="F31" s="612">
        <v>9075.9</v>
      </c>
      <c r="G31" s="608">
        <v>194.5065538732868</v>
      </c>
      <c r="H31" s="587">
        <v>-76.970039914639</v>
      </c>
    </row>
    <row r="32" spans="2:8" ht="15" customHeight="1">
      <c r="B32" s="584">
        <v>26</v>
      </c>
      <c r="C32" s="604" t="s">
        <v>814</v>
      </c>
      <c r="D32" s="608">
        <v>109.5</v>
      </c>
      <c r="E32" s="586">
        <v>49.3</v>
      </c>
      <c r="F32" s="612">
        <v>84.7</v>
      </c>
      <c r="G32" s="608">
        <v>-54.977168949771695</v>
      </c>
      <c r="H32" s="587">
        <v>71.80527383367138</v>
      </c>
    </row>
    <row r="33" spans="2:8" ht="15" customHeight="1">
      <c r="B33" s="584">
        <v>27</v>
      </c>
      <c r="C33" s="604" t="s">
        <v>815</v>
      </c>
      <c r="D33" s="608">
        <v>2946.4</v>
      </c>
      <c r="E33" s="586">
        <v>498.6</v>
      </c>
      <c r="F33" s="612">
        <v>1548.4</v>
      </c>
      <c r="G33" s="608">
        <v>-83.07765408634265</v>
      </c>
      <c r="H33" s="587">
        <v>210.54953870838347</v>
      </c>
    </row>
    <row r="34" spans="2:8" ht="15" customHeight="1">
      <c r="B34" s="584">
        <v>28</v>
      </c>
      <c r="C34" s="604" t="s">
        <v>893</v>
      </c>
      <c r="D34" s="608">
        <v>275</v>
      </c>
      <c r="E34" s="586">
        <v>311.6</v>
      </c>
      <c r="F34" s="612">
        <v>8.7</v>
      </c>
      <c r="G34" s="608">
        <v>13.309090909090912</v>
      </c>
      <c r="H34" s="587">
        <v>-97.20795892169448</v>
      </c>
    </row>
    <row r="35" spans="2:8" ht="15" customHeight="1">
      <c r="B35" s="584">
        <v>29</v>
      </c>
      <c r="C35" s="604" t="s">
        <v>894</v>
      </c>
      <c r="D35" s="608">
        <v>1580.3</v>
      </c>
      <c r="E35" s="586">
        <v>1743.4</v>
      </c>
      <c r="F35" s="612">
        <v>1792.8</v>
      </c>
      <c r="G35" s="608">
        <v>10.320825159779787</v>
      </c>
      <c r="H35" s="587">
        <v>2.833543650338413</v>
      </c>
    </row>
    <row r="36" spans="2:8" ht="15" customHeight="1">
      <c r="B36" s="584">
        <v>30</v>
      </c>
      <c r="C36" s="604" t="s">
        <v>816</v>
      </c>
      <c r="D36" s="608">
        <v>2954.8</v>
      </c>
      <c r="E36" s="586">
        <v>2479.9</v>
      </c>
      <c r="F36" s="612">
        <v>2075.2</v>
      </c>
      <c r="G36" s="608">
        <v>-16.072153783674025</v>
      </c>
      <c r="H36" s="587">
        <v>-16.319206419613707</v>
      </c>
    </row>
    <row r="37" spans="2:8" ht="15" customHeight="1">
      <c r="B37" s="584">
        <v>31</v>
      </c>
      <c r="C37" s="604" t="s">
        <v>895</v>
      </c>
      <c r="D37" s="608">
        <v>204.4</v>
      </c>
      <c r="E37" s="586">
        <v>550.2</v>
      </c>
      <c r="F37" s="612">
        <v>584.1</v>
      </c>
      <c r="G37" s="608">
        <v>169.1780821917808</v>
      </c>
      <c r="H37" s="587">
        <v>6.161395856052337</v>
      </c>
    </row>
    <row r="38" spans="2:8" ht="15" customHeight="1">
      <c r="B38" s="584">
        <v>32</v>
      </c>
      <c r="C38" s="604" t="s">
        <v>896</v>
      </c>
      <c r="D38" s="608">
        <v>5763.2</v>
      </c>
      <c r="E38" s="586">
        <v>7011.3</v>
      </c>
      <c r="F38" s="612">
        <v>5507.2</v>
      </c>
      <c r="G38" s="608">
        <v>21.656371460299837</v>
      </c>
      <c r="H38" s="587">
        <v>-21.452512372883774</v>
      </c>
    </row>
    <row r="39" spans="2:8" ht="15" customHeight="1">
      <c r="B39" s="584">
        <v>33</v>
      </c>
      <c r="C39" s="604" t="s">
        <v>897</v>
      </c>
      <c r="D39" s="608">
        <v>531.2</v>
      </c>
      <c r="E39" s="586">
        <v>548.1</v>
      </c>
      <c r="F39" s="612">
        <v>602</v>
      </c>
      <c r="G39" s="608">
        <v>3.181475903614455</v>
      </c>
      <c r="H39" s="587">
        <v>9.83397190293742</v>
      </c>
    </row>
    <row r="40" spans="2:8" ht="15" customHeight="1">
      <c r="B40" s="584">
        <v>34</v>
      </c>
      <c r="C40" s="604" t="s">
        <v>898</v>
      </c>
      <c r="D40" s="608">
        <v>1199.2</v>
      </c>
      <c r="E40" s="586">
        <v>802.9</v>
      </c>
      <c r="F40" s="612">
        <v>579.5</v>
      </c>
      <c r="G40" s="608">
        <v>-33.04703135423614</v>
      </c>
      <c r="H40" s="587">
        <v>-27.824137501556862</v>
      </c>
    </row>
    <row r="41" spans="2:8" ht="15" customHeight="1">
      <c r="B41" s="584">
        <v>35</v>
      </c>
      <c r="C41" s="604" t="s">
        <v>899</v>
      </c>
      <c r="D41" s="608">
        <v>371.7</v>
      </c>
      <c r="E41" s="586">
        <v>452.5</v>
      </c>
      <c r="F41" s="612">
        <v>351.7</v>
      </c>
      <c r="G41" s="608">
        <v>21.737960721011575</v>
      </c>
      <c r="H41" s="587">
        <v>-22.27624309392266</v>
      </c>
    </row>
    <row r="42" spans="2:8" ht="15" customHeight="1">
      <c r="B42" s="584">
        <v>36</v>
      </c>
      <c r="C42" s="604" t="s">
        <v>900</v>
      </c>
      <c r="D42" s="608">
        <v>140.2</v>
      </c>
      <c r="E42" s="586">
        <v>129.2</v>
      </c>
      <c r="F42" s="612">
        <v>161.6</v>
      </c>
      <c r="G42" s="608">
        <v>-7.845934379457944</v>
      </c>
      <c r="H42" s="587">
        <v>25.077399380804977</v>
      </c>
    </row>
    <row r="43" spans="2:8" ht="15" customHeight="1">
      <c r="B43" s="584">
        <v>37</v>
      </c>
      <c r="C43" s="604" t="s">
        <v>819</v>
      </c>
      <c r="D43" s="608">
        <v>894.6</v>
      </c>
      <c r="E43" s="586">
        <v>1619.7</v>
      </c>
      <c r="F43" s="612">
        <v>1478.1</v>
      </c>
      <c r="G43" s="608">
        <v>81.05298457411135</v>
      </c>
      <c r="H43" s="587">
        <v>-8.742359696240044</v>
      </c>
    </row>
    <row r="44" spans="2:8" ht="15" customHeight="1">
      <c r="B44" s="584">
        <v>38</v>
      </c>
      <c r="C44" s="604" t="s">
        <v>901</v>
      </c>
      <c r="D44" s="608">
        <v>161.8</v>
      </c>
      <c r="E44" s="586">
        <v>377.5</v>
      </c>
      <c r="F44" s="612">
        <v>579.5</v>
      </c>
      <c r="G44" s="608">
        <v>133.31273176761437</v>
      </c>
      <c r="H44" s="587">
        <v>53.50993377483442</v>
      </c>
    </row>
    <row r="45" spans="2:8" ht="15" customHeight="1">
      <c r="B45" s="584">
        <v>39</v>
      </c>
      <c r="C45" s="604" t="s">
        <v>902</v>
      </c>
      <c r="D45" s="608">
        <v>3163.5</v>
      </c>
      <c r="E45" s="586">
        <v>5446.4</v>
      </c>
      <c r="F45" s="612">
        <v>4516.3</v>
      </c>
      <c r="G45" s="608">
        <v>72.16374269005846</v>
      </c>
      <c r="H45" s="587">
        <v>-17.07733548766157</v>
      </c>
    </row>
    <row r="46" spans="2:8" ht="15" customHeight="1">
      <c r="B46" s="584">
        <v>40</v>
      </c>
      <c r="C46" s="604" t="s">
        <v>903</v>
      </c>
      <c r="D46" s="608">
        <v>135.6</v>
      </c>
      <c r="E46" s="586">
        <v>128.5</v>
      </c>
      <c r="F46" s="612">
        <v>100.5</v>
      </c>
      <c r="G46" s="608">
        <v>-5.235988200589972</v>
      </c>
      <c r="H46" s="587">
        <v>-21.789883268482484</v>
      </c>
    </row>
    <row r="47" spans="2:8" ht="15" customHeight="1">
      <c r="B47" s="584">
        <v>41</v>
      </c>
      <c r="C47" s="604" t="s">
        <v>904</v>
      </c>
      <c r="D47" s="608">
        <v>41</v>
      </c>
      <c r="E47" s="586">
        <v>31.8</v>
      </c>
      <c r="F47" s="612">
        <v>0</v>
      </c>
      <c r="G47" s="608">
        <v>-22.439024390243915</v>
      </c>
      <c r="H47" s="587">
        <v>-100</v>
      </c>
    </row>
    <row r="48" spans="2:8" ht="15" customHeight="1">
      <c r="B48" s="584">
        <v>42</v>
      </c>
      <c r="C48" s="604" t="s">
        <v>905</v>
      </c>
      <c r="D48" s="608">
        <v>317.7</v>
      </c>
      <c r="E48" s="586">
        <v>802.8</v>
      </c>
      <c r="F48" s="612">
        <v>868</v>
      </c>
      <c r="G48" s="608">
        <v>152.69121813031154</v>
      </c>
      <c r="H48" s="587">
        <v>8.121574489287497</v>
      </c>
    </row>
    <row r="49" spans="2:8" ht="15" customHeight="1">
      <c r="B49" s="584">
        <v>43</v>
      </c>
      <c r="C49" s="604" t="s">
        <v>788</v>
      </c>
      <c r="D49" s="608">
        <v>3685.5</v>
      </c>
      <c r="E49" s="586">
        <v>3504.3</v>
      </c>
      <c r="F49" s="612">
        <v>944.6</v>
      </c>
      <c r="G49" s="608">
        <v>-4.916564916564909</v>
      </c>
      <c r="H49" s="587">
        <v>-73.04454527295039</v>
      </c>
    </row>
    <row r="50" spans="2:8" ht="15" customHeight="1">
      <c r="B50" s="584">
        <v>44</v>
      </c>
      <c r="C50" s="604" t="s">
        <v>906</v>
      </c>
      <c r="D50" s="608">
        <v>429.2</v>
      </c>
      <c r="E50" s="586">
        <v>1199.7</v>
      </c>
      <c r="F50" s="612">
        <v>360.9</v>
      </c>
      <c r="G50" s="608">
        <v>179.52003727865792</v>
      </c>
      <c r="H50" s="587">
        <v>-69.91747936984247</v>
      </c>
    </row>
    <row r="51" spans="2:8" ht="15" customHeight="1">
      <c r="B51" s="584">
        <v>45</v>
      </c>
      <c r="C51" s="604" t="s">
        <v>907</v>
      </c>
      <c r="D51" s="608">
        <v>1057.5</v>
      </c>
      <c r="E51" s="586">
        <v>2974.8</v>
      </c>
      <c r="F51" s="612">
        <v>3471.4</v>
      </c>
      <c r="G51" s="608">
        <v>181.30496453900707</v>
      </c>
      <c r="H51" s="587">
        <v>16.69355923087265</v>
      </c>
    </row>
    <row r="52" spans="2:8" ht="15" customHeight="1">
      <c r="B52" s="584">
        <v>46</v>
      </c>
      <c r="C52" s="604" t="s">
        <v>908</v>
      </c>
      <c r="D52" s="608">
        <v>159.6</v>
      </c>
      <c r="E52" s="586">
        <v>137.1</v>
      </c>
      <c r="F52" s="612">
        <v>147.9</v>
      </c>
      <c r="G52" s="608">
        <v>-14.097744360902254</v>
      </c>
      <c r="H52" s="587">
        <v>7.8774617067833645</v>
      </c>
    </row>
    <row r="53" spans="2:8" ht="15" customHeight="1">
      <c r="B53" s="584">
        <v>47</v>
      </c>
      <c r="C53" s="604" t="s">
        <v>909</v>
      </c>
      <c r="D53" s="608">
        <v>218.4</v>
      </c>
      <c r="E53" s="586">
        <v>2084.1</v>
      </c>
      <c r="F53" s="612">
        <v>145.3</v>
      </c>
      <c r="G53" s="608">
        <v>854.258241758242</v>
      </c>
      <c r="H53" s="587">
        <v>-93.0281656350463</v>
      </c>
    </row>
    <row r="54" spans="2:8" ht="15" customHeight="1">
      <c r="B54" s="584">
        <v>48</v>
      </c>
      <c r="C54" s="604" t="s">
        <v>910</v>
      </c>
      <c r="D54" s="608">
        <v>197.2</v>
      </c>
      <c r="E54" s="586">
        <v>834.5</v>
      </c>
      <c r="F54" s="612">
        <v>567.6</v>
      </c>
      <c r="G54" s="608">
        <v>323.1744421906694</v>
      </c>
      <c r="H54" s="587">
        <v>-31.98322348711804</v>
      </c>
    </row>
    <row r="55" spans="2:8" ht="15" customHeight="1">
      <c r="B55" s="584">
        <v>49</v>
      </c>
      <c r="C55" s="604" t="s">
        <v>911</v>
      </c>
      <c r="D55" s="608">
        <v>156.5</v>
      </c>
      <c r="E55" s="586">
        <v>90.4</v>
      </c>
      <c r="F55" s="612">
        <v>186.9</v>
      </c>
      <c r="G55" s="608">
        <v>-42.23642172523964</v>
      </c>
      <c r="H55" s="587">
        <v>106.7477876106195</v>
      </c>
    </row>
    <row r="56" spans="2:8" ht="15" customHeight="1">
      <c r="B56" s="584">
        <v>50</v>
      </c>
      <c r="C56" s="604" t="s">
        <v>912</v>
      </c>
      <c r="D56" s="608">
        <v>127.9</v>
      </c>
      <c r="E56" s="586">
        <v>326.5</v>
      </c>
      <c r="F56" s="612">
        <v>347.8</v>
      </c>
      <c r="G56" s="608">
        <v>155.27756059421426</v>
      </c>
      <c r="H56" s="587">
        <v>6.523736600306279</v>
      </c>
    </row>
    <row r="57" spans="2:8" ht="15" customHeight="1">
      <c r="B57" s="584">
        <v>51</v>
      </c>
      <c r="C57" s="604" t="s">
        <v>913</v>
      </c>
      <c r="D57" s="608">
        <v>3539.6</v>
      </c>
      <c r="E57" s="586">
        <v>7313</v>
      </c>
      <c r="F57" s="612">
        <v>7378.6</v>
      </c>
      <c r="G57" s="608">
        <v>106.60526613176629</v>
      </c>
      <c r="H57" s="587">
        <v>0.8970326815260279</v>
      </c>
    </row>
    <row r="58" spans="2:8" ht="15" customHeight="1">
      <c r="B58" s="584">
        <v>52</v>
      </c>
      <c r="C58" s="604" t="s">
        <v>914</v>
      </c>
      <c r="D58" s="608">
        <v>156.5</v>
      </c>
      <c r="E58" s="586">
        <v>260.7</v>
      </c>
      <c r="F58" s="612">
        <v>264.1</v>
      </c>
      <c r="G58" s="608">
        <v>66.58146964856229</v>
      </c>
      <c r="H58" s="587">
        <v>1.304181051016485</v>
      </c>
    </row>
    <row r="59" spans="2:8" ht="15" customHeight="1">
      <c r="B59" s="584">
        <v>53</v>
      </c>
      <c r="C59" s="604" t="s">
        <v>915</v>
      </c>
      <c r="D59" s="608">
        <v>654.2</v>
      </c>
      <c r="E59" s="586">
        <v>168.3</v>
      </c>
      <c r="F59" s="612">
        <v>1894.1</v>
      </c>
      <c r="G59" s="608">
        <v>-74.27392234790584</v>
      </c>
      <c r="H59" s="587" t="s">
        <v>143</v>
      </c>
    </row>
    <row r="60" spans="2:8" ht="15" customHeight="1">
      <c r="B60" s="584">
        <v>54</v>
      </c>
      <c r="C60" s="604" t="s">
        <v>856</v>
      </c>
      <c r="D60" s="608">
        <v>2796.4</v>
      </c>
      <c r="E60" s="586">
        <v>1748.5</v>
      </c>
      <c r="F60" s="612">
        <v>1587.7</v>
      </c>
      <c r="G60" s="608">
        <v>-37.473179802603354</v>
      </c>
      <c r="H60" s="587">
        <v>-9.196454103517283</v>
      </c>
    </row>
    <row r="61" spans="2:8" ht="15" customHeight="1">
      <c r="B61" s="584">
        <v>55</v>
      </c>
      <c r="C61" s="604" t="s">
        <v>916</v>
      </c>
      <c r="D61" s="608">
        <v>1917.3</v>
      </c>
      <c r="E61" s="586">
        <v>2592.9</v>
      </c>
      <c r="F61" s="612">
        <v>1579.1</v>
      </c>
      <c r="G61" s="608">
        <v>35.23705210452198</v>
      </c>
      <c r="H61" s="587">
        <v>-39.09907825215011</v>
      </c>
    </row>
    <row r="62" spans="2:8" ht="15" customHeight="1">
      <c r="B62" s="584">
        <v>56</v>
      </c>
      <c r="C62" s="604" t="s">
        <v>917</v>
      </c>
      <c r="D62" s="608">
        <v>403.1</v>
      </c>
      <c r="E62" s="586">
        <v>181.4</v>
      </c>
      <c r="F62" s="612">
        <v>90.4</v>
      </c>
      <c r="G62" s="608">
        <v>-54.998759612999265</v>
      </c>
      <c r="H62" s="587">
        <v>-50.16538037486219</v>
      </c>
    </row>
    <row r="63" spans="2:8" ht="15" customHeight="1">
      <c r="B63" s="584">
        <v>57</v>
      </c>
      <c r="C63" s="604" t="s">
        <v>918</v>
      </c>
      <c r="D63" s="608">
        <v>4766.8</v>
      </c>
      <c r="E63" s="586">
        <v>3480.7</v>
      </c>
      <c r="F63" s="612">
        <v>3941.7</v>
      </c>
      <c r="G63" s="608">
        <v>-26.98036418561719</v>
      </c>
      <c r="H63" s="587">
        <v>13.244462320797538</v>
      </c>
    </row>
    <row r="64" spans="2:8" ht="15" customHeight="1">
      <c r="B64" s="584">
        <v>58</v>
      </c>
      <c r="C64" s="604" t="s">
        <v>919</v>
      </c>
      <c r="D64" s="608">
        <v>216.2</v>
      </c>
      <c r="E64" s="586">
        <v>325.7</v>
      </c>
      <c r="F64" s="612">
        <v>379</v>
      </c>
      <c r="G64" s="608">
        <v>50.64754856614246</v>
      </c>
      <c r="H64" s="587">
        <v>16.364752840036843</v>
      </c>
    </row>
    <row r="65" spans="2:8" ht="15" customHeight="1">
      <c r="B65" s="584">
        <v>59</v>
      </c>
      <c r="C65" s="604" t="s">
        <v>920</v>
      </c>
      <c r="D65" s="608">
        <v>137.6</v>
      </c>
      <c r="E65" s="586">
        <v>148.8</v>
      </c>
      <c r="F65" s="612">
        <v>146.8</v>
      </c>
      <c r="G65" s="608">
        <v>8.139534883720899</v>
      </c>
      <c r="H65" s="587">
        <v>-1.3440860215053476</v>
      </c>
    </row>
    <row r="66" spans="2:8" ht="15" customHeight="1">
      <c r="B66" s="584">
        <v>60</v>
      </c>
      <c r="C66" s="604" t="s">
        <v>921</v>
      </c>
      <c r="D66" s="608">
        <v>1428.7</v>
      </c>
      <c r="E66" s="586">
        <v>1503.9</v>
      </c>
      <c r="F66" s="612">
        <v>2612.4</v>
      </c>
      <c r="G66" s="608">
        <v>5.263526282634558</v>
      </c>
      <c r="H66" s="587">
        <v>73.70835826850188</v>
      </c>
    </row>
    <row r="67" spans="2:8" ht="15" customHeight="1">
      <c r="B67" s="584">
        <v>61</v>
      </c>
      <c r="C67" s="604" t="s">
        <v>922</v>
      </c>
      <c r="D67" s="608">
        <v>171.4</v>
      </c>
      <c r="E67" s="586">
        <v>182.3</v>
      </c>
      <c r="F67" s="612">
        <v>164.6</v>
      </c>
      <c r="G67" s="608">
        <v>6.3593932322053774</v>
      </c>
      <c r="H67" s="587">
        <v>-9.70927043335162</v>
      </c>
    </row>
    <row r="68" spans="2:8" ht="15" customHeight="1">
      <c r="B68" s="584">
        <v>62</v>
      </c>
      <c r="C68" s="604" t="s">
        <v>923</v>
      </c>
      <c r="D68" s="608">
        <v>945.7</v>
      </c>
      <c r="E68" s="586">
        <v>1105.4</v>
      </c>
      <c r="F68" s="612">
        <v>1575.7</v>
      </c>
      <c r="G68" s="608">
        <v>16.886962038701498</v>
      </c>
      <c r="H68" s="587">
        <v>42.54568481997467</v>
      </c>
    </row>
    <row r="69" spans="2:8" ht="15" customHeight="1">
      <c r="B69" s="584">
        <v>63</v>
      </c>
      <c r="C69" s="604" t="s">
        <v>924</v>
      </c>
      <c r="D69" s="608">
        <v>73.5</v>
      </c>
      <c r="E69" s="586">
        <v>113.3</v>
      </c>
      <c r="F69" s="612">
        <v>166.2</v>
      </c>
      <c r="G69" s="608">
        <v>54.149659863945544</v>
      </c>
      <c r="H69" s="587">
        <v>46.69020300088263</v>
      </c>
    </row>
    <row r="70" spans="2:8" ht="15" customHeight="1">
      <c r="B70" s="584">
        <v>64</v>
      </c>
      <c r="C70" s="604" t="s">
        <v>975</v>
      </c>
      <c r="D70" s="608">
        <v>264.3</v>
      </c>
      <c r="E70" s="586">
        <v>285.5</v>
      </c>
      <c r="F70" s="612">
        <v>96.6</v>
      </c>
      <c r="G70" s="608">
        <v>8.02118804388951</v>
      </c>
      <c r="H70" s="587">
        <v>-66.1646234676007</v>
      </c>
    </row>
    <row r="71" spans="2:8" ht="15" customHeight="1">
      <c r="B71" s="584"/>
      <c r="C71" s="605" t="s">
        <v>776</v>
      </c>
      <c r="D71" s="615">
        <v>22725.8</v>
      </c>
      <c r="E71" s="588">
        <v>24436.2</v>
      </c>
      <c r="F71" s="613">
        <v>29102.7</v>
      </c>
      <c r="G71" s="607">
        <v>7.526247700850973</v>
      </c>
      <c r="H71" s="583">
        <v>19.096668058044997</v>
      </c>
    </row>
    <row r="72" spans="2:8" ht="15" customHeight="1" thickBot="1">
      <c r="B72" s="599"/>
      <c r="C72" s="606" t="s">
        <v>861</v>
      </c>
      <c r="D72" s="616">
        <v>109227.2</v>
      </c>
      <c r="E72" s="591">
        <v>143858</v>
      </c>
      <c r="F72" s="614">
        <v>118572.9</v>
      </c>
      <c r="G72" s="609">
        <v>31.705289524953486</v>
      </c>
      <c r="H72" s="593">
        <v>-17.57642953468003</v>
      </c>
    </row>
    <row r="73" ht="13.5" thickTop="1">
      <c r="B73" s="905" t="s">
        <v>1257</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61" r:id="rId1"/>
</worksheet>
</file>

<file path=xl/worksheets/sheet38.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A1" sqref="A1:M1"/>
    </sheetView>
  </sheetViews>
  <sheetFormatPr defaultColWidth="9.140625" defaultRowHeight="12.75"/>
  <cols>
    <col min="1" max="1" width="9.140625" style="47" customWidth="1"/>
    <col min="2" max="2" width="3.28125" style="47" customWidth="1"/>
    <col min="3" max="3" width="4.8515625" style="47" customWidth="1"/>
    <col min="4" max="4" width="6.140625" style="47" customWidth="1"/>
    <col min="5" max="5" width="5.28125" style="47" customWidth="1"/>
    <col min="6" max="6" width="26.140625" style="47" customWidth="1"/>
    <col min="7" max="16384" width="9.140625" style="47" customWidth="1"/>
  </cols>
  <sheetData>
    <row r="1" spans="1:13" ht="12.75">
      <c r="A1" s="1401" t="s">
        <v>403</v>
      </c>
      <c r="B1" s="1401"/>
      <c r="C1" s="1401"/>
      <c r="D1" s="1401"/>
      <c r="E1" s="1401"/>
      <c r="F1" s="1401"/>
      <c r="G1" s="1401"/>
      <c r="H1" s="1401"/>
      <c r="I1" s="1401"/>
      <c r="J1" s="1401"/>
      <c r="K1" s="1401"/>
      <c r="L1" s="1401"/>
      <c r="M1" s="1401"/>
    </row>
    <row r="2" spans="1:13" ht="15.75">
      <c r="A2" s="1402" t="s">
        <v>1296</v>
      </c>
      <c r="B2" s="1402"/>
      <c r="C2" s="1402"/>
      <c r="D2" s="1402"/>
      <c r="E2" s="1402"/>
      <c r="F2" s="1402"/>
      <c r="G2" s="1402"/>
      <c r="H2" s="1402"/>
      <c r="I2" s="1402"/>
      <c r="J2" s="1402"/>
      <c r="K2" s="1402"/>
      <c r="L2" s="1402"/>
      <c r="M2" s="1402"/>
    </row>
    <row r="3" spans="1:13" ht="16.5" thickBot="1">
      <c r="A3" s="946"/>
      <c r="B3" s="946"/>
      <c r="C3" s="946"/>
      <c r="D3" s="946"/>
      <c r="E3" s="946"/>
      <c r="F3" s="946"/>
      <c r="G3" s="946"/>
      <c r="H3" s="946"/>
      <c r="I3" s="946"/>
      <c r="J3" s="946"/>
      <c r="K3" s="946"/>
      <c r="L3" s="1629" t="s">
        <v>880</v>
      </c>
      <c r="M3" s="1629"/>
    </row>
    <row r="4" spans="1:13" ht="13.5" thickTop="1">
      <c r="A4" s="42"/>
      <c r="B4" s="1614" t="s">
        <v>25</v>
      </c>
      <c r="C4" s="1615"/>
      <c r="D4" s="1615"/>
      <c r="E4" s="1615"/>
      <c r="F4" s="1616"/>
      <c r="G4" s="1615" t="s">
        <v>984</v>
      </c>
      <c r="H4" s="1616"/>
      <c r="I4" s="1615" t="s">
        <v>198</v>
      </c>
      <c r="J4" s="1616"/>
      <c r="K4" s="1623" t="s">
        <v>1728</v>
      </c>
      <c r="L4" s="1625" t="s">
        <v>243</v>
      </c>
      <c r="M4" s="1626"/>
    </row>
    <row r="5" spans="1:13" ht="12.75">
      <c r="A5" s="42"/>
      <c r="B5" s="1617"/>
      <c r="C5" s="1618"/>
      <c r="D5" s="1618"/>
      <c r="E5" s="1618"/>
      <c r="F5" s="1619"/>
      <c r="G5" s="1621"/>
      <c r="H5" s="1622"/>
      <c r="I5" s="1621"/>
      <c r="J5" s="1622"/>
      <c r="K5" s="1624"/>
      <c r="L5" s="1627" t="s">
        <v>783</v>
      </c>
      <c r="M5" s="1628"/>
    </row>
    <row r="6" spans="1:13" ht="12.75">
      <c r="A6" s="42"/>
      <c r="B6" s="1620"/>
      <c r="C6" s="1621"/>
      <c r="D6" s="1621"/>
      <c r="E6" s="1621"/>
      <c r="F6" s="1622"/>
      <c r="G6" s="771" t="s">
        <v>782</v>
      </c>
      <c r="H6" s="771" t="s">
        <v>280</v>
      </c>
      <c r="I6" s="771" t="s">
        <v>782</v>
      </c>
      <c r="J6" s="771" t="s">
        <v>280</v>
      </c>
      <c r="K6" s="771" t="s">
        <v>782</v>
      </c>
      <c r="L6" s="771" t="s">
        <v>1716</v>
      </c>
      <c r="M6" s="772" t="s">
        <v>1767</v>
      </c>
    </row>
    <row r="7" spans="1:13" ht="12.75">
      <c r="A7" s="42"/>
      <c r="B7" s="354" t="s">
        <v>284</v>
      </c>
      <c r="C7" s="42"/>
      <c r="D7" s="42"/>
      <c r="E7" s="42"/>
      <c r="F7" s="42"/>
      <c r="G7" s="340">
        <v>39581.6</v>
      </c>
      <c r="H7" s="340">
        <v>41437.3</v>
      </c>
      <c r="I7" s="340">
        <v>-28262.45</v>
      </c>
      <c r="J7" s="340">
        <v>-28135.199999999895</v>
      </c>
      <c r="K7" s="340">
        <v>-11924.3</v>
      </c>
      <c r="L7" s="340">
        <v>-171.40300038401682</v>
      </c>
      <c r="M7" s="274">
        <v>-57.808682545214594</v>
      </c>
    </row>
    <row r="8" spans="1:13" ht="12.75">
      <c r="A8" s="42"/>
      <c r="B8" s="354"/>
      <c r="C8" s="42" t="s">
        <v>293</v>
      </c>
      <c r="D8" s="42"/>
      <c r="E8" s="42"/>
      <c r="F8" s="42"/>
      <c r="G8" s="340">
        <v>63810.2</v>
      </c>
      <c r="H8" s="340">
        <v>69906.8</v>
      </c>
      <c r="I8" s="340">
        <v>57208.5</v>
      </c>
      <c r="J8" s="340">
        <v>63177.5</v>
      </c>
      <c r="K8" s="340">
        <v>62054.7</v>
      </c>
      <c r="L8" s="340">
        <v>-10.345838126192987</v>
      </c>
      <c r="M8" s="274">
        <v>8.47111880227588</v>
      </c>
    </row>
    <row r="9" spans="1:13" ht="12.75">
      <c r="A9" s="42"/>
      <c r="B9" s="354"/>
      <c r="C9" s="42"/>
      <c r="D9" s="42" t="s">
        <v>294</v>
      </c>
      <c r="E9" s="42"/>
      <c r="F9" s="42"/>
      <c r="G9" s="340">
        <v>0</v>
      </c>
      <c r="H9" s="340">
        <v>0</v>
      </c>
      <c r="I9" s="340">
        <v>0</v>
      </c>
      <c r="J9" s="340">
        <v>0</v>
      </c>
      <c r="K9" s="340">
        <v>0</v>
      </c>
      <c r="L9" s="117" t="s">
        <v>143</v>
      </c>
      <c r="M9" s="654" t="s">
        <v>143</v>
      </c>
    </row>
    <row r="10" spans="1:13" ht="12.75">
      <c r="A10" s="42"/>
      <c r="B10" s="354"/>
      <c r="C10" s="42"/>
      <c r="D10" s="42" t="s">
        <v>295</v>
      </c>
      <c r="E10" s="42"/>
      <c r="F10" s="42"/>
      <c r="G10" s="340">
        <v>63810.2</v>
      </c>
      <c r="H10" s="340">
        <v>69906.8</v>
      </c>
      <c r="I10" s="340">
        <v>57208.5</v>
      </c>
      <c r="J10" s="340">
        <v>63177.5</v>
      </c>
      <c r="K10" s="340">
        <v>62054.7</v>
      </c>
      <c r="L10" s="340">
        <v>-10.345838126192987</v>
      </c>
      <c r="M10" s="274">
        <v>8.47111880227588</v>
      </c>
    </row>
    <row r="11" spans="1:13" ht="12.75">
      <c r="A11" s="42"/>
      <c r="B11" s="354"/>
      <c r="C11" s="42" t="s">
        <v>296</v>
      </c>
      <c r="D11" s="42"/>
      <c r="E11" s="42"/>
      <c r="F11" s="42"/>
      <c r="G11" s="340">
        <v>-248679.4</v>
      </c>
      <c r="H11" s="340">
        <v>-279227.8</v>
      </c>
      <c r="I11" s="340">
        <v>-332110.8</v>
      </c>
      <c r="J11" s="340">
        <v>-366692.5</v>
      </c>
      <c r="K11" s="340">
        <v>-352019.9</v>
      </c>
      <c r="L11" s="340">
        <v>33.54978337570382</v>
      </c>
      <c r="M11" s="274">
        <v>5.994716221212931</v>
      </c>
    </row>
    <row r="12" spans="1:13" ht="12.75">
      <c r="A12" s="42"/>
      <c r="B12" s="354"/>
      <c r="C12" s="42"/>
      <c r="D12" s="42" t="s">
        <v>294</v>
      </c>
      <c r="E12" s="42"/>
      <c r="F12" s="42"/>
      <c r="G12" s="340">
        <v>-37018.4</v>
      </c>
      <c r="H12" s="340">
        <v>-41356.7</v>
      </c>
      <c r="I12" s="340">
        <v>-46004.1</v>
      </c>
      <c r="J12" s="340">
        <v>-51607.2</v>
      </c>
      <c r="K12" s="340">
        <v>-68167.7</v>
      </c>
      <c r="L12" s="340">
        <v>24.273604477773205</v>
      </c>
      <c r="M12" s="274">
        <v>48.177445053810416</v>
      </c>
    </row>
    <row r="13" spans="1:13" ht="12.75">
      <c r="A13" s="42"/>
      <c r="B13" s="354"/>
      <c r="C13" s="42"/>
      <c r="D13" s="42" t="s">
        <v>295</v>
      </c>
      <c r="E13" s="42"/>
      <c r="F13" s="42"/>
      <c r="G13" s="340">
        <v>-211661</v>
      </c>
      <c r="H13" s="340">
        <v>-237871.1</v>
      </c>
      <c r="I13" s="340">
        <v>-286106.7</v>
      </c>
      <c r="J13" s="340">
        <v>-315085.3</v>
      </c>
      <c r="K13" s="340">
        <v>-283852.2</v>
      </c>
      <c r="L13" s="340">
        <v>35.17213846669912</v>
      </c>
      <c r="M13" s="274">
        <v>-0.7879927313830819</v>
      </c>
    </row>
    <row r="14" spans="1:13" ht="12.75">
      <c r="A14" s="42"/>
      <c r="B14" s="354"/>
      <c r="C14" s="42" t="s">
        <v>297</v>
      </c>
      <c r="D14" s="42"/>
      <c r="E14" s="42"/>
      <c r="F14" s="42"/>
      <c r="G14" s="340">
        <v>-184869.2</v>
      </c>
      <c r="H14" s="340">
        <v>-209321</v>
      </c>
      <c r="I14" s="340">
        <v>-274902.3</v>
      </c>
      <c r="J14" s="340">
        <v>-303515</v>
      </c>
      <c r="K14" s="340">
        <v>-289965.2</v>
      </c>
      <c r="L14" s="340">
        <v>48.70097344500867</v>
      </c>
      <c r="M14" s="274">
        <v>5.479364850712425</v>
      </c>
    </row>
    <row r="15" spans="1:13" ht="12.75">
      <c r="A15" s="42"/>
      <c r="B15" s="354"/>
      <c r="C15" s="42" t="s">
        <v>298</v>
      </c>
      <c r="D15" s="42"/>
      <c r="E15" s="42"/>
      <c r="F15" s="42"/>
      <c r="G15" s="340">
        <v>-8264.30000000001</v>
      </c>
      <c r="H15" s="340">
        <v>-10478</v>
      </c>
      <c r="I15" s="340">
        <v>-15443.6</v>
      </c>
      <c r="J15" s="340">
        <v>-16385.3</v>
      </c>
      <c r="K15" s="340">
        <v>-8580.6</v>
      </c>
      <c r="L15" s="340">
        <v>86.87124136345463</v>
      </c>
      <c r="M15" s="274">
        <v>-44.439120412339086</v>
      </c>
    </row>
    <row r="16" spans="1:13" ht="12.75">
      <c r="A16" s="42"/>
      <c r="B16" s="354"/>
      <c r="C16" s="42"/>
      <c r="D16" s="42" t="s">
        <v>244</v>
      </c>
      <c r="E16" s="42"/>
      <c r="F16" s="42"/>
      <c r="G16" s="340">
        <v>49452.2</v>
      </c>
      <c r="H16" s="340">
        <v>52830.1</v>
      </c>
      <c r="I16" s="340">
        <v>46736.6</v>
      </c>
      <c r="J16" s="340">
        <v>51120.5</v>
      </c>
      <c r="K16" s="340">
        <v>47412.8</v>
      </c>
      <c r="L16" s="340">
        <v>-5.491363377160164</v>
      </c>
      <c r="M16" s="274">
        <v>1.4468318191738474</v>
      </c>
    </row>
    <row r="17" spans="1:13" ht="12.75">
      <c r="A17" s="42"/>
      <c r="B17" s="354"/>
      <c r="C17" s="42"/>
      <c r="D17" s="42"/>
      <c r="E17" s="42" t="s">
        <v>299</v>
      </c>
      <c r="F17" s="42"/>
      <c r="G17" s="340">
        <v>26279.7</v>
      </c>
      <c r="H17" s="340">
        <v>27959.8</v>
      </c>
      <c r="I17" s="340">
        <v>26401.8</v>
      </c>
      <c r="J17" s="340">
        <v>28138.6</v>
      </c>
      <c r="K17" s="340">
        <v>22917.3</v>
      </c>
      <c r="L17" s="340">
        <v>0.4646171759951542</v>
      </c>
      <c r="M17" s="274">
        <v>-13.197963775197147</v>
      </c>
    </row>
    <row r="18" spans="1:13" ht="12.75">
      <c r="A18" s="42"/>
      <c r="B18" s="354"/>
      <c r="C18" s="42"/>
      <c r="D18" s="42"/>
      <c r="E18" s="42" t="s">
        <v>300</v>
      </c>
      <c r="F18" s="42"/>
      <c r="G18" s="340">
        <v>12127</v>
      </c>
      <c r="H18" s="340">
        <v>12734.4</v>
      </c>
      <c r="I18" s="340">
        <v>5754.7</v>
      </c>
      <c r="J18" s="340">
        <v>6635.6</v>
      </c>
      <c r="K18" s="340">
        <v>5182.1</v>
      </c>
      <c r="L18" s="340">
        <v>-52.54638410159149</v>
      </c>
      <c r="M18" s="274">
        <v>-9.95012772168835</v>
      </c>
    </row>
    <row r="19" spans="1:13" ht="12.75">
      <c r="A19" s="42"/>
      <c r="B19" s="354"/>
      <c r="C19" s="42"/>
      <c r="D19" s="42"/>
      <c r="E19" s="42" t="s">
        <v>295</v>
      </c>
      <c r="F19" s="42"/>
      <c r="G19" s="340">
        <v>11045.5</v>
      </c>
      <c r="H19" s="340">
        <v>12135.9</v>
      </c>
      <c r="I19" s="340">
        <v>14580.1</v>
      </c>
      <c r="J19" s="340">
        <v>16346.3</v>
      </c>
      <c r="K19" s="340">
        <v>19313.4</v>
      </c>
      <c r="L19" s="340">
        <v>32.00036213842742</v>
      </c>
      <c r="M19" s="274">
        <v>32.46411204312729</v>
      </c>
    </row>
    <row r="20" spans="1:13" ht="12.75">
      <c r="A20" s="42"/>
      <c r="B20" s="354"/>
      <c r="C20" s="42"/>
      <c r="D20" s="42" t="s">
        <v>245</v>
      </c>
      <c r="E20" s="42"/>
      <c r="F20" s="42"/>
      <c r="G20" s="340">
        <v>-57716.5</v>
      </c>
      <c r="H20" s="340">
        <v>-63308.1</v>
      </c>
      <c r="I20" s="340">
        <v>-62180.2</v>
      </c>
      <c r="J20" s="340">
        <v>-67505.8</v>
      </c>
      <c r="K20" s="340">
        <v>-55993.4</v>
      </c>
      <c r="L20" s="340">
        <v>7.733836944374654</v>
      </c>
      <c r="M20" s="274">
        <v>-9.949791091054703</v>
      </c>
    </row>
    <row r="21" spans="1:13" ht="12.75">
      <c r="A21" s="42"/>
      <c r="B21" s="354"/>
      <c r="C21" s="42"/>
      <c r="D21" s="42"/>
      <c r="E21" s="42" t="s">
        <v>301</v>
      </c>
      <c r="F21" s="42"/>
      <c r="G21" s="340">
        <v>-20697.5</v>
      </c>
      <c r="H21" s="340">
        <v>-22116.2</v>
      </c>
      <c r="I21" s="340">
        <v>-21224.4</v>
      </c>
      <c r="J21" s="340">
        <v>-22964.6</v>
      </c>
      <c r="K21" s="340">
        <v>-16181.7</v>
      </c>
      <c r="L21" s="340">
        <v>2.5457180818939555</v>
      </c>
      <c r="M21" s="274">
        <v>-23.75897551874258</v>
      </c>
    </row>
    <row r="22" spans="1:13" ht="12.75">
      <c r="A22" s="42"/>
      <c r="B22" s="354"/>
      <c r="C22" s="42"/>
      <c r="D22" s="42"/>
      <c r="E22" s="42" t="s">
        <v>299</v>
      </c>
      <c r="F22" s="42"/>
      <c r="G22" s="340">
        <v>-28484.6</v>
      </c>
      <c r="H22" s="340">
        <v>-31396.3</v>
      </c>
      <c r="I22" s="340">
        <v>-30157.4</v>
      </c>
      <c r="J22" s="340">
        <v>-32288.2</v>
      </c>
      <c r="K22" s="340">
        <v>-25502.1</v>
      </c>
      <c r="L22" s="340">
        <v>5.872646974154466</v>
      </c>
      <c r="M22" s="274">
        <v>-15.436675575480654</v>
      </c>
    </row>
    <row r="23" spans="1:13" ht="12.75">
      <c r="A23" s="42"/>
      <c r="B23" s="354"/>
      <c r="C23" s="42"/>
      <c r="D23" s="42"/>
      <c r="E23" s="42"/>
      <c r="F23" s="118" t="s">
        <v>246</v>
      </c>
      <c r="G23" s="340">
        <v>-10975</v>
      </c>
      <c r="H23" s="340">
        <v>-12126</v>
      </c>
      <c r="I23" s="340">
        <v>-11562.3</v>
      </c>
      <c r="J23" s="340">
        <v>-12342.6</v>
      </c>
      <c r="K23" s="340">
        <v>-6680.1</v>
      </c>
      <c r="L23" s="340">
        <v>5.351252847380404</v>
      </c>
      <c r="M23" s="274">
        <v>-42.22516281362704</v>
      </c>
    </row>
    <row r="24" spans="1:13" ht="12.75">
      <c r="A24" s="42"/>
      <c r="B24" s="354"/>
      <c r="C24" s="42"/>
      <c r="D24" s="42"/>
      <c r="E24" s="42" t="s">
        <v>247</v>
      </c>
      <c r="F24" s="42"/>
      <c r="G24" s="340">
        <v>-861</v>
      </c>
      <c r="H24" s="340">
        <v>-980.4</v>
      </c>
      <c r="I24" s="340">
        <v>-1807.9</v>
      </c>
      <c r="J24" s="340">
        <v>-1874.5</v>
      </c>
      <c r="K24" s="340">
        <v>-1113.5</v>
      </c>
      <c r="L24" s="340">
        <v>109.9767711962834</v>
      </c>
      <c r="M24" s="274">
        <v>-38.40920404889651</v>
      </c>
    </row>
    <row r="25" spans="1:13" ht="12.75">
      <c r="A25" s="42"/>
      <c r="B25" s="354"/>
      <c r="C25" s="42"/>
      <c r="D25" s="42"/>
      <c r="E25" s="42" t="s">
        <v>295</v>
      </c>
      <c r="F25" s="42"/>
      <c r="G25" s="340">
        <v>-7673.4</v>
      </c>
      <c r="H25" s="340">
        <v>-8815.2</v>
      </c>
      <c r="I25" s="340">
        <v>-8990.5</v>
      </c>
      <c r="J25" s="340">
        <v>-10378.5</v>
      </c>
      <c r="K25" s="340">
        <v>-13196.1</v>
      </c>
      <c r="L25" s="340">
        <v>17.164490317199682</v>
      </c>
      <c r="M25" s="274">
        <v>46.77826594738892</v>
      </c>
    </row>
    <row r="26" spans="1:13" ht="12.75">
      <c r="A26" s="913"/>
      <c r="B26" s="354"/>
      <c r="C26" s="42" t="s">
        <v>302</v>
      </c>
      <c r="D26" s="42"/>
      <c r="E26" s="42"/>
      <c r="F26" s="42"/>
      <c r="G26" s="340">
        <v>-193133.5</v>
      </c>
      <c r="H26" s="340">
        <v>-219799</v>
      </c>
      <c r="I26" s="340">
        <v>-290345.9</v>
      </c>
      <c r="J26" s="340">
        <v>-319900.3</v>
      </c>
      <c r="K26" s="340">
        <v>-298545.8</v>
      </c>
      <c r="L26" s="340">
        <v>50.33430243846874</v>
      </c>
      <c r="M26" s="274">
        <v>2.824183155332989</v>
      </c>
    </row>
    <row r="27" spans="1:13" ht="12.75">
      <c r="A27" s="42"/>
      <c r="B27" s="354"/>
      <c r="C27" s="42" t="s">
        <v>367</v>
      </c>
      <c r="D27" s="42"/>
      <c r="E27" s="42"/>
      <c r="F27" s="42"/>
      <c r="G27" s="340">
        <v>10766.3</v>
      </c>
      <c r="H27" s="340">
        <v>11749.5</v>
      </c>
      <c r="I27" s="340">
        <v>6853.7</v>
      </c>
      <c r="J27" s="340">
        <v>9117.4</v>
      </c>
      <c r="K27" s="340">
        <v>6226.1</v>
      </c>
      <c r="L27" s="340">
        <v>-36.34117570567418</v>
      </c>
      <c r="M27" s="274">
        <v>-9.157097626099764</v>
      </c>
    </row>
    <row r="28" spans="1:13" ht="12.75">
      <c r="A28" s="42"/>
      <c r="B28" s="354"/>
      <c r="C28" s="42"/>
      <c r="D28" s="42" t="s">
        <v>248</v>
      </c>
      <c r="E28" s="42"/>
      <c r="F28" s="42"/>
      <c r="G28" s="340">
        <v>15258</v>
      </c>
      <c r="H28" s="340">
        <v>16506.6</v>
      </c>
      <c r="I28" s="340">
        <v>12174.4</v>
      </c>
      <c r="J28" s="340">
        <v>14917.9</v>
      </c>
      <c r="K28" s="340">
        <v>14624</v>
      </c>
      <c r="L28" s="340">
        <v>-20.20972604535326</v>
      </c>
      <c r="M28" s="274">
        <v>20.120909449336317</v>
      </c>
    </row>
    <row r="29" spans="1:13" ht="12.75">
      <c r="A29" s="42"/>
      <c r="B29" s="354"/>
      <c r="C29" s="42"/>
      <c r="D29" s="42" t="s">
        <v>249</v>
      </c>
      <c r="E29" s="42"/>
      <c r="F29" s="42"/>
      <c r="G29" s="340">
        <v>-4491.7</v>
      </c>
      <c r="H29" s="340">
        <v>-4757.1</v>
      </c>
      <c r="I29" s="340">
        <v>-5320.7</v>
      </c>
      <c r="J29" s="340">
        <v>-5800.5</v>
      </c>
      <c r="K29" s="340">
        <v>-8397.9</v>
      </c>
      <c r="L29" s="340">
        <v>18.456263775407976</v>
      </c>
      <c r="M29" s="274">
        <v>57.83449546112354</v>
      </c>
    </row>
    <row r="30" spans="1:13" ht="12.75">
      <c r="A30" s="42"/>
      <c r="B30" s="354"/>
      <c r="C30" s="42" t="s">
        <v>250</v>
      </c>
      <c r="D30" s="42"/>
      <c r="E30" s="42"/>
      <c r="F30" s="42"/>
      <c r="G30" s="340">
        <v>-182367.2</v>
      </c>
      <c r="H30" s="340">
        <v>-208049.5</v>
      </c>
      <c r="I30" s="340">
        <v>-283492.2</v>
      </c>
      <c r="J30" s="340">
        <v>-310782.9</v>
      </c>
      <c r="K30" s="340">
        <v>-292319.7</v>
      </c>
      <c r="L30" s="340">
        <v>55.45130922665918</v>
      </c>
      <c r="M30" s="274">
        <v>3.113842285607858</v>
      </c>
    </row>
    <row r="31" spans="1:13" ht="12.75">
      <c r="A31" s="42"/>
      <c r="B31" s="354"/>
      <c r="C31" s="42" t="s">
        <v>368</v>
      </c>
      <c r="D31" s="42"/>
      <c r="E31" s="42"/>
      <c r="F31" s="42"/>
      <c r="G31" s="340">
        <v>221948.8</v>
      </c>
      <c r="H31" s="340">
        <v>249486.8</v>
      </c>
      <c r="I31" s="340">
        <v>255229.75</v>
      </c>
      <c r="J31" s="340">
        <v>282647.7</v>
      </c>
      <c r="K31" s="340">
        <v>280395.4</v>
      </c>
      <c r="L31" s="340">
        <v>14.994877196903076</v>
      </c>
      <c r="M31" s="274">
        <v>9.859998687457095</v>
      </c>
    </row>
    <row r="32" spans="1:13" ht="12.75">
      <c r="A32" s="42"/>
      <c r="B32" s="354"/>
      <c r="C32" s="42"/>
      <c r="D32" s="42" t="s">
        <v>251</v>
      </c>
      <c r="E32" s="42"/>
      <c r="F32" s="42"/>
      <c r="G32" s="340">
        <v>229371.4</v>
      </c>
      <c r="H32" s="340">
        <v>257461.3</v>
      </c>
      <c r="I32" s="340">
        <v>259918.45</v>
      </c>
      <c r="J32" s="340">
        <v>287770.6</v>
      </c>
      <c r="K32" s="340">
        <v>283348.2</v>
      </c>
      <c r="L32" s="340">
        <v>13.317724005695574</v>
      </c>
      <c r="M32" s="274">
        <v>9.014269668043957</v>
      </c>
    </row>
    <row r="33" spans="1:13" ht="12.75">
      <c r="A33" s="42"/>
      <c r="B33" s="354"/>
      <c r="C33" s="42"/>
      <c r="D33" s="42"/>
      <c r="E33" s="42" t="s">
        <v>369</v>
      </c>
      <c r="F33" s="42"/>
      <c r="G33" s="340">
        <v>21848.1</v>
      </c>
      <c r="H33" s="340">
        <v>26796.2</v>
      </c>
      <c r="I33" s="340">
        <v>24720.5</v>
      </c>
      <c r="J33" s="340">
        <v>26673.6</v>
      </c>
      <c r="K33" s="340">
        <v>25966.2</v>
      </c>
      <c r="L33" s="340">
        <v>13.147138652789037</v>
      </c>
      <c r="M33" s="274">
        <v>5.039137557897295</v>
      </c>
    </row>
    <row r="34" spans="1:13" ht="12.75">
      <c r="A34" s="42"/>
      <c r="B34" s="354"/>
      <c r="C34" s="42"/>
      <c r="D34" s="42"/>
      <c r="E34" s="42" t="s">
        <v>252</v>
      </c>
      <c r="F34" s="42"/>
      <c r="G34" s="340">
        <v>188880.8</v>
      </c>
      <c r="H34" s="340">
        <v>209698.5</v>
      </c>
      <c r="I34" s="340">
        <v>208421.45</v>
      </c>
      <c r="J34" s="340">
        <v>231725.3</v>
      </c>
      <c r="K34" s="340">
        <v>229524.2</v>
      </c>
      <c r="L34" s="340">
        <v>10.345493030525086</v>
      </c>
      <c r="M34" s="274">
        <v>10.125037514133021</v>
      </c>
    </row>
    <row r="35" spans="1:13" ht="12.75">
      <c r="A35" s="42"/>
      <c r="B35" s="354"/>
      <c r="C35" s="42"/>
      <c r="D35" s="42"/>
      <c r="E35" s="42" t="s">
        <v>370</v>
      </c>
      <c r="F35" s="42"/>
      <c r="G35" s="340">
        <v>15847.3</v>
      </c>
      <c r="H35" s="340">
        <v>17755.4</v>
      </c>
      <c r="I35" s="340">
        <v>24058.3</v>
      </c>
      <c r="J35" s="340">
        <v>25850.7</v>
      </c>
      <c r="K35" s="340">
        <v>25553.2</v>
      </c>
      <c r="L35" s="340">
        <v>51.813242634391976</v>
      </c>
      <c r="M35" s="274">
        <v>6.213655993981294</v>
      </c>
    </row>
    <row r="36" spans="1:13" ht="12.75">
      <c r="A36" s="42"/>
      <c r="B36" s="354"/>
      <c r="C36" s="42"/>
      <c r="D36" s="42"/>
      <c r="E36" s="42" t="s">
        <v>371</v>
      </c>
      <c r="F36" s="42"/>
      <c r="G36" s="340">
        <v>2795.2</v>
      </c>
      <c r="H36" s="340">
        <v>3211.2</v>
      </c>
      <c r="I36" s="340">
        <v>2718.2</v>
      </c>
      <c r="J36" s="340">
        <v>3521</v>
      </c>
      <c r="K36" s="340">
        <v>2304.6</v>
      </c>
      <c r="L36" s="340">
        <v>-2.754722381224957</v>
      </c>
      <c r="M36" s="654">
        <v>-15.215951732764326</v>
      </c>
    </row>
    <row r="37" spans="1:13" ht="12.75">
      <c r="A37" s="42"/>
      <c r="B37" s="354"/>
      <c r="C37" s="42"/>
      <c r="D37" s="42" t="s">
        <v>253</v>
      </c>
      <c r="E37" s="42"/>
      <c r="F37" s="42"/>
      <c r="G37" s="340">
        <v>-7422.6</v>
      </c>
      <c r="H37" s="340">
        <v>-7974.5</v>
      </c>
      <c r="I37" s="340">
        <v>-4688.7</v>
      </c>
      <c r="J37" s="340">
        <v>-5122.9</v>
      </c>
      <c r="K37" s="340">
        <v>-2952.8</v>
      </c>
      <c r="L37" s="340">
        <v>-36.832107347829606</v>
      </c>
      <c r="M37" s="274">
        <v>-37.02305543114296</v>
      </c>
    </row>
    <row r="38" spans="1:13" ht="12.75">
      <c r="A38" s="42"/>
      <c r="B38" s="348" t="s">
        <v>372</v>
      </c>
      <c r="C38" s="698" t="s">
        <v>373</v>
      </c>
      <c r="D38" s="698"/>
      <c r="E38" s="698"/>
      <c r="F38" s="698"/>
      <c r="G38" s="338">
        <v>6036.1</v>
      </c>
      <c r="H38" s="338">
        <v>6231</v>
      </c>
      <c r="I38" s="338">
        <v>11508</v>
      </c>
      <c r="J38" s="338">
        <v>12578.3</v>
      </c>
      <c r="K38" s="338">
        <v>15895.2</v>
      </c>
      <c r="L38" s="338">
        <v>90.65290502145425</v>
      </c>
      <c r="M38" s="350">
        <v>38.12304483837331</v>
      </c>
    </row>
    <row r="39" spans="1:13" ht="12.75">
      <c r="A39" s="42"/>
      <c r="B39" s="351" t="s">
        <v>374</v>
      </c>
      <c r="C39" s="351"/>
      <c r="D39" s="120"/>
      <c r="E39" s="120"/>
      <c r="F39" s="120"/>
      <c r="G39" s="342">
        <v>45617.7</v>
      </c>
      <c r="H39" s="342">
        <v>47668.3</v>
      </c>
      <c r="I39" s="342">
        <v>-16754.45</v>
      </c>
      <c r="J39" s="342">
        <v>-15556.899999999907</v>
      </c>
      <c r="K39" s="342">
        <v>3970.9000000000233</v>
      </c>
      <c r="L39" s="342">
        <v>-136.72795866516725</v>
      </c>
      <c r="M39" s="353">
        <v>-123.70056910253709</v>
      </c>
    </row>
    <row r="40" spans="1:13" ht="12.75">
      <c r="A40" s="42"/>
      <c r="B40" s="354" t="s">
        <v>375</v>
      </c>
      <c r="C40" s="42" t="s">
        <v>376</v>
      </c>
      <c r="D40" s="42"/>
      <c r="E40" s="42"/>
      <c r="F40" s="42"/>
      <c r="G40" s="340">
        <v>17679</v>
      </c>
      <c r="H40" s="340">
        <v>21201.7</v>
      </c>
      <c r="I40" s="340">
        <v>-3432.3</v>
      </c>
      <c r="J40" s="340">
        <v>5898.2</v>
      </c>
      <c r="K40" s="340">
        <v>174.33999999999742</v>
      </c>
      <c r="L40" s="340">
        <v>-119.41455964703887</v>
      </c>
      <c r="M40" s="274">
        <v>-105.07939282696725</v>
      </c>
    </row>
    <row r="41" spans="1:13" ht="12.75">
      <c r="A41" s="42"/>
      <c r="B41" s="354"/>
      <c r="C41" s="42" t="s">
        <v>377</v>
      </c>
      <c r="D41" s="42"/>
      <c r="E41" s="42"/>
      <c r="F41" s="42"/>
      <c r="G41" s="340">
        <v>1822.6</v>
      </c>
      <c r="H41" s="340">
        <v>1829.2</v>
      </c>
      <c r="I41" s="340">
        <v>2414.6</v>
      </c>
      <c r="J41" s="340">
        <v>2852</v>
      </c>
      <c r="K41" s="340">
        <v>6058.1</v>
      </c>
      <c r="L41" s="136">
        <v>32.48107099747614</v>
      </c>
      <c r="M41" s="274">
        <v>150.8945581048621</v>
      </c>
    </row>
    <row r="42" spans="1:13" ht="12.75">
      <c r="A42" s="42"/>
      <c r="B42" s="354"/>
      <c r="C42" s="42" t="s">
        <v>378</v>
      </c>
      <c r="D42" s="42"/>
      <c r="E42" s="42"/>
      <c r="F42" s="42"/>
      <c r="G42" s="340">
        <v>0</v>
      </c>
      <c r="H42" s="340">
        <v>0</v>
      </c>
      <c r="I42" s="340">
        <v>0</v>
      </c>
      <c r="J42" s="340">
        <v>0</v>
      </c>
      <c r="K42" s="340">
        <v>0</v>
      </c>
      <c r="L42" s="136" t="s">
        <v>143</v>
      </c>
      <c r="M42" s="711" t="s">
        <v>143</v>
      </c>
    </row>
    <row r="43" spans="1:13" ht="12.75">
      <c r="A43" s="42"/>
      <c r="B43" s="354"/>
      <c r="C43" s="42" t="s">
        <v>254</v>
      </c>
      <c r="D43" s="42"/>
      <c r="E43" s="42"/>
      <c r="F43" s="42"/>
      <c r="G43" s="340">
        <v>-14438.5</v>
      </c>
      <c r="H43" s="340">
        <v>-17675.1</v>
      </c>
      <c r="I43" s="340">
        <v>-19256.1</v>
      </c>
      <c r="J43" s="340">
        <v>-18253.9</v>
      </c>
      <c r="K43" s="340">
        <v>-22258.26</v>
      </c>
      <c r="L43" s="340">
        <v>33.36634691969386</v>
      </c>
      <c r="M43" s="274">
        <v>15.590695935314006</v>
      </c>
    </row>
    <row r="44" spans="1:13" ht="12.75">
      <c r="A44" s="42"/>
      <c r="B44" s="354"/>
      <c r="C44" s="42"/>
      <c r="D44" s="42" t="s">
        <v>255</v>
      </c>
      <c r="E44" s="42"/>
      <c r="F44" s="42"/>
      <c r="G44" s="340">
        <v>-3678</v>
      </c>
      <c r="H44" s="340">
        <v>-3024.2</v>
      </c>
      <c r="I44" s="340">
        <v>-2011.8</v>
      </c>
      <c r="J44" s="340">
        <v>-1009</v>
      </c>
      <c r="K44" s="340">
        <v>-4824.5</v>
      </c>
      <c r="L44" s="340">
        <v>-45.30179445350734</v>
      </c>
      <c r="M44" s="274">
        <v>139.8101202902873</v>
      </c>
    </row>
    <row r="45" spans="1:13" ht="12.75">
      <c r="A45" s="42"/>
      <c r="B45" s="354"/>
      <c r="C45" s="42"/>
      <c r="D45" s="42" t="s">
        <v>295</v>
      </c>
      <c r="E45" s="42"/>
      <c r="F45" s="42"/>
      <c r="G45" s="340">
        <v>-10760.5</v>
      </c>
      <c r="H45" s="340">
        <v>-14650.9</v>
      </c>
      <c r="I45" s="340">
        <v>-17244.3</v>
      </c>
      <c r="J45" s="340">
        <v>-17244.9</v>
      </c>
      <c r="K45" s="340">
        <v>-17433.76</v>
      </c>
      <c r="L45" s="340">
        <v>60.25556433251242</v>
      </c>
      <c r="M45" s="274">
        <v>1.098681883288966</v>
      </c>
    </row>
    <row r="46" spans="1:13" ht="12.75">
      <c r="A46" s="42"/>
      <c r="B46" s="354"/>
      <c r="C46" s="42" t="s">
        <v>256</v>
      </c>
      <c r="D46" s="42"/>
      <c r="E46" s="42"/>
      <c r="F46" s="42"/>
      <c r="G46" s="340">
        <v>30294.9</v>
      </c>
      <c r="H46" s="340">
        <v>37047.6</v>
      </c>
      <c r="I46" s="340">
        <v>13409.2</v>
      </c>
      <c r="J46" s="340">
        <v>21300.1</v>
      </c>
      <c r="K46" s="340">
        <v>16374.5</v>
      </c>
      <c r="L46" s="340">
        <v>-55.73776444219985</v>
      </c>
      <c r="M46" s="274">
        <v>22.113921785043097</v>
      </c>
    </row>
    <row r="47" spans="1:13" ht="12.75">
      <c r="A47" s="42"/>
      <c r="B47" s="354"/>
      <c r="C47" s="42"/>
      <c r="D47" s="42" t="s">
        <v>255</v>
      </c>
      <c r="E47" s="42"/>
      <c r="F47" s="42"/>
      <c r="G47" s="340">
        <v>16714.4</v>
      </c>
      <c r="H47" s="340">
        <v>19554.6</v>
      </c>
      <c r="I47" s="340">
        <v>18032.6</v>
      </c>
      <c r="J47" s="340">
        <v>21968.9</v>
      </c>
      <c r="K47" s="340">
        <v>18756</v>
      </c>
      <c r="L47" s="340">
        <v>7.886612741109444</v>
      </c>
      <c r="M47" s="274">
        <v>4.011623393187901</v>
      </c>
    </row>
    <row r="48" spans="1:13" ht="12.75">
      <c r="A48" s="42"/>
      <c r="B48" s="354"/>
      <c r="C48" s="42"/>
      <c r="D48" s="42" t="s">
        <v>379</v>
      </c>
      <c r="E48" s="42"/>
      <c r="F48" s="42"/>
      <c r="G48" s="340">
        <v>-2426.8</v>
      </c>
      <c r="H48" s="340">
        <v>-2899</v>
      </c>
      <c r="I48" s="340">
        <v>-3402.5</v>
      </c>
      <c r="J48" s="340">
        <v>-3933.5</v>
      </c>
      <c r="K48" s="340">
        <v>-2141.9</v>
      </c>
      <c r="L48" s="340">
        <v>40.20520850502719</v>
      </c>
      <c r="M48" s="274">
        <v>-37.049228508449666</v>
      </c>
    </row>
    <row r="49" spans="1:13" ht="12.75">
      <c r="A49" s="42"/>
      <c r="B49" s="354"/>
      <c r="C49" s="42"/>
      <c r="D49" s="42"/>
      <c r="E49" s="42" t="s">
        <v>380</v>
      </c>
      <c r="F49" s="42"/>
      <c r="G49" s="340">
        <v>-2370.8</v>
      </c>
      <c r="H49" s="340">
        <v>-2832.4</v>
      </c>
      <c r="I49" s="340">
        <v>-3371.7</v>
      </c>
      <c r="J49" s="340">
        <v>-3901.5</v>
      </c>
      <c r="K49" s="340">
        <v>-2126.2</v>
      </c>
      <c r="L49" s="340">
        <v>42.21781677071029</v>
      </c>
      <c r="M49" s="274">
        <v>-36.93982264139752</v>
      </c>
    </row>
    <row r="50" spans="1:13" ht="12.75">
      <c r="A50" s="42"/>
      <c r="B50" s="354"/>
      <c r="C50" s="42"/>
      <c r="D50" s="42"/>
      <c r="E50" s="42"/>
      <c r="F50" s="42" t="s">
        <v>381</v>
      </c>
      <c r="G50" s="340">
        <v>6739</v>
      </c>
      <c r="H50" s="340">
        <v>7287.9</v>
      </c>
      <c r="I50" s="340">
        <v>6332.4</v>
      </c>
      <c r="J50" s="340">
        <v>6841.6</v>
      </c>
      <c r="K50" s="340">
        <v>8652.5</v>
      </c>
      <c r="L50" s="340">
        <v>-6.033536132957417</v>
      </c>
      <c r="M50" s="274">
        <v>36.63855726107006</v>
      </c>
    </row>
    <row r="51" spans="1:13" ht="12.75">
      <c r="A51" s="42"/>
      <c r="B51" s="354"/>
      <c r="C51" s="42"/>
      <c r="D51" s="42"/>
      <c r="E51" s="42"/>
      <c r="F51" s="42" t="s">
        <v>382</v>
      </c>
      <c r="G51" s="340">
        <v>-9109.8</v>
      </c>
      <c r="H51" s="340">
        <v>-10120.3</v>
      </c>
      <c r="I51" s="340">
        <v>-9704.1</v>
      </c>
      <c r="J51" s="340">
        <v>-10743.1</v>
      </c>
      <c r="K51" s="340">
        <v>-10778.7</v>
      </c>
      <c r="L51" s="340">
        <v>6.5237436606731345</v>
      </c>
      <c r="M51" s="274">
        <v>11.073669892107462</v>
      </c>
    </row>
    <row r="52" spans="1:13" ht="12.75">
      <c r="A52" s="42"/>
      <c r="B52" s="354"/>
      <c r="C52" s="42"/>
      <c r="D52" s="42"/>
      <c r="E52" s="42" t="s">
        <v>257</v>
      </c>
      <c r="F52" s="42"/>
      <c r="G52" s="340">
        <v>-56</v>
      </c>
      <c r="H52" s="340">
        <v>-66.6</v>
      </c>
      <c r="I52" s="340">
        <v>-30.8</v>
      </c>
      <c r="J52" s="340">
        <v>-32</v>
      </c>
      <c r="K52" s="340">
        <v>-15.7</v>
      </c>
      <c r="L52" s="340">
        <v>-45</v>
      </c>
      <c r="M52" s="274">
        <v>-49.02597402597403</v>
      </c>
    </row>
    <row r="53" spans="1:13" ht="12.75">
      <c r="A53" s="42"/>
      <c r="B53" s="354"/>
      <c r="C53" s="42"/>
      <c r="D53" s="42" t="s">
        <v>258</v>
      </c>
      <c r="E53" s="42"/>
      <c r="F53" s="42"/>
      <c r="G53" s="340">
        <v>16007.3</v>
      </c>
      <c r="H53" s="340">
        <v>20392</v>
      </c>
      <c r="I53" s="340">
        <v>-7466</v>
      </c>
      <c r="J53" s="340">
        <v>-2979.7</v>
      </c>
      <c r="K53" s="340">
        <v>-598.4</v>
      </c>
      <c r="L53" s="340">
        <v>-146.6412199434008</v>
      </c>
      <c r="M53" s="274">
        <v>-91.9849986605947</v>
      </c>
    </row>
    <row r="54" spans="1:13" ht="12.75">
      <c r="A54" s="42"/>
      <c r="B54" s="354"/>
      <c r="C54" s="42"/>
      <c r="D54" s="42"/>
      <c r="E54" s="42" t="s">
        <v>1503</v>
      </c>
      <c r="F54" s="42"/>
      <c r="G54" s="340">
        <v>-3.3</v>
      </c>
      <c r="H54" s="340">
        <v>-3.4</v>
      </c>
      <c r="I54" s="340">
        <v>0</v>
      </c>
      <c r="J54" s="340">
        <v>44.8</v>
      </c>
      <c r="K54" s="340">
        <v>-44.5</v>
      </c>
      <c r="L54" s="136" t="s">
        <v>143</v>
      </c>
      <c r="M54" s="711" t="s">
        <v>143</v>
      </c>
    </row>
    <row r="55" spans="1:13" ht="12.75">
      <c r="A55" s="42"/>
      <c r="B55" s="354"/>
      <c r="C55" s="42"/>
      <c r="D55" s="42"/>
      <c r="E55" s="42" t="s">
        <v>259</v>
      </c>
      <c r="F55" s="42"/>
      <c r="G55" s="340">
        <v>16010.6</v>
      </c>
      <c r="H55" s="340">
        <v>20395.4</v>
      </c>
      <c r="I55" s="340">
        <v>-7466</v>
      </c>
      <c r="J55" s="340">
        <v>-3024.5</v>
      </c>
      <c r="K55" s="340">
        <v>-553.9</v>
      </c>
      <c r="L55" s="340">
        <v>-146.63160656065355</v>
      </c>
      <c r="M55" s="654">
        <v>-92.58103402089472</v>
      </c>
    </row>
    <row r="56" spans="1:13" ht="12.75">
      <c r="A56" s="42"/>
      <c r="B56" s="354"/>
      <c r="C56" s="42"/>
      <c r="D56" s="42" t="s">
        <v>260</v>
      </c>
      <c r="E56" s="42"/>
      <c r="F56" s="42"/>
      <c r="G56" s="340">
        <v>0</v>
      </c>
      <c r="H56" s="340">
        <v>0</v>
      </c>
      <c r="I56" s="340">
        <v>6245.1</v>
      </c>
      <c r="J56" s="340">
        <v>6244.4</v>
      </c>
      <c r="K56" s="340">
        <v>358.8</v>
      </c>
      <c r="L56" s="136" t="s">
        <v>143</v>
      </c>
      <c r="M56" s="711">
        <v>-94.25469568141422</v>
      </c>
    </row>
    <row r="57" spans="1:13" ht="12.75">
      <c r="A57" s="42"/>
      <c r="B57" s="354" t="s">
        <v>383</v>
      </c>
      <c r="C57" s="42"/>
      <c r="D57" s="42"/>
      <c r="E57" s="42"/>
      <c r="F57" s="42"/>
      <c r="G57" s="340">
        <v>63296.7</v>
      </c>
      <c r="H57" s="340">
        <v>68870</v>
      </c>
      <c r="I57" s="340">
        <v>-20186.75</v>
      </c>
      <c r="J57" s="340">
        <v>-9658.699999999895</v>
      </c>
      <c r="K57" s="340">
        <v>4145.24000000002</v>
      </c>
      <c r="L57" s="340">
        <v>-131.8922629457776</v>
      </c>
      <c r="M57" s="274">
        <v>-120.53445948456299</v>
      </c>
    </row>
    <row r="58" spans="1:13" ht="12.75">
      <c r="A58" s="42"/>
      <c r="B58" s="348" t="s">
        <v>384</v>
      </c>
      <c r="C58" s="698" t="s">
        <v>386</v>
      </c>
      <c r="D58" s="698"/>
      <c r="E58" s="698"/>
      <c r="F58" s="698"/>
      <c r="G58" s="338">
        <v>-8232.100000000006</v>
      </c>
      <c r="H58" s="338">
        <v>-3719.5999999999913</v>
      </c>
      <c r="I58" s="338">
        <v>1858.3500000000204</v>
      </c>
      <c r="J58" s="338">
        <v>3048.499999999898</v>
      </c>
      <c r="K58" s="338">
        <v>-4494.540000000037</v>
      </c>
      <c r="L58" s="338">
        <v>-122.57443422698971</v>
      </c>
      <c r="M58" s="350">
        <v>-341.8564855920568</v>
      </c>
    </row>
    <row r="59" spans="1:13" ht="12.75">
      <c r="A59" s="42"/>
      <c r="B59" s="351" t="s">
        <v>387</v>
      </c>
      <c r="C59" s="120"/>
      <c r="D59" s="120"/>
      <c r="E59" s="120"/>
      <c r="F59" s="120"/>
      <c r="G59" s="342">
        <v>55064.6</v>
      </c>
      <c r="H59" s="342">
        <v>65150.4</v>
      </c>
      <c r="I59" s="342">
        <v>-18328.4</v>
      </c>
      <c r="J59" s="342">
        <v>-6610.2</v>
      </c>
      <c r="K59" s="342">
        <v>-349.30000000001746</v>
      </c>
      <c r="L59" s="342">
        <v>-133.285268575455</v>
      </c>
      <c r="M59" s="353">
        <v>-98.09421444315916</v>
      </c>
    </row>
    <row r="60" spans="1:13" ht="12.75">
      <c r="A60" s="42"/>
      <c r="B60" s="354" t="s">
        <v>388</v>
      </c>
      <c r="C60" s="42"/>
      <c r="D60" s="42"/>
      <c r="E60" s="42"/>
      <c r="F60" s="42"/>
      <c r="G60" s="340">
        <v>-55064.6</v>
      </c>
      <c r="H60" s="340">
        <v>-65150.4</v>
      </c>
      <c r="I60" s="340">
        <v>18328.4</v>
      </c>
      <c r="J60" s="340">
        <v>6610.2</v>
      </c>
      <c r="K60" s="340">
        <v>349.29999999999563</v>
      </c>
      <c r="L60" s="340">
        <v>-133.285268575455</v>
      </c>
      <c r="M60" s="274">
        <v>-98.09421444315927</v>
      </c>
    </row>
    <row r="61" spans="1:13" ht="12.75">
      <c r="A61" s="42"/>
      <c r="B61" s="354"/>
      <c r="C61" s="42" t="s">
        <v>261</v>
      </c>
      <c r="D61" s="42"/>
      <c r="E61" s="42"/>
      <c r="F61" s="42"/>
      <c r="G61" s="340">
        <v>-54983.9</v>
      </c>
      <c r="H61" s="340">
        <v>-65069.7</v>
      </c>
      <c r="I61" s="340">
        <v>15029.6</v>
      </c>
      <c r="J61" s="340">
        <v>3311.400000000005</v>
      </c>
      <c r="K61" s="340">
        <v>751.9999999999927</v>
      </c>
      <c r="L61" s="340">
        <v>-127.33454702194642</v>
      </c>
      <c r="M61" s="274">
        <v>-94.9965401607495</v>
      </c>
    </row>
    <row r="62" spans="1:13" ht="12.75">
      <c r="A62" s="42"/>
      <c r="B62" s="354"/>
      <c r="C62" s="42"/>
      <c r="D62" s="42" t="s">
        <v>1503</v>
      </c>
      <c r="E62" s="42"/>
      <c r="F62" s="42"/>
      <c r="G62" s="340">
        <v>-42981.1</v>
      </c>
      <c r="H62" s="340">
        <v>-45751.3</v>
      </c>
      <c r="I62" s="340">
        <v>10870.4</v>
      </c>
      <c r="J62" s="340">
        <v>4398.2</v>
      </c>
      <c r="K62" s="340">
        <v>-6611.7</v>
      </c>
      <c r="L62" s="340">
        <v>-125.29111632787435</v>
      </c>
      <c r="M62" s="274">
        <v>-160.82296879599647</v>
      </c>
    </row>
    <row r="63" spans="1:13" ht="12.75">
      <c r="A63" s="42"/>
      <c r="B63" s="354"/>
      <c r="C63" s="42"/>
      <c r="D63" s="42" t="s">
        <v>259</v>
      </c>
      <c r="E63" s="42"/>
      <c r="F63" s="42"/>
      <c r="G63" s="340">
        <v>-12002.8</v>
      </c>
      <c r="H63" s="340">
        <v>-19318.4</v>
      </c>
      <c r="I63" s="340">
        <v>4159.2</v>
      </c>
      <c r="J63" s="340">
        <v>-1086.8</v>
      </c>
      <c r="K63" s="340">
        <v>7363.7</v>
      </c>
      <c r="L63" s="340">
        <v>-134.6519145532709</v>
      </c>
      <c r="M63" s="274">
        <v>77.04606655125986</v>
      </c>
    </row>
    <row r="64" spans="1:13" ht="12.75">
      <c r="A64" s="42"/>
      <c r="B64" s="354"/>
      <c r="C64" s="42" t="s">
        <v>389</v>
      </c>
      <c r="D64" s="42"/>
      <c r="E64" s="42"/>
      <c r="F64" s="42"/>
      <c r="G64" s="340">
        <v>-80.7</v>
      </c>
      <c r="H64" s="340">
        <v>-80.7</v>
      </c>
      <c r="I64" s="340">
        <v>3298.8</v>
      </c>
      <c r="J64" s="340">
        <v>3298.8</v>
      </c>
      <c r="K64" s="340">
        <v>-402.7</v>
      </c>
      <c r="L64" s="136" t="s">
        <v>143</v>
      </c>
      <c r="M64" s="711">
        <v>-112.20746938280585</v>
      </c>
    </row>
    <row r="65" spans="1:13" ht="13.5" thickBot="1">
      <c r="A65" s="720"/>
      <c r="B65" s="721" t="s">
        <v>262</v>
      </c>
      <c r="C65" s="722"/>
      <c r="D65" s="722"/>
      <c r="E65" s="722"/>
      <c r="F65" s="722"/>
      <c r="G65" s="504">
        <v>-39057.3</v>
      </c>
      <c r="H65" s="504">
        <v>-44758.4</v>
      </c>
      <c r="I65" s="504">
        <v>10862.4</v>
      </c>
      <c r="J65" s="504">
        <v>3630.5</v>
      </c>
      <c r="K65" s="504">
        <v>-249.10000000000582</v>
      </c>
      <c r="L65" s="504">
        <v>-127.8114462597261</v>
      </c>
      <c r="M65" s="723">
        <v>-102.2932316983356</v>
      </c>
    </row>
    <row r="66" ht="13.5" thickTop="1">
      <c r="B66" s="47" t="s">
        <v>1258</v>
      </c>
    </row>
  </sheetData>
  <mergeCells count="9">
    <mergeCell ref="A1:M1"/>
    <mergeCell ref="A2:M2"/>
    <mergeCell ref="B4:F6"/>
    <mergeCell ref="G4:H5"/>
    <mergeCell ref="I4:J5"/>
    <mergeCell ref="K4:K5"/>
    <mergeCell ref="L4:M4"/>
    <mergeCell ref="L5:M5"/>
    <mergeCell ref="L3:M3"/>
  </mergeCells>
  <printOptions/>
  <pageMargins left="0.75" right="0.75" top="1" bottom="1" header="0.5" footer="0.5"/>
  <pageSetup fitToHeight="1" fitToWidth="1" horizontalDpi="600" verticalDpi="600" orientation="portrait" scale="76" r:id="rId1"/>
</worksheet>
</file>

<file path=xl/worksheets/sheet39.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1" sqref="A1:I1"/>
    </sheetView>
  </sheetViews>
  <sheetFormatPr defaultColWidth="9.140625" defaultRowHeight="12.75"/>
  <cols>
    <col min="1" max="9" width="11.7109375" style="0" customWidth="1"/>
  </cols>
  <sheetData>
    <row r="1" spans="1:9" ht="15" customHeight="1">
      <c r="A1" s="1438" t="s">
        <v>404</v>
      </c>
      <c r="B1" s="1438"/>
      <c r="C1" s="1438"/>
      <c r="D1" s="1438"/>
      <c r="E1" s="1438"/>
      <c r="F1" s="1438"/>
      <c r="G1" s="1438"/>
      <c r="H1" s="1438"/>
      <c r="I1" s="1438"/>
    </row>
    <row r="2" spans="1:9" ht="15" customHeight="1">
      <c r="A2" s="1572" t="s">
        <v>1029</v>
      </c>
      <c r="B2" s="1572"/>
      <c r="C2" s="1572"/>
      <c r="D2" s="1572"/>
      <c r="E2" s="1572"/>
      <c r="F2" s="1572"/>
      <c r="G2" s="1572"/>
      <c r="H2" s="1572"/>
      <c r="I2" s="1572"/>
    </row>
    <row r="3" spans="1:9" ht="15" customHeight="1" thickBot="1">
      <c r="A3" s="1445" t="s">
        <v>1096</v>
      </c>
      <c r="B3" s="1445"/>
      <c r="C3" s="1445"/>
      <c r="D3" s="1445"/>
      <c r="E3" s="1445"/>
      <c r="F3" s="1445"/>
      <c r="G3" s="1445"/>
      <c r="H3" s="1445"/>
      <c r="I3" s="1445"/>
    </row>
    <row r="4" spans="1:9" ht="15" customHeight="1" thickTop="1">
      <c r="A4" s="437" t="s">
        <v>10</v>
      </c>
      <c r="B4" s="438" t="s">
        <v>406</v>
      </c>
      <c r="C4" s="438" t="s">
        <v>390</v>
      </c>
      <c r="D4" s="438" t="s">
        <v>1298</v>
      </c>
      <c r="E4" s="438" t="s">
        <v>1299</v>
      </c>
      <c r="F4" s="438" t="s">
        <v>27</v>
      </c>
      <c r="G4" s="438" t="s">
        <v>984</v>
      </c>
      <c r="H4" s="438" t="s">
        <v>198</v>
      </c>
      <c r="I4" s="439" t="s">
        <v>50</v>
      </c>
    </row>
    <row r="5" spans="1:9" ht="15" customHeight="1">
      <c r="A5" s="231" t="s">
        <v>392</v>
      </c>
      <c r="B5" s="177">
        <v>728.7</v>
      </c>
      <c r="C5" s="177">
        <v>726.1</v>
      </c>
      <c r="D5" s="177">
        <v>980.096</v>
      </c>
      <c r="E5" s="177">
        <v>957.5</v>
      </c>
      <c r="F5" s="177">
        <v>2133.8</v>
      </c>
      <c r="G5" s="177">
        <v>3417.43</v>
      </c>
      <c r="H5" s="177">
        <v>3939.5</v>
      </c>
      <c r="I5" s="246">
        <v>2628.646</v>
      </c>
    </row>
    <row r="6" spans="1:9" ht="15" customHeight="1">
      <c r="A6" s="231" t="s">
        <v>393</v>
      </c>
      <c r="B6" s="177">
        <v>980.1</v>
      </c>
      <c r="C6" s="177">
        <v>1117.4</v>
      </c>
      <c r="D6" s="177">
        <v>977.561</v>
      </c>
      <c r="E6" s="177">
        <v>1207.954</v>
      </c>
      <c r="F6" s="177">
        <v>1655.209</v>
      </c>
      <c r="G6" s="177">
        <v>2820.1</v>
      </c>
      <c r="H6" s="177">
        <v>4235.2</v>
      </c>
      <c r="I6" s="246">
        <v>4914.036</v>
      </c>
    </row>
    <row r="7" spans="1:9" ht="15" customHeight="1">
      <c r="A7" s="231" t="s">
        <v>394</v>
      </c>
      <c r="B7" s="177">
        <v>1114.2</v>
      </c>
      <c r="C7" s="177">
        <v>1316.8</v>
      </c>
      <c r="D7" s="177">
        <v>907.879</v>
      </c>
      <c r="E7" s="177">
        <v>865.719</v>
      </c>
      <c r="F7" s="177">
        <v>2411.6</v>
      </c>
      <c r="G7" s="177">
        <v>1543.517</v>
      </c>
      <c r="H7" s="177">
        <v>4145.5</v>
      </c>
      <c r="I7" s="246">
        <v>4589.347</v>
      </c>
    </row>
    <row r="8" spans="1:9" ht="15" customHeight="1">
      <c r="A8" s="231" t="s">
        <v>395</v>
      </c>
      <c r="B8" s="177">
        <v>1019.2</v>
      </c>
      <c r="C8" s="177">
        <v>1186.5</v>
      </c>
      <c r="D8" s="177">
        <v>1103.189</v>
      </c>
      <c r="E8" s="177">
        <v>1188.259</v>
      </c>
      <c r="F8" s="177">
        <v>2065.7</v>
      </c>
      <c r="G8" s="177">
        <v>1571.367</v>
      </c>
      <c r="H8" s="177">
        <v>3894.8</v>
      </c>
      <c r="I8" s="246">
        <v>2064.913</v>
      </c>
    </row>
    <row r="9" spans="1:9" ht="15" customHeight="1">
      <c r="A9" s="231" t="s">
        <v>396</v>
      </c>
      <c r="B9" s="177">
        <v>1354.5</v>
      </c>
      <c r="C9" s="177">
        <v>1205.8</v>
      </c>
      <c r="D9" s="177">
        <v>1583.675</v>
      </c>
      <c r="E9" s="177">
        <v>1661.361</v>
      </c>
      <c r="F9" s="177">
        <v>2859.9</v>
      </c>
      <c r="G9" s="177">
        <v>2301.56</v>
      </c>
      <c r="H9" s="177">
        <v>4767.4</v>
      </c>
      <c r="I9" s="246">
        <v>3784.984</v>
      </c>
    </row>
    <row r="10" spans="1:9" ht="15" customHeight="1">
      <c r="A10" s="231" t="s">
        <v>397</v>
      </c>
      <c r="B10" s="177">
        <v>996.9</v>
      </c>
      <c r="C10" s="177">
        <v>1394.9</v>
      </c>
      <c r="D10" s="177">
        <v>1156.237</v>
      </c>
      <c r="E10" s="177">
        <v>1643.985</v>
      </c>
      <c r="F10" s="177">
        <v>3805.5</v>
      </c>
      <c r="G10" s="177">
        <v>2016.824</v>
      </c>
      <c r="H10" s="177">
        <v>4917.8</v>
      </c>
      <c r="I10" s="246">
        <v>4026.84</v>
      </c>
    </row>
    <row r="11" spans="1:9" ht="15" customHeight="1">
      <c r="A11" s="231" t="s">
        <v>398</v>
      </c>
      <c r="B11" s="177">
        <v>1503.6</v>
      </c>
      <c r="C11" s="177">
        <v>1154.4</v>
      </c>
      <c r="D11" s="177">
        <v>603.806</v>
      </c>
      <c r="E11" s="177">
        <v>716.981</v>
      </c>
      <c r="F11" s="177">
        <v>2962.1</v>
      </c>
      <c r="G11" s="177">
        <v>2007.5</v>
      </c>
      <c r="H11" s="177">
        <v>5107.5</v>
      </c>
      <c r="I11" s="246">
        <v>5404.078</v>
      </c>
    </row>
    <row r="12" spans="1:9" ht="15" customHeight="1">
      <c r="A12" s="231" t="s">
        <v>399</v>
      </c>
      <c r="B12" s="177">
        <v>1717.9</v>
      </c>
      <c r="C12" s="177">
        <v>1107.8</v>
      </c>
      <c r="D12" s="177">
        <v>603.011</v>
      </c>
      <c r="E12" s="177">
        <v>1428.479</v>
      </c>
      <c r="F12" s="177">
        <v>1963.1</v>
      </c>
      <c r="G12" s="177">
        <v>2480.095</v>
      </c>
      <c r="H12" s="177">
        <v>3755.8</v>
      </c>
      <c r="I12" s="246">
        <v>4548.177</v>
      </c>
    </row>
    <row r="13" spans="1:9" ht="15" customHeight="1">
      <c r="A13" s="231" t="s">
        <v>400</v>
      </c>
      <c r="B13" s="177">
        <v>2060.5</v>
      </c>
      <c r="C13" s="177">
        <v>1567.2</v>
      </c>
      <c r="D13" s="177">
        <v>1398.554</v>
      </c>
      <c r="E13" s="177">
        <v>2052.853</v>
      </c>
      <c r="F13" s="177">
        <v>3442.1</v>
      </c>
      <c r="G13" s="177">
        <v>3768.18</v>
      </c>
      <c r="H13" s="177">
        <v>4382.1</v>
      </c>
      <c r="I13" s="246">
        <v>4505.9</v>
      </c>
    </row>
    <row r="14" spans="1:9" ht="15" customHeight="1">
      <c r="A14" s="231" t="s">
        <v>1747</v>
      </c>
      <c r="B14" s="177">
        <v>1309.9</v>
      </c>
      <c r="C14" s="177">
        <v>1830.8</v>
      </c>
      <c r="D14" s="177">
        <v>916.412</v>
      </c>
      <c r="E14" s="177">
        <v>2714.843</v>
      </c>
      <c r="F14" s="177">
        <v>3420.2</v>
      </c>
      <c r="G14" s="177">
        <v>3495.035</v>
      </c>
      <c r="H14" s="177">
        <v>3427.2</v>
      </c>
      <c r="I14" s="246">
        <v>3263.921</v>
      </c>
    </row>
    <row r="15" spans="1:9" ht="15" customHeight="1">
      <c r="A15" s="231" t="s">
        <v>1748</v>
      </c>
      <c r="B15" s="177">
        <v>1455.4</v>
      </c>
      <c r="C15" s="177">
        <v>1825.2</v>
      </c>
      <c r="D15" s="177">
        <v>1181.457</v>
      </c>
      <c r="E15" s="177">
        <v>1711.2</v>
      </c>
      <c r="F15" s="177">
        <v>2205.73</v>
      </c>
      <c r="G15" s="46">
        <v>3452.1</v>
      </c>
      <c r="H15" s="46">
        <v>3016.2</v>
      </c>
      <c r="I15" s="440">
        <v>4066.7</v>
      </c>
    </row>
    <row r="16" spans="1:9" ht="15" customHeight="1">
      <c r="A16" s="231" t="s">
        <v>1749</v>
      </c>
      <c r="B16" s="177">
        <v>1016</v>
      </c>
      <c r="C16" s="177">
        <v>1900.2</v>
      </c>
      <c r="D16" s="177">
        <v>1394</v>
      </c>
      <c r="E16" s="177">
        <v>1571.796</v>
      </c>
      <c r="F16" s="177">
        <v>3091.435</v>
      </c>
      <c r="G16" s="177">
        <v>4253.095</v>
      </c>
      <c r="H16" s="177">
        <v>2113.92</v>
      </c>
      <c r="I16" s="246"/>
    </row>
    <row r="17" spans="1:9" ht="15" customHeight="1" thickBot="1">
      <c r="A17" s="234" t="s">
        <v>1752</v>
      </c>
      <c r="B17" s="215">
        <v>15256.9</v>
      </c>
      <c r="C17" s="215">
        <v>16333.1</v>
      </c>
      <c r="D17" s="215">
        <v>12805.877000000002</v>
      </c>
      <c r="E17" s="215">
        <v>17720.93</v>
      </c>
      <c r="F17" s="215">
        <v>32016.374</v>
      </c>
      <c r="G17" s="215">
        <v>33126.803</v>
      </c>
      <c r="H17" s="215">
        <v>47702.92</v>
      </c>
      <c r="I17" s="297">
        <v>43797.542</v>
      </c>
    </row>
    <row r="18" spans="1:9" ht="15" customHeight="1" thickTop="1">
      <c r="A18" s="15"/>
      <c r="B18" s="15"/>
      <c r="C18" s="15"/>
      <c r="D18" s="15"/>
      <c r="E18" s="15"/>
      <c r="F18" s="1"/>
      <c r="G18" s="15"/>
      <c r="H18" s="47"/>
      <c r="I18" s="15"/>
    </row>
  </sheetData>
  <mergeCells count="3">
    <mergeCell ref="A3:I3"/>
    <mergeCell ref="A1:I1"/>
    <mergeCell ref="A2:I2"/>
  </mergeCells>
  <printOptions/>
  <pageMargins left="0.75" right="0.75" top="1" bottom="1"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workbookViewId="0" topLeftCell="A1">
      <selection activeCell="B1" sqref="B1:L1"/>
    </sheetView>
  </sheetViews>
  <sheetFormatPr defaultColWidth="9.140625" defaultRowHeight="12.75"/>
  <cols>
    <col min="1" max="1" width="5.57421875" style="0" customWidth="1"/>
    <col min="2" max="2" width="37.57421875" style="0" customWidth="1"/>
    <col min="3" max="3" width="9.7109375" style="0" customWidth="1"/>
    <col min="4" max="7" width="11.7109375" style="0" customWidth="1"/>
    <col min="8" max="8" width="4.7109375" style="0" customWidth="1"/>
    <col min="9" max="9" width="8.57421875" style="0" customWidth="1"/>
    <col min="10" max="10" width="11.7109375" style="0" customWidth="1"/>
    <col min="11" max="11" width="4.28125" style="0" customWidth="1"/>
    <col min="12" max="12" width="7.8515625" style="0" customWidth="1"/>
  </cols>
  <sheetData>
    <row r="1" spans="1:12" ht="12.75">
      <c r="A1" s="15"/>
      <c r="B1" s="1438" t="s">
        <v>1387</v>
      </c>
      <c r="C1" s="1438"/>
      <c r="D1" s="1438"/>
      <c r="E1" s="1438"/>
      <c r="F1" s="1438"/>
      <c r="G1" s="1438"/>
      <c r="H1" s="1438"/>
      <c r="I1" s="1438"/>
      <c r="J1" s="1438"/>
      <c r="K1" s="1438"/>
      <c r="L1" s="1438"/>
    </row>
    <row r="2" spans="1:12" ht="15.75">
      <c r="A2" s="15"/>
      <c r="B2" s="1439" t="s">
        <v>111</v>
      </c>
      <c r="C2" s="1439"/>
      <c r="D2" s="1439"/>
      <c r="E2" s="1439"/>
      <c r="F2" s="1439"/>
      <c r="G2" s="1439"/>
      <c r="H2" s="1439"/>
      <c r="I2" s="1439"/>
      <c r="J2" s="1439"/>
      <c r="K2" s="1439"/>
      <c r="L2" s="1439"/>
    </row>
    <row r="3" spans="1:12" ht="13.5" thickBot="1">
      <c r="A3" s="15"/>
      <c r="B3" s="15"/>
      <c r="C3" s="15"/>
      <c r="D3" s="15"/>
      <c r="E3" s="15"/>
      <c r="F3" s="15"/>
      <c r="G3" s="15"/>
      <c r="H3" s="15"/>
      <c r="I3" s="15"/>
      <c r="J3" s="1425" t="s">
        <v>1096</v>
      </c>
      <c r="K3" s="1425"/>
      <c r="L3" s="1425"/>
    </row>
    <row r="4" spans="1:12" ht="13.5" thickTop="1">
      <c r="A4" s="15"/>
      <c r="B4" s="1440" t="s">
        <v>1672</v>
      </c>
      <c r="C4" s="1414">
        <v>2009</v>
      </c>
      <c r="D4" s="1414">
        <v>2010</v>
      </c>
      <c r="E4" s="1414">
        <v>2010</v>
      </c>
      <c r="F4" s="1414">
        <v>2011</v>
      </c>
      <c r="G4" s="1427" t="s">
        <v>183</v>
      </c>
      <c r="H4" s="1428"/>
      <c r="I4" s="1428"/>
      <c r="J4" s="1428"/>
      <c r="K4" s="1428"/>
      <c r="L4" s="1429"/>
    </row>
    <row r="5" spans="1:12" ht="12.75">
      <c r="A5" s="15"/>
      <c r="B5" s="1412"/>
      <c r="C5" s="1415"/>
      <c r="D5" s="1415"/>
      <c r="E5" s="1415"/>
      <c r="F5" s="1415"/>
      <c r="G5" s="1433" t="s">
        <v>198</v>
      </c>
      <c r="H5" s="1434"/>
      <c r="I5" s="1411"/>
      <c r="J5" s="1433" t="s">
        <v>50</v>
      </c>
      <c r="K5" s="1434"/>
      <c r="L5" s="1435"/>
    </row>
    <row r="6" spans="1:12" ht="12.75">
      <c r="A6" s="15"/>
      <c r="B6" s="1413"/>
      <c r="C6" s="281" t="str">
        <f>'[3]MAC'!B6</f>
        <v>Jul</v>
      </c>
      <c r="D6" s="281" t="str">
        <f>'[3]MAC'!C6</f>
        <v>June</v>
      </c>
      <c r="E6" s="281" t="str">
        <f>'[3]MAC'!D6</f>
        <v>Jul  (p)</v>
      </c>
      <c r="F6" s="281" t="str">
        <f>'[3]MAC'!E6</f>
        <v>June  (e)</v>
      </c>
      <c r="G6" s="1436" t="s">
        <v>1301</v>
      </c>
      <c r="H6" s="1437"/>
      <c r="I6" s="184" t="s">
        <v>1276</v>
      </c>
      <c r="J6" s="1436" t="s">
        <v>1301</v>
      </c>
      <c r="K6" s="1437"/>
      <c r="L6" s="282" t="s">
        <v>1276</v>
      </c>
    </row>
    <row r="7" spans="1:12" ht="15" customHeight="1">
      <c r="A7" s="27"/>
      <c r="B7" s="283" t="s">
        <v>112</v>
      </c>
      <c r="C7" s="50">
        <v>218753.82648954002</v>
      </c>
      <c r="D7" s="50">
        <v>194593.10206208</v>
      </c>
      <c r="E7" s="50">
        <v>203012.916448402</v>
      </c>
      <c r="F7" s="50">
        <v>212000.63713649003</v>
      </c>
      <c r="G7" s="84">
        <v>-14169.224427460023</v>
      </c>
      <c r="H7" s="90" t="s">
        <v>1230</v>
      </c>
      <c r="I7" s="50">
        <v>-6.4772464348812395</v>
      </c>
      <c r="J7" s="84">
        <v>7058.72068808804</v>
      </c>
      <c r="K7" s="89" t="s">
        <v>1231</v>
      </c>
      <c r="L7" s="284">
        <v>3.476981076660752</v>
      </c>
    </row>
    <row r="8" spans="1:12" ht="15" customHeight="1">
      <c r="A8" s="15"/>
      <c r="B8" s="231" t="s">
        <v>113</v>
      </c>
      <c r="C8" s="49">
        <v>224745.60136872003</v>
      </c>
      <c r="D8" s="49">
        <v>202978.49572031</v>
      </c>
      <c r="E8" s="49">
        <v>211686.664160922</v>
      </c>
      <c r="F8" s="49">
        <v>220380.95385234003</v>
      </c>
      <c r="G8" s="92">
        <v>-21767.10564841004</v>
      </c>
      <c r="H8" s="86"/>
      <c r="I8" s="49">
        <v>-9.685219873424217</v>
      </c>
      <c r="J8" s="92">
        <v>8694.289691418031</v>
      </c>
      <c r="K8" s="85"/>
      <c r="L8" s="285">
        <v>4.107150408307593</v>
      </c>
    </row>
    <row r="9" spans="1:12" ht="15" customHeight="1">
      <c r="A9" s="15"/>
      <c r="B9" s="286" t="s">
        <v>114</v>
      </c>
      <c r="C9" s="49">
        <v>5991.7748791799995</v>
      </c>
      <c r="D9" s="49">
        <v>8385.39365823</v>
      </c>
      <c r="E9" s="49">
        <v>8673.747712519998</v>
      </c>
      <c r="F9" s="49">
        <v>8380.31671585</v>
      </c>
      <c r="G9" s="93">
        <v>2393.61877905</v>
      </c>
      <c r="H9" s="87"/>
      <c r="I9" s="49">
        <v>39.948409733604294</v>
      </c>
      <c r="J9" s="93">
        <v>-293.4309966699984</v>
      </c>
      <c r="K9" s="94"/>
      <c r="L9" s="285">
        <v>-3.3829782280437968</v>
      </c>
    </row>
    <row r="10" spans="1:14" ht="15" customHeight="1">
      <c r="A10" s="27"/>
      <c r="B10" s="283" t="s">
        <v>115</v>
      </c>
      <c r="C10" s="50">
        <v>-23178.978632310005</v>
      </c>
      <c r="D10" s="50">
        <v>7367.966256259999</v>
      </c>
      <c r="E10" s="50">
        <v>15534.22102916801</v>
      </c>
      <c r="F10" s="50">
        <v>12240.769548919983</v>
      </c>
      <c r="G10" s="95">
        <v>20555.444888570004</v>
      </c>
      <c r="H10" s="88" t="s">
        <v>1230</v>
      </c>
      <c r="I10" s="50">
        <v>-88.6814091968532</v>
      </c>
      <c r="J10" s="95">
        <v>-1364.4514802480262</v>
      </c>
      <c r="K10" s="96" t="s">
        <v>1231</v>
      </c>
      <c r="L10" s="284">
        <v>-8.78352044615593</v>
      </c>
      <c r="N10" s="203"/>
    </row>
    <row r="11" spans="1:12" ht="15" customHeight="1">
      <c r="A11" s="27"/>
      <c r="B11" s="287" t="s">
        <v>116</v>
      </c>
      <c r="C11" s="48">
        <v>36602.17653651</v>
      </c>
      <c r="D11" s="48">
        <v>46583.08031905</v>
      </c>
      <c r="E11" s="48">
        <v>59158.3516738</v>
      </c>
      <c r="F11" s="48">
        <v>53421.124662569986</v>
      </c>
      <c r="G11" s="95">
        <v>9980.903782540001</v>
      </c>
      <c r="H11" s="88"/>
      <c r="I11" s="48">
        <v>27.26860729876059</v>
      </c>
      <c r="J11" s="95">
        <v>-5737.2270112300175</v>
      </c>
      <c r="K11" s="96"/>
      <c r="L11" s="288">
        <v>-9.698084630324336</v>
      </c>
    </row>
    <row r="12" spans="1:12" ht="15" customHeight="1">
      <c r="A12" s="15"/>
      <c r="B12" s="231" t="s">
        <v>117</v>
      </c>
      <c r="C12" s="49">
        <v>32918.61281465</v>
      </c>
      <c r="D12" s="49">
        <v>28794.070674480005</v>
      </c>
      <c r="E12" s="49">
        <v>50132.97946192</v>
      </c>
      <c r="F12" s="49">
        <v>30948.239493819994</v>
      </c>
      <c r="G12" s="92">
        <v>-4124.542140169993</v>
      </c>
      <c r="H12" s="86"/>
      <c r="I12" s="49">
        <v>-12.529513814550594</v>
      </c>
      <c r="J12" s="92">
        <v>-19184.739968100002</v>
      </c>
      <c r="K12" s="85"/>
      <c r="L12" s="285">
        <v>-38.26770356362391</v>
      </c>
    </row>
    <row r="13" spans="1:12" ht="15" customHeight="1">
      <c r="A13" s="15"/>
      <c r="B13" s="231" t="s">
        <v>118</v>
      </c>
      <c r="C13" s="49">
        <v>32918.61281465</v>
      </c>
      <c r="D13" s="49">
        <v>29382.8181903</v>
      </c>
      <c r="E13" s="49">
        <v>50132.97946192</v>
      </c>
      <c r="F13" s="49">
        <v>37375.00323309999</v>
      </c>
      <c r="G13" s="92">
        <v>-3535.7946243499973</v>
      </c>
      <c r="H13" s="86"/>
      <c r="I13" s="49">
        <v>-10.741019508502612</v>
      </c>
      <c r="J13" s="92">
        <v>-12757.976228820007</v>
      </c>
      <c r="K13" s="85"/>
      <c r="L13" s="285">
        <v>-25.448270511252396</v>
      </c>
    </row>
    <row r="14" spans="1:12" ht="15" customHeight="1">
      <c r="A14" s="15"/>
      <c r="B14" s="231" t="s">
        <v>119</v>
      </c>
      <c r="C14" s="49">
        <v>0</v>
      </c>
      <c r="D14" s="49">
        <v>588.7475158199959</v>
      </c>
      <c r="E14" s="49">
        <v>0</v>
      </c>
      <c r="F14" s="49">
        <v>6426.763739279995</v>
      </c>
      <c r="G14" s="92">
        <v>588.7475158199959</v>
      </c>
      <c r="H14" s="86"/>
      <c r="I14" s="632" t="s">
        <v>143</v>
      </c>
      <c r="J14" s="92">
        <v>6426.763739279995</v>
      </c>
      <c r="K14" s="85"/>
      <c r="L14" s="724" t="s">
        <v>143</v>
      </c>
    </row>
    <row r="15" spans="1:12" ht="15" customHeight="1">
      <c r="A15" s="15"/>
      <c r="B15" s="231" t="s">
        <v>120</v>
      </c>
      <c r="C15" s="49">
        <v>209.87287371000002</v>
      </c>
      <c r="D15" s="49">
        <v>653.08336371</v>
      </c>
      <c r="E15" s="49">
        <v>715.3833637099998</v>
      </c>
      <c r="F15" s="49">
        <v>1700.02036871</v>
      </c>
      <c r="G15" s="92">
        <v>443.21048999999994</v>
      </c>
      <c r="H15" s="86"/>
      <c r="I15" s="49">
        <v>211.1804551799406</v>
      </c>
      <c r="J15" s="92">
        <v>984.6370050000002</v>
      </c>
      <c r="K15" s="85"/>
      <c r="L15" s="647">
        <v>137.63767162457384</v>
      </c>
    </row>
    <row r="16" spans="1:12" ht="15" customHeight="1">
      <c r="A16" s="15"/>
      <c r="B16" s="231" t="s">
        <v>125</v>
      </c>
      <c r="C16" s="49">
        <v>32</v>
      </c>
      <c r="D16" s="49">
        <v>16</v>
      </c>
      <c r="E16" s="49">
        <v>16</v>
      </c>
      <c r="F16" s="49">
        <v>98.1</v>
      </c>
      <c r="G16" s="92">
        <v>-16</v>
      </c>
      <c r="H16" s="86"/>
      <c r="I16" s="49">
        <v>-50</v>
      </c>
      <c r="J16" s="92">
        <v>82.1</v>
      </c>
      <c r="K16" s="85"/>
      <c r="L16" s="285">
        <v>513.125</v>
      </c>
    </row>
    <row r="17" spans="1:12" ht="15" customHeight="1">
      <c r="A17" s="15"/>
      <c r="B17" s="231" t="s">
        <v>121</v>
      </c>
      <c r="C17" s="49">
        <v>0</v>
      </c>
      <c r="D17" s="49">
        <v>12600.551</v>
      </c>
      <c r="E17" s="49">
        <v>4783.251</v>
      </c>
      <c r="F17" s="49">
        <v>16798.98</v>
      </c>
      <c r="G17" s="92">
        <v>12600.551</v>
      </c>
      <c r="H17" s="86"/>
      <c r="I17" s="632" t="s">
        <v>143</v>
      </c>
      <c r="J17" s="92">
        <v>12015.729</v>
      </c>
      <c r="K17" s="85"/>
      <c r="L17" s="285">
        <v>251.20423327147162</v>
      </c>
    </row>
    <row r="18" spans="1:12" ht="15" customHeight="1">
      <c r="A18" s="15"/>
      <c r="B18" s="231" t="s">
        <v>122</v>
      </c>
      <c r="C18" s="49">
        <v>3441.6908481500004</v>
      </c>
      <c r="D18" s="49">
        <v>4519.37528086</v>
      </c>
      <c r="E18" s="49">
        <v>3510.7378481700002</v>
      </c>
      <c r="F18" s="49">
        <v>3875.7848000400004</v>
      </c>
      <c r="G18" s="92">
        <v>1077.6844327099998</v>
      </c>
      <c r="H18" s="86"/>
      <c r="I18" s="106">
        <v>31.312644867254235</v>
      </c>
      <c r="J18" s="92">
        <v>365.04695187000016</v>
      </c>
      <c r="K18" s="85"/>
      <c r="L18" s="285">
        <v>10.398012260023453</v>
      </c>
    </row>
    <row r="19" spans="1:12" ht="15" customHeight="1">
      <c r="A19" s="27"/>
      <c r="B19" s="289" t="s">
        <v>124</v>
      </c>
      <c r="C19" s="51">
        <v>59781.155168820005</v>
      </c>
      <c r="D19" s="51">
        <v>39215.11406279</v>
      </c>
      <c r="E19" s="51">
        <v>43624.130644631994</v>
      </c>
      <c r="F19" s="51">
        <v>41180.35511365</v>
      </c>
      <c r="G19" s="95">
        <v>-10574.541106030003</v>
      </c>
      <c r="H19" s="88" t="s">
        <v>1230</v>
      </c>
      <c r="I19" s="51">
        <v>-17.688753380840247</v>
      </c>
      <c r="J19" s="95">
        <v>-4372.775530981991</v>
      </c>
      <c r="K19" s="96" t="s">
        <v>1231</v>
      </c>
      <c r="L19" s="290">
        <v>-10.023753978281439</v>
      </c>
    </row>
    <row r="20" spans="1:12" ht="15" customHeight="1">
      <c r="A20" s="27"/>
      <c r="B20" s="287" t="s">
        <v>132</v>
      </c>
      <c r="C20" s="48">
        <v>195574.84785723002</v>
      </c>
      <c r="D20" s="48">
        <v>201961.06831834</v>
      </c>
      <c r="E20" s="48">
        <v>218547.13747756998</v>
      </c>
      <c r="F20" s="48">
        <v>224241.40668541</v>
      </c>
      <c r="G20" s="91">
        <v>6386.220461109973</v>
      </c>
      <c r="H20" s="90"/>
      <c r="I20" s="48">
        <v>3.265358777511066</v>
      </c>
      <c r="J20" s="91">
        <v>5694.269207840029</v>
      </c>
      <c r="K20" s="89"/>
      <c r="L20" s="288">
        <v>2.605510771526095</v>
      </c>
    </row>
    <row r="21" spans="1:12" ht="15" customHeight="1">
      <c r="A21" s="15"/>
      <c r="B21" s="231" t="s">
        <v>123</v>
      </c>
      <c r="C21" s="49">
        <v>140774.53738</v>
      </c>
      <c r="D21" s="49">
        <v>152560.536078</v>
      </c>
      <c r="E21" s="49">
        <v>158978.205637</v>
      </c>
      <c r="F21" s="49">
        <v>159572.474687</v>
      </c>
      <c r="G21" s="92">
        <v>11785.99869800001</v>
      </c>
      <c r="H21" s="86"/>
      <c r="I21" s="49">
        <v>8.372251770350667</v>
      </c>
      <c r="J21" s="92">
        <v>594.2690500000026</v>
      </c>
      <c r="K21" s="85"/>
      <c r="L21" s="285">
        <v>0.37380535754499333</v>
      </c>
    </row>
    <row r="22" spans="1:12" ht="15" customHeight="1">
      <c r="A22" s="15"/>
      <c r="B22" s="231" t="s">
        <v>126</v>
      </c>
      <c r="C22" s="49">
        <v>45848.69630186</v>
      </c>
      <c r="D22" s="49">
        <v>40185.673627330005</v>
      </c>
      <c r="E22" s="49">
        <v>51113.72049142</v>
      </c>
      <c r="F22" s="49">
        <v>49269.59369506</v>
      </c>
      <c r="G22" s="92">
        <v>-5663.022674529995</v>
      </c>
      <c r="H22" s="86"/>
      <c r="I22" s="49">
        <v>-12.351545695532145</v>
      </c>
      <c r="J22" s="92">
        <v>-1844.1267963599967</v>
      </c>
      <c r="K22" s="85"/>
      <c r="L22" s="285">
        <v>-3.60788997284898</v>
      </c>
    </row>
    <row r="23" spans="1:12" ht="15" customHeight="1">
      <c r="A23" s="15"/>
      <c r="B23" s="231" t="s">
        <v>5</v>
      </c>
      <c r="C23" s="49">
        <v>8951.570175370001</v>
      </c>
      <c r="D23" s="49">
        <v>9214.85861301</v>
      </c>
      <c r="E23" s="49">
        <v>8455.21134915</v>
      </c>
      <c r="F23" s="49">
        <v>15399.33830335</v>
      </c>
      <c r="G23" s="93">
        <v>263.28843763999794</v>
      </c>
      <c r="H23" s="87"/>
      <c r="I23" s="49">
        <v>2.9412542434670157</v>
      </c>
      <c r="J23" s="93">
        <v>6944.126954199999</v>
      </c>
      <c r="K23" s="94"/>
      <c r="L23" s="285">
        <v>82.12836637014507</v>
      </c>
    </row>
    <row r="24" spans="1:12" ht="15" customHeight="1">
      <c r="A24" s="27"/>
      <c r="B24" s="291" t="s">
        <v>550</v>
      </c>
      <c r="C24" s="69">
        <v>34053.612470089996</v>
      </c>
      <c r="D24" s="69">
        <v>22251.270116160005</v>
      </c>
      <c r="E24" s="69">
        <v>24343.103471280003</v>
      </c>
      <c r="F24" s="69">
        <v>22609.28546192</v>
      </c>
      <c r="G24" s="97">
        <v>-11802.342353929991</v>
      </c>
      <c r="H24" s="98"/>
      <c r="I24" s="69">
        <v>-34.65812140869412</v>
      </c>
      <c r="J24" s="97">
        <v>-1733.8180093600022</v>
      </c>
      <c r="K24" s="98"/>
      <c r="L24" s="292">
        <v>-7.122419749830013</v>
      </c>
    </row>
    <row r="25" spans="1:12" ht="15" customHeight="1" thickBot="1">
      <c r="A25" s="27"/>
      <c r="B25" s="234" t="s">
        <v>1221</v>
      </c>
      <c r="C25" s="293">
        <v>8835.807735349998</v>
      </c>
      <c r="D25" s="293">
        <v>-588.7475158199959</v>
      </c>
      <c r="E25" s="293">
        <v>16711.515997669994</v>
      </c>
      <c r="F25" s="293">
        <v>-6426.763739279995</v>
      </c>
      <c r="G25" s="294"/>
      <c r="H25" s="295"/>
      <c r="I25" s="293"/>
      <c r="J25" s="296"/>
      <c r="K25" s="295"/>
      <c r="L25" s="297"/>
    </row>
    <row r="26" spans="1:12" ht="13.5" thickTop="1">
      <c r="A26" s="27"/>
      <c r="B26" s="868" t="s">
        <v>1676</v>
      </c>
      <c r="C26" s="23"/>
      <c r="D26" s="23"/>
      <c r="E26" s="23"/>
      <c r="F26" s="23"/>
      <c r="G26" s="185"/>
      <c r="H26" s="39"/>
      <c r="I26" s="185"/>
      <c r="J26" s="39"/>
      <c r="K26" s="39"/>
      <c r="L26" s="39"/>
    </row>
    <row r="27" spans="1:12" ht="12.75">
      <c r="A27" s="15"/>
      <c r="B27" s="690" t="s">
        <v>1222</v>
      </c>
      <c r="C27" s="888"/>
      <c r="D27" s="690"/>
      <c r="E27" s="15"/>
      <c r="F27" s="15"/>
      <c r="G27" s="15"/>
      <c r="H27" s="15"/>
      <c r="I27" s="15"/>
      <c r="J27" s="15"/>
      <c r="K27" s="15"/>
      <c r="L27" s="15"/>
    </row>
    <row r="28" spans="1:12" ht="12.75">
      <c r="A28" s="15"/>
      <c r="B28" s="690" t="s">
        <v>185</v>
      </c>
      <c r="C28" s="1293"/>
      <c r="D28" s="1297"/>
      <c r="E28" s="15"/>
      <c r="F28" s="1"/>
      <c r="G28" s="15"/>
      <c r="H28" s="15"/>
      <c r="I28" s="15"/>
      <c r="J28" s="15"/>
      <c r="K28" s="15"/>
      <c r="L28" s="15"/>
    </row>
    <row r="29" spans="2:4" ht="12.75">
      <c r="B29" s="887" t="s">
        <v>186</v>
      </c>
      <c r="C29" s="1293"/>
      <c r="D29" s="17"/>
    </row>
  </sheetData>
  <mergeCells count="13">
    <mergeCell ref="G4:L4"/>
    <mergeCell ref="J3:L3"/>
    <mergeCell ref="G5:I5"/>
    <mergeCell ref="J5:L5"/>
    <mergeCell ref="G6:H6"/>
    <mergeCell ref="J6:K6"/>
    <mergeCell ref="B1:L1"/>
    <mergeCell ref="B2:L2"/>
    <mergeCell ref="B4:B6"/>
    <mergeCell ref="C4:C5"/>
    <mergeCell ref="D4:D5"/>
    <mergeCell ref="E4:E5"/>
    <mergeCell ref="F4:F5"/>
  </mergeCells>
  <printOptions/>
  <pageMargins left="0.75" right="0.75" top="1" bottom="1" header="0.5" footer="0.5"/>
  <pageSetup fitToHeight="1" fitToWidth="1" horizontalDpi="600" verticalDpi="600" orientation="portrait" scale="66" r:id="rId1"/>
</worksheet>
</file>

<file path=xl/worksheets/sheet40.xml><?xml version="1.0" encoding="utf-8"?>
<worksheet xmlns="http://schemas.openxmlformats.org/spreadsheetml/2006/main" xmlns:r="http://schemas.openxmlformats.org/officeDocument/2006/relationships">
  <sheetPr>
    <pageSetUpPr fitToPage="1"/>
  </sheetPr>
  <dimension ref="B1:K38"/>
  <sheetViews>
    <sheetView workbookViewId="0" topLeftCell="A1">
      <selection activeCell="B1" sqref="B1:I1"/>
    </sheetView>
  </sheetViews>
  <sheetFormatPr defaultColWidth="9.140625" defaultRowHeight="12.75"/>
  <cols>
    <col min="1" max="1" width="5.00390625" style="0" customWidth="1"/>
    <col min="2" max="2" width="11.7109375" style="0" customWidth="1"/>
    <col min="3" max="3" width="23.140625" style="0" bestFit="1" customWidth="1"/>
    <col min="4" max="9" width="11.7109375" style="0" customWidth="1"/>
  </cols>
  <sheetData>
    <row r="1" spans="2:9" ht="15" customHeight="1">
      <c r="B1" s="1438" t="s">
        <v>976</v>
      </c>
      <c r="C1" s="1438"/>
      <c r="D1" s="1438"/>
      <c r="E1" s="1438"/>
      <c r="F1" s="1438"/>
      <c r="G1" s="1438"/>
      <c r="H1" s="1438"/>
      <c r="I1" s="1438"/>
    </row>
    <row r="2" spans="2:9" ht="15" customHeight="1">
      <c r="B2" s="161" t="s">
        <v>1295</v>
      </c>
      <c r="C2" s="111"/>
      <c r="D2" s="111"/>
      <c r="E2" s="111"/>
      <c r="F2" s="111"/>
      <c r="G2" s="111"/>
      <c r="H2" s="111"/>
      <c r="I2" s="162"/>
    </row>
    <row r="3" spans="2:9" ht="15" customHeight="1" thickBot="1">
      <c r="B3" s="1630" t="s">
        <v>1096</v>
      </c>
      <c r="C3" s="1630"/>
      <c r="D3" s="1630"/>
      <c r="E3" s="1630"/>
      <c r="F3" s="1630"/>
      <c r="G3" s="1630"/>
      <c r="H3" s="1630"/>
      <c r="I3" s="1630"/>
    </row>
    <row r="4" spans="2:9" ht="15" customHeight="1" thickTop="1">
      <c r="B4" s="636"/>
      <c r="C4" s="637"/>
      <c r="D4" s="638"/>
      <c r="E4" s="639"/>
      <c r="F4" s="638"/>
      <c r="G4" s="638"/>
      <c r="H4" s="640" t="s">
        <v>243</v>
      </c>
      <c r="I4" s="641"/>
    </row>
    <row r="5" spans="2:9" ht="15" customHeight="1">
      <c r="B5" s="642"/>
      <c r="C5" s="617"/>
      <c r="D5" s="1264" t="s">
        <v>1540</v>
      </c>
      <c r="E5" s="1265" t="s">
        <v>826</v>
      </c>
      <c r="F5" s="1264" t="s">
        <v>1540</v>
      </c>
      <c r="G5" s="1264" t="s">
        <v>826</v>
      </c>
      <c r="H5" s="1266" t="s">
        <v>784</v>
      </c>
      <c r="I5" s="1269"/>
    </row>
    <row r="6" spans="2:9" ht="15" customHeight="1">
      <c r="B6" s="642"/>
      <c r="C6" s="617"/>
      <c r="D6" s="1267">
        <v>2009</v>
      </c>
      <c r="E6" s="1268">
        <v>2010</v>
      </c>
      <c r="F6" s="1267">
        <v>2010</v>
      </c>
      <c r="G6" s="1267">
        <v>2011</v>
      </c>
      <c r="H6" s="932" t="s">
        <v>198</v>
      </c>
      <c r="I6" s="931" t="s">
        <v>50</v>
      </c>
    </row>
    <row r="7" spans="2:9" ht="15" customHeight="1">
      <c r="B7" s="643"/>
      <c r="C7" s="112"/>
      <c r="D7" s="618"/>
      <c r="E7" s="618"/>
      <c r="F7" s="112"/>
      <c r="G7" s="618"/>
      <c r="H7" s="145"/>
      <c r="I7" s="644"/>
    </row>
    <row r="8" spans="2:9" ht="15" customHeight="1">
      <c r="B8" s="645" t="s">
        <v>1503</v>
      </c>
      <c r="C8" s="113"/>
      <c r="D8" s="250">
        <v>224190.27</v>
      </c>
      <c r="E8" s="114">
        <v>196840.9</v>
      </c>
      <c r="F8" s="619">
        <v>205371.33</v>
      </c>
      <c r="G8" s="114">
        <v>213538.6</v>
      </c>
      <c r="H8" s="620">
        <v>-12.199177957187885</v>
      </c>
      <c r="I8" s="646">
        <v>3.9768306510942892</v>
      </c>
    </row>
    <row r="9" spans="2:9" ht="15" customHeight="1">
      <c r="B9" s="446"/>
      <c r="C9" s="52" t="s">
        <v>1811</v>
      </c>
      <c r="D9" s="177">
        <v>201755.983453</v>
      </c>
      <c r="E9" s="106">
        <v>160787.139413</v>
      </c>
      <c r="F9" s="621">
        <v>165992.707627</v>
      </c>
      <c r="G9" s="106">
        <v>172872.697</v>
      </c>
      <c r="H9" s="24">
        <v>-20.306135827463024</v>
      </c>
      <c r="I9" s="647">
        <v>4.144753990313802</v>
      </c>
    </row>
    <row r="10" spans="2:9" ht="15" customHeight="1">
      <c r="B10" s="446"/>
      <c r="C10" s="115" t="s">
        <v>1812</v>
      </c>
      <c r="D10" s="177">
        <v>22434.286547</v>
      </c>
      <c r="E10" s="106">
        <v>36053.760587</v>
      </c>
      <c r="F10" s="621">
        <v>39378.622373</v>
      </c>
      <c r="G10" s="106">
        <v>40665.903000000006</v>
      </c>
      <c r="H10" s="24">
        <v>60.70830026828398</v>
      </c>
      <c r="I10" s="647">
        <v>3.2689833961348427</v>
      </c>
    </row>
    <row r="11" spans="2:9" ht="15" customHeight="1">
      <c r="B11" s="452"/>
      <c r="C11" s="53"/>
      <c r="D11" s="622"/>
      <c r="E11" s="623"/>
      <c r="F11" s="624"/>
      <c r="G11" s="929"/>
      <c r="H11" s="56"/>
      <c r="I11" s="648"/>
    </row>
    <row r="12" spans="2:9" ht="15" customHeight="1">
      <c r="B12" s="643"/>
      <c r="C12" s="112"/>
      <c r="D12" s="46"/>
      <c r="E12" s="625"/>
      <c r="F12" s="626"/>
      <c r="G12" s="930"/>
      <c r="H12" s="626"/>
      <c r="I12" s="649"/>
    </row>
    <row r="13" spans="2:9" ht="15" customHeight="1">
      <c r="B13" s="645" t="s">
        <v>1813</v>
      </c>
      <c r="C13" s="52"/>
      <c r="D13" s="250">
        <v>62345.22</v>
      </c>
      <c r="E13" s="114">
        <v>58289.9</v>
      </c>
      <c r="F13" s="619">
        <v>63535.81</v>
      </c>
      <c r="G13" s="114">
        <v>56230.9</v>
      </c>
      <c r="H13" s="619">
        <v>-6.504620562731191</v>
      </c>
      <c r="I13" s="650">
        <v>-11.497311516135554</v>
      </c>
    </row>
    <row r="14" spans="2:9" ht="15" customHeight="1">
      <c r="B14" s="446"/>
      <c r="C14" s="52" t="s">
        <v>1811</v>
      </c>
      <c r="D14" s="177">
        <v>58750.32</v>
      </c>
      <c r="E14" s="106">
        <v>53029.3</v>
      </c>
      <c r="F14" s="621">
        <v>58222.21</v>
      </c>
      <c r="G14" s="106">
        <v>53083.2</v>
      </c>
      <c r="H14" s="621">
        <v>-9.737853342756253</v>
      </c>
      <c r="I14" s="651">
        <v>-8.826545746030604</v>
      </c>
    </row>
    <row r="15" spans="2:9" ht="15" customHeight="1">
      <c r="B15" s="446"/>
      <c r="C15" s="115" t="s">
        <v>1812</v>
      </c>
      <c r="D15" s="177">
        <v>3594.9</v>
      </c>
      <c r="E15" s="106">
        <v>5260.6</v>
      </c>
      <c r="F15" s="621">
        <v>5313.6</v>
      </c>
      <c r="G15" s="106">
        <v>3147.7</v>
      </c>
      <c r="H15" s="621">
        <v>46.33508581601714</v>
      </c>
      <c r="I15" s="651">
        <v>-40.761442336645594</v>
      </c>
    </row>
    <row r="16" spans="2:9" ht="15" customHeight="1">
      <c r="B16" s="452"/>
      <c r="C16" s="53"/>
      <c r="D16" s="622"/>
      <c r="E16" s="633"/>
      <c r="F16" s="119"/>
      <c r="G16" s="929"/>
      <c r="H16" s="119"/>
      <c r="I16" s="652"/>
    </row>
    <row r="17" spans="2:9" ht="15" customHeight="1">
      <c r="B17" s="446"/>
      <c r="C17" s="52"/>
      <c r="D17" s="46"/>
      <c r="E17" s="627"/>
      <c r="F17" s="628"/>
      <c r="G17" s="930"/>
      <c r="H17" s="628"/>
      <c r="I17" s="653"/>
    </row>
    <row r="18" spans="2:9" ht="15" customHeight="1">
      <c r="B18" s="645" t="s">
        <v>1814</v>
      </c>
      <c r="C18" s="113"/>
      <c r="D18" s="250">
        <v>286535.49</v>
      </c>
      <c r="E18" s="114">
        <v>255130.8</v>
      </c>
      <c r="F18" s="619">
        <v>268907.14</v>
      </c>
      <c r="G18" s="114">
        <v>269769.5</v>
      </c>
      <c r="H18" s="619">
        <v>-10.960139702066215</v>
      </c>
      <c r="I18" s="650">
        <v>0.32069062948643534</v>
      </c>
    </row>
    <row r="19" spans="2:9" ht="15" customHeight="1">
      <c r="B19" s="446"/>
      <c r="C19" s="52"/>
      <c r="D19" s="46"/>
      <c r="E19" s="117"/>
      <c r="F19" s="629"/>
      <c r="G19" s="930"/>
      <c r="H19" s="629"/>
      <c r="I19" s="654"/>
    </row>
    <row r="20" spans="2:9" ht="15" customHeight="1">
      <c r="B20" s="446"/>
      <c r="C20" s="52" t="s">
        <v>1811</v>
      </c>
      <c r="D20" s="177">
        <v>260506.303453</v>
      </c>
      <c r="E20" s="106">
        <v>213816.43941300001</v>
      </c>
      <c r="F20" s="621">
        <v>224214.917627</v>
      </c>
      <c r="G20" s="106">
        <v>225955.897</v>
      </c>
      <c r="H20" s="621">
        <v>-17.92273869043774</v>
      </c>
      <c r="I20" s="651">
        <v>0.7764779397489718</v>
      </c>
    </row>
    <row r="21" spans="2:9" ht="15" customHeight="1">
      <c r="B21" s="446"/>
      <c r="C21" s="118" t="s">
        <v>1816</v>
      </c>
      <c r="D21" s="177">
        <v>90.91589438118119</v>
      </c>
      <c r="E21" s="106">
        <v>83.80659622946348</v>
      </c>
      <c r="F21" s="621">
        <v>83.38005365978754</v>
      </c>
      <c r="G21" s="106">
        <v>83.7588745206556</v>
      </c>
      <c r="H21" s="621" t="s">
        <v>143</v>
      </c>
      <c r="I21" s="651" t="s">
        <v>143</v>
      </c>
    </row>
    <row r="22" spans="2:9" ht="15" customHeight="1">
      <c r="B22" s="446"/>
      <c r="C22" s="115" t="s">
        <v>1812</v>
      </c>
      <c r="D22" s="177">
        <v>26029.186547</v>
      </c>
      <c r="E22" s="106">
        <v>41314.360586999996</v>
      </c>
      <c r="F22" s="621">
        <v>44692.222373</v>
      </c>
      <c r="G22" s="106">
        <v>43813.603</v>
      </c>
      <c r="H22" s="621">
        <v>58.72321062511915</v>
      </c>
      <c r="I22" s="651">
        <v>-1.9659335032996665</v>
      </c>
    </row>
    <row r="23" spans="2:9" ht="15" customHeight="1">
      <c r="B23" s="452"/>
      <c r="C23" s="119" t="s">
        <v>1816</v>
      </c>
      <c r="D23" s="178">
        <v>9.084105618818809</v>
      </c>
      <c r="E23" s="106">
        <v>16.193403770536523</v>
      </c>
      <c r="F23" s="621">
        <v>16.61994634021246</v>
      </c>
      <c r="G23" s="110">
        <v>16.241125479344404</v>
      </c>
      <c r="H23" s="621" t="s">
        <v>143</v>
      </c>
      <c r="I23" s="651" t="s">
        <v>143</v>
      </c>
    </row>
    <row r="24" spans="2:9" ht="15" customHeight="1">
      <c r="B24" s="655" t="s">
        <v>1817</v>
      </c>
      <c r="C24" s="634"/>
      <c r="D24" s="46"/>
      <c r="E24" s="635"/>
      <c r="F24" s="634"/>
      <c r="G24" s="930"/>
      <c r="H24" s="634"/>
      <c r="I24" s="656"/>
    </row>
    <row r="25" spans="2:9" ht="15" customHeight="1">
      <c r="B25" s="354"/>
      <c r="C25" s="118" t="s">
        <v>1818</v>
      </c>
      <c r="D25" s="177">
        <v>12.314052827118216</v>
      </c>
      <c r="E25" s="106">
        <v>8.360725273356843</v>
      </c>
      <c r="F25" s="621">
        <v>8.703498703869082</v>
      </c>
      <c r="G25" s="106">
        <v>8.429820302772654</v>
      </c>
      <c r="H25" s="621" t="s">
        <v>143</v>
      </c>
      <c r="I25" s="651" t="s">
        <v>143</v>
      </c>
    </row>
    <row r="26" spans="2:9" ht="15" customHeight="1">
      <c r="B26" s="351"/>
      <c r="C26" s="120" t="s">
        <v>1819</v>
      </c>
      <c r="D26" s="178">
        <v>10.0381474759288</v>
      </c>
      <c r="E26" s="110">
        <v>7.044931906292455</v>
      </c>
      <c r="F26" s="630">
        <v>7.355202970449363</v>
      </c>
      <c r="G26" s="110">
        <v>7.2729602196791125</v>
      </c>
      <c r="H26" s="630" t="s">
        <v>143</v>
      </c>
      <c r="I26" s="657" t="s">
        <v>143</v>
      </c>
    </row>
    <row r="27" spans="2:9" ht="15" customHeight="1">
      <c r="B27" s="658" t="s">
        <v>1820</v>
      </c>
      <c r="C27" s="112"/>
      <c r="D27" s="631">
        <v>286535.49</v>
      </c>
      <c r="E27" s="106">
        <v>255130.8</v>
      </c>
      <c r="F27" s="621">
        <v>268907.14</v>
      </c>
      <c r="G27" s="106">
        <v>269769.5</v>
      </c>
      <c r="H27" s="621">
        <v>-10.960139702066229</v>
      </c>
      <c r="I27" s="651">
        <v>0.32069062948643534</v>
      </c>
    </row>
    <row r="28" spans="2:9" ht="15" customHeight="1">
      <c r="B28" s="659" t="s">
        <v>0</v>
      </c>
      <c r="C28" s="52"/>
      <c r="D28" s="106">
        <v>555.33</v>
      </c>
      <c r="E28" s="106">
        <v>6137.6</v>
      </c>
      <c r="F28" s="621">
        <v>6315.33</v>
      </c>
      <c r="G28" s="106">
        <v>6842.4</v>
      </c>
      <c r="H28" s="621">
        <v>1005.216717987503</v>
      </c>
      <c r="I28" s="651">
        <v>8.345882162927353</v>
      </c>
    </row>
    <row r="29" spans="2:9" ht="15" customHeight="1">
      <c r="B29" s="659" t="s">
        <v>1</v>
      </c>
      <c r="C29" s="52"/>
      <c r="D29" s="106">
        <v>287090.82</v>
      </c>
      <c r="E29" s="106">
        <v>261268.445</v>
      </c>
      <c r="F29" s="621">
        <v>275222.47</v>
      </c>
      <c r="G29" s="106">
        <v>276611.9</v>
      </c>
      <c r="H29" s="621">
        <v>-8.994496933061114</v>
      </c>
      <c r="I29" s="651">
        <v>0.504838867262535</v>
      </c>
    </row>
    <row r="30" spans="2:9" ht="15" customHeight="1">
      <c r="B30" s="659" t="s">
        <v>2</v>
      </c>
      <c r="C30" s="52"/>
      <c r="D30" s="106">
        <v>62528.5</v>
      </c>
      <c r="E30" s="106">
        <v>57456.4</v>
      </c>
      <c r="F30" s="621">
        <v>62185.95</v>
      </c>
      <c r="G30" s="106">
        <v>61338.7</v>
      </c>
      <c r="H30" s="621">
        <v>-8.111661082546334</v>
      </c>
      <c r="I30" s="651">
        <v>-1.362446018755037</v>
      </c>
    </row>
    <row r="31" spans="2:11" ht="15" customHeight="1">
      <c r="B31" s="659" t="s">
        <v>3</v>
      </c>
      <c r="C31" s="52"/>
      <c r="D31" s="106">
        <v>224562.32</v>
      </c>
      <c r="E31" s="106">
        <v>203812.045</v>
      </c>
      <c r="F31" s="621">
        <v>213036.52</v>
      </c>
      <c r="G31" s="106">
        <v>215273.2</v>
      </c>
      <c r="H31" s="621">
        <v>-9.240319123885072</v>
      </c>
      <c r="I31" s="651">
        <v>1.0499044952480432</v>
      </c>
      <c r="K31" s="129"/>
    </row>
    <row r="32" spans="2:9" ht="15" customHeight="1">
      <c r="B32" s="659" t="s">
        <v>1490</v>
      </c>
      <c r="C32" s="52"/>
      <c r="D32" s="632">
        <v>-53106.82</v>
      </c>
      <c r="E32" s="106">
        <v>20750.274999999994</v>
      </c>
      <c r="F32" s="621">
        <v>11525.8</v>
      </c>
      <c r="G32" s="106">
        <v>-2236.679999999993</v>
      </c>
      <c r="H32" s="621" t="s">
        <v>143</v>
      </c>
      <c r="I32" s="647" t="s">
        <v>143</v>
      </c>
    </row>
    <row r="33" spans="2:9" ht="15" customHeight="1">
      <c r="B33" s="659" t="s">
        <v>1491</v>
      </c>
      <c r="C33" s="52"/>
      <c r="D33" s="632">
        <v>8348.4</v>
      </c>
      <c r="E33" s="106">
        <v>-9887.8</v>
      </c>
      <c r="F33" s="621">
        <v>-7895.37</v>
      </c>
      <c r="G33" s="106">
        <v>1987.6</v>
      </c>
      <c r="H33" s="621" t="s">
        <v>143</v>
      </c>
      <c r="I33" s="647" t="s">
        <v>143</v>
      </c>
    </row>
    <row r="34" spans="2:9" ht="15" customHeight="1" thickBot="1">
      <c r="B34" s="660" t="s">
        <v>1492</v>
      </c>
      <c r="C34" s="295"/>
      <c r="D34" s="661">
        <v>-44758.42</v>
      </c>
      <c r="E34" s="662">
        <v>10862.474999999995</v>
      </c>
      <c r="F34" s="663">
        <v>3630.4299999999885</v>
      </c>
      <c r="G34" s="662">
        <v>-249.0799999999931</v>
      </c>
      <c r="H34" s="663" t="s">
        <v>143</v>
      </c>
      <c r="I34" s="664" t="s">
        <v>143</v>
      </c>
    </row>
    <row r="35" spans="2:9" ht="13.5" thickTop="1">
      <c r="B35" s="124" t="s">
        <v>472</v>
      </c>
      <c r="C35" s="16"/>
      <c r="D35" s="15"/>
      <c r="E35" s="15"/>
      <c r="F35" s="15"/>
      <c r="G35" s="15"/>
      <c r="H35" s="15"/>
      <c r="I35" s="15"/>
    </row>
    <row r="36" spans="2:9" ht="12.75">
      <c r="B36" s="122" t="s">
        <v>1431</v>
      </c>
      <c r="C36" s="16"/>
      <c r="D36" s="15"/>
      <c r="E36" s="15"/>
      <c r="F36" s="15"/>
      <c r="G36" s="15"/>
      <c r="H36" s="15"/>
      <c r="I36" s="15"/>
    </row>
    <row r="37" spans="2:9" ht="12.75">
      <c r="B37" s="16" t="s">
        <v>1259</v>
      </c>
      <c r="C37" s="15"/>
      <c r="D37" s="123">
        <v>78.05</v>
      </c>
      <c r="E37" s="123">
        <v>71.81</v>
      </c>
      <c r="F37" s="123">
        <v>74.44</v>
      </c>
      <c r="G37" s="123">
        <v>71.49</v>
      </c>
      <c r="H37" s="15"/>
      <c r="I37" s="15"/>
    </row>
    <row r="38" spans="2:5" ht="12.75">
      <c r="B38" s="1077" t="s">
        <v>1260</v>
      </c>
      <c r="C38" s="1078"/>
      <c r="D38" s="1078"/>
      <c r="E38" s="1078"/>
    </row>
  </sheetData>
  <mergeCells count="2">
    <mergeCell ref="B1:I1"/>
    <mergeCell ref="B3:I3"/>
  </mergeCells>
  <printOptions/>
  <pageMargins left="0.75" right="0.75" top="1" bottom="1" header="0.5" footer="0.5"/>
  <pageSetup fitToHeight="1" fitToWidth="1" horizontalDpi="600" verticalDpi="600" orientation="portrait" scale="82" r:id="rId1"/>
</worksheet>
</file>

<file path=xl/worksheets/sheet41.xml><?xml version="1.0" encoding="utf-8"?>
<worksheet xmlns="http://schemas.openxmlformats.org/spreadsheetml/2006/main" xmlns:r="http://schemas.openxmlformats.org/officeDocument/2006/relationships">
  <sheetPr>
    <pageSetUpPr fitToPage="1"/>
  </sheetPr>
  <dimension ref="B1:I37"/>
  <sheetViews>
    <sheetView workbookViewId="0" topLeftCell="A1">
      <selection activeCell="B1" sqref="B1:I1"/>
    </sheetView>
  </sheetViews>
  <sheetFormatPr defaultColWidth="9.140625" defaultRowHeight="12.75"/>
  <cols>
    <col min="2" max="2" width="11.7109375" style="0" customWidth="1"/>
    <col min="3" max="3" width="23.140625" style="0" bestFit="1" customWidth="1"/>
    <col min="4" max="9" width="11.7109375" style="0" customWidth="1"/>
  </cols>
  <sheetData>
    <row r="1" spans="2:9" ht="12.75">
      <c r="B1" s="1438" t="s">
        <v>1493</v>
      </c>
      <c r="C1" s="1438"/>
      <c r="D1" s="1438"/>
      <c r="E1" s="1438"/>
      <c r="F1" s="1438"/>
      <c r="G1" s="1438"/>
      <c r="H1" s="1438"/>
      <c r="I1" s="1438"/>
    </row>
    <row r="2" spans="2:9" ht="15.75">
      <c r="B2" s="161" t="s">
        <v>1295</v>
      </c>
      <c r="C2" s="111"/>
      <c r="D2" s="111"/>
      <c r="E2" s="111"/>
      <c r="F2" s="111"/>
      <c r="G2" s="111"/>
      <c r="H2" s="111"/>
      <c r="I2" s="111"/>
    </row>
    <row r="3" spans="2:9" ht="13.5" customHeight="1" thickBot="1">
      <c r="B3" s="1631" t="s">
        <v>794</v>
      </c>
      <c r="C3" s="1631"/>
      <c r="D3" s="1631"/>
      <c r="E3" s="1631"/>
      <c r="F3" s="1631"/>
      <c r="G3" s="1631"/>
      <c r="H3" s="1631"/>
      <c r="I3" s="1631"/>
    </row>
    <row r="4" spans="2:9" ht="15" customHeight="1" thickTop="1">
      <c r="B4" s="636"/>
      <c r="C4" s="919"/>
      <c r="D4" s="669"/>
      <c r="E4" s="669"/>
      <c r="F4" s="669"/>
      <c r="G4" s="669"/>
      <c r="H4" s="928" t="s">
        <v>243</v>
      </c>
      <c r="I4" s="670"/>
    </row>
    <row r="5" spans="2:9" ht="15" customHeight="1">
      <c r="B5" s="671"/>
      <c r="C5" s="920"/>
      <c r="D5" s="1270" t="s">
        <v>1540</v>
      </c>
      <c r="E5" s="1270" t="s">
        <v>826</v>
      </c>
      <c r="F5" s="1270" t="s">
        <v>1540</v>
      </c>
      <c r="G5" s="1270" t="s">
        <v>826</v>
      </c>
      <c r="H5" s="1271" t="s">
        <v>784</v>
      </c>
      <c r="I5" s="1273"/>
    </row>
    <row r="6" spans="2:9" ht="15" customHeight="1">
      <c r="B6" s="672"/>
      <c r="C6" s="921"/>
      <c r="D6" s="1272">
        <v>2009</v>
      </c>
      <c r="E6" s="1272">
        <v>2010</v>
      </c>
      <c r="F6" s="1272">
        <v>2010</v>
      </c>
      <c r="G6" s="1272">
        <v>2011</v>
      </c>
      <c r="H6" s="665" t="s">
        <v>198</v>
      </c>
      <c r="I6" s="673" t="s">
        <v>50</v>
      </c>
    </row>
    <row r="7" spans="2:9" ht="15" customHeight="1">
      <c r="B7" s="674"/>
      <c r="C7" s="17"/>
      <c r="D7" s="666"/>
      <c r="E7" s="666"/>
      <c r="F7" s="666"/>
      <c r="G7" s="666"/>
      <c r="H7" s="121"/>
      <c r="I7" s="675"/>
    </row>
    <row r="8" spans="2:9" ht="15" customHeight="1">
      <c r="B8" s="645" t="s">
        <v>1503</v>
      </c>
      <c r="C8" s="922"/>
      <c r="D8" s="114">
        <v>2872.392953235106</v>
      </c>
      <c r="E8" s="114">
        <v>2741.1349394234785</v>
      </c>
      <c r="F8" s="114">
        <v>2758.8840677055346</v>
      </c>
      <c r="G8" s="114">
        <v>2986.9716044201987</v>
      </c>
      <c r="H8" s="619">
        <v>-4.569639876876693</v>
      </c>
      <c r="I8" s="646">
        <v>8.267383881206598</v>
      </c>
    </row>
    <row r="9" spans="2:9" ht="15" customHeight="1">
      <c r="B9" s="674"/>
      <c r="C9" s="17" t="s">
        <v>1811</v>
      </c>
      <c r="D9" s="106">
        <v>2584.9581480204997</v>
      </c>
      <c r="E9" s="106">
        <v>2239.0633534744466</v>
      </c>
      <c r="F9" s="106">
        <v>2229.885916536808</v>
      </c>
      <c r="G9" s="106">
        <v>2418.1381591831023</v>
      </c>
      <c r="H9" s="621">
        <v>-13.381059759552826</v>
      </c>
      <c r="I9" s="647">
        <v>8.442236495159577</v>
      </c>
    </row>
    <row r="10" spans="2:9" ht="15" customHeight="1">
      <c r="B10" s="674"/>
      <c r="C10" s="923" t="s">
        <v>1812</v>
      </c>
      <c r="D10" s="106">
        <v>287.434805214606</v>
      </c>
      <c r="E10" s="106">
        <v>502.0715859490321</v>
      </c>
      <c r="F10" s="106">
        <v>528.9981511687265</v>
      </c>
      <c r="G10" s="106">
        <v>568.8334452370963</v>
      </c>
      <c r="H10" s="621">
        <v>74.67320478957757</v>
      </c>
      <c r="I10" s="647">
        <v>7.530327654333163</v>
      </c>
    </row>
    <row r="11" spans="2:9" ht="15" customHeight="1">
      <c r="B11" s="674"/>
      <c r="C11" s="17"/>
      <c r="D11" s="627"/>
      <c r="E11" s="627"/>
      <c r="F11" s="627"/>
      <c r="G11" s="627"/>
      <c r="H11" s="628"/>
      <c r="I11" s="653"/>
    </row>
    <row r="12" spans="2:9" ht="15" customHeight="1">
      <c r="B12" s="676"/>
      <c r="C12" s="924"/>
      <c r="D12" s="623"/>
      <c r="E12" s="623"/>
      <c r="F12" s="623"/>
      <c r="G12" s="623"/>
      <c r="H12" s="624"/>
      <c r="I12" s="648"/>
    </row>
    <row r="13" spans="2:9" ht="15" customHeight="1">
      <c r="B13" s="677" t="s">
        <v>1813</v>
      </c>
      <c r="C13" s="145"/>
      <c r="D13" s="114">
        <v>798.7856502242153</v>
      </c>
      <c r="E13" s="114">
        <v>811.7239938727197</v>
      </c>
      <c r="F13" s="114">
        <v>853.517060720043</v>
      </c>
      <c r="G13" s="114">
        <v>786.5561617009372</v>
      </c>
      <c r="H13" s="619">
        <v>1.6197516373601246</v>
      </c>
      <c r="I13" s="646">
        <v>-7.845291219207311</v>
      </c>
    </row>
    <row r="14" spans="2:9" ht="15" customHeight="1">
      <c r="B14" s="674"/>
      <c r="C14" s="17" t="s">
        <v>1811</v>
      </c>
      <c r="D14" s="106">
        <v>752.7267136450993</v>
      </c>
      <c r="E14" s="106">
        <v>738.4667873555215</v>
      </c>
      <c r="F14" s="106">
        <v>782.1360827512091</v>
      </c>
      <c r="G14" s="106">
        <v>742.5262274443978</v>
      </c>
      <c r="H14" s="621">
        <v>-1.8944360590742946</v>
      </c>
      <c r="I14" s="647">
        <v>-5.064317601545923</v>
      </c>
    </row>
    <row r="15" spans="2:9" ht="15" customHeight="1">
      <c r="B15" s="674"/>
      <c r="C15" s="923" t="s">
        <v>1812</v>
      </c>
      <c r="D15" s="106">
        <v>46.05893657911595</v>
      </c>
      <c r="E15" s="106">
        <v>73.25720651719817</v>
      </c>
      <c r="F15" s="106">
        <v>71.38097796883396</v>
      </c>
      <c r="G15" s="106">
        <v>44.02993425653938</v>
      </c>
      <c r="H15" s="621">
        <v>59.05101584654142</v>
      </c>
      <c r="I15" s="647">
        <v>-38.31699213232477</v>
      </c>
    </row>
    <row r="16" spans="2:9" ht="15" customHeight="1">
      <c r="B16" s="674"/>
      <c r="C16" s="17"/>
      <c r="D16" s="667"/>
      <c r="E16" s="667"/>
      <c r="F16" s="667"/>
      <c r="G16" s="667"/>
      <c r="H16" s="684"/>
      <c r="I16" s="678"/>
    </row>
    <row r="17" spans="2:9" ht="15" customHeight="1">
      <c r="B17" s="676"/>
      <c r="C17" s="924"/>
      <c r="D17" s="623"/>
      <c r="E17" s="623"/>
      <c r="F17" s="623"/>
      <c r="G17" s="623"/>
      <c r="H17" s="624"/>
      <c r="I17" s="648"/>
    </row>
    <row r="18" spans="2:9" ht="15" customHeight="1">
      <c r="B18" s="677" t="s">
        <v>1814</v>
      </c>
      <c r="C18" s="925"/>
      <c r="D18" s="114">
        <v>3671.178603459321</v>
      </c>
      <c r="E18" s="114">
        <v>3552.8589332961983</v>
      </c>
      <c r="F18" s="114">
        <v>3612.401128425578</v>
      </c>
      <c r="G18" s="114">
        <v>3773.527766121136</v>
      </c>
      <c r="H18" s="619">
        <v>-3.222934183905707</v>
      </c>
      <c r="I18" s="646">
        <v>4.460375023905044</v>
      </c>
    </row>
    <row r="19" spans="2:9" ht="15" customHeight="1">
      <c r="B19" s="674"/>
      <c r="C19" s="17"/>
      <c r="D19" s="117"/>
      <c r="E19" s="117"/>
      <c r="F19" s="117"/>
      <c r="G19" s="117"/>
      <c r="H19" s="629"/>
      <c r="I19" s="654"/>
    </row>
    <row r="20" spans="2:9" ht="15" customHeight="1">
      <c r="B20" s="674"/>
      <c r="C20" s="17" t="s">
        <v>1811</v>
      </c>
      <c r="D20" s="106">
        <v>3337.6848616655993</v>
      </c>
      <c r="E20" s="106">
        <v>2977.530140829968</v>
      </c>
      <c r="F20" s="106">
        <v>3012.021999288017</v>
      </c>
      <c r="G20" s="106">
        <v>3160.6643866275003</v>
      </c>
      <c r="H20" s="621">
        <v>-10.79055500332359</v>
      </c>
      <c r="I20" s="647">
        <v>4.934970175338009</v>
      </c>
    </row>
    <row r="21" spans="2:9" ht="15" customHeight="1">
      <c r="B21" s="674"/>
      <c r="C21" s="42" t="s">
        <v>1816</v>
      </c>
      <c r="D21" s="106">
        <v>90.91589438118119</v>
      </c>
      <c r="E21" s="106">
        <v>83.80659622946348</v>
      </c>
      <c r="F21" s="106">
        <v>83.38005365978754</v>
      </c>
      <c r="G21" s="106">
        <v>83.7588745206556</v>
      </c>
      <c r="H21" s="621" t="s">
        <v>143</v>
      </c>
      <c r="I21" s="647" t="s">
        <v>143</v>
      </c>
    </row>
    <row r="22" spans="2:9" ht="15" customHeight="1">
      <c r="B22" s="674"/>
      <c r="C22" s="923" t="s">
        <v>1812</v>
      </c>
      <c r="D22" s="106">
        <v>333.493741793722</v>
      </c>
      <c r="E22" s="106">
        <v>575.3287924662302</v>
      </c>
      <c r="F22" s="106">
        <v>600.3791291375604</v>
      </c>
      <c r="G22" s="106">
        <v>612.8633794936355</v>
      </c>
      <c r="H22" s="621">
        <v>72.51561884543307</v>
      </c>
      <c r="I22" s="647">
        <v>2.0793944609647923</v>
      </c>
    </row>
    <row r="23" spans="2:9" ht="15" customHeight="1">
      <c r="B23" s="452"/>
      <c r="C23" s="120" t="s">
        <v>1816</v>
      </c>
      <c r="D23" s="110">
        <v>9.084105618818809</v>
      </c>
      <c r="E23" s="110">
        <v>16.193403770536523</v>
      </c>
      <c r="F23" s="110">
        <v>16.61994634021246</v>
      </c>
      <c r="G23" s="110">
        <v>16.241125479344404</v>
      </c>
      <c r="H23" s="630" t="s">
        <v>143</v>
      </c>
      <c r="I23" s="679" t="s">
        <v>143</v>
      </c>
    </row>
    <row r="24" spans="2:9" ht="15" customHeight="1">
      <c r="B24" s="655" t="s">
        <v>1817</v>
      </c>
      <c r="C24" s="926"/>
      <c r="D24" s="667"/>
      <c r="E24" s="667"/>
      <c r="F24" s="667"/>
      <c r="G24" s="667"/>
      <c r="H24" s="684"/>
      <c r="I24" s="678"/>
    </row>
    <row r="25" spans="2:9" ht="15" customHeight="1">
      <c r="B25" s="680"/>
      <c r="C25" s="42" t="s">
        <v>1818</v>
      </c>
      <c r="D25" s="106">
        <v>12.314052827118216</v>
      </c>
      <c r="E25" s="106">
        <v>8.360725273356843</v>
      </c>
      <c r="F25" s="106">
        <v>8.703498703869082</v>
      </c>
      <c r="G25" s="632">
        <v>8.429820302772654</v>
      </c>
      <c r="H25" s="621" t="s">
        <v>143</v>
      </c>
      <c r="I25" s="647" t="s">
        <v>143</v>
      </c>
    </row>
    <row r="26" spans="2:9" ht="15" customHeight="1">
      <c r="B26" s="681"/>
      <c r="C26" s="120" t="s">
        <v>1819</v>
      </c>
      <c r="D26" s="110">
        <v>10.0381474759288</v>
      </c>
      <c r="E26" s="110">
        <v>7.044931906292455</v>
      </c>
      <c r="F26" s="110">
        <v>7.355202970449363</v>
      </c>
      <c r="G26" s="1237">
        <v>7.2729602196791125</v>
      </c>
      <c r="H26" s="630" t="s">
        <v>143</v>
      </c>
      <c r="I26" s="679" t="s">
        <v>143</v>
      </c>
    </row>
    <row r="27" spans="2:9" ht="15" customHeight="1">
      <c r="B27" s="658" t="s">
        <v>1820</v>
      </c>
      <c r="C27" s="145"/>
      <c r="D27" s="631">
        <v>3671.178603459321</v>
      </c>
      <c r="E27" s="668">
        <v>3552.858933296198</v>
      </c>
      <c r="F27" s="668">
        <v>3612.401128425578</v>
      </c>
      <c r="G27" s="668">
        <v>3773.527766121136</v>
      </c>
      <c r="H27" s="668">
        <v>-3.2229341839057213</v>
      </c>
      <c r="I27" s="682">
        <v>4.460375023905044</v>
      </c>
    </row>
    <row r="28" spans="2:9" ht="15" customHeight="1">
      <c r="B28" s="659" t="s">
        <v>0</v>
      </c>
      <c r="C28" s="17"/>
      <c r="D28" s="106">
        <v>7.115054452274184</v>
      </c>
      <c r="E28" s="621">
        <v>85.46999025205403</v>
      </c>
      <c r="F28" s="621">
        <v>84.83785599140248</v>
      </c>
      <c r="G28" s="621">
        <v>95.71128829206883</v>
      </c>
      <c r="H28" s="621">
        <v>1101.255602825854</v>
      </c>
      <c r="I28" s="651">
        <v>12.816722173846856</v>
      </c>
    </row>
    <row r="29" spans="2:9" ht="15" customHeight="1">
      <c r="B29" s="659" t="s">
        <v>1</v>
      </c>
      <c r="C29" s="38"/>
      <c r="D29" s="106">
        <v>3678.2936579115953</v>
      </c>
      <c r="E29" s="621">
        <v>3638.329550201922</v>
      </c>
      <c r="F29" s="621">
        <v>3697.2389844169807</v>
      </c>
      <c r="G29" s="621">
        <v>3869.2390544132054</v>
      </c>
      <c r="H29" s="621">
        <v>-1.0864849690213134</v>
      </c>
      <c r="I29" s="651">
        <v>4.65212204894425</v>
      </c>
    </row>
    <row r="30" spans="2:9" ht="15" customHeight="1">
      <c r="B30" s="659" t="s">
        <v>2</v>
      </c>
      <c r="C30" s="38"/>
      <c r="D30" s="106">
        <v>801.1338885329915</v>
      </c>
      <c r="E30" s="621">
        <v>800.1169753516224</v>
      </c>
      <c r="F30" s="621">
        <v>835.3835303600215</v>
      </c>
      <c r="G30" s="621">
        <v>858.0039166316967</v>
      </c>
      <c r="H30" s="621">
        <v>-0.12693423607773013</v>
      </c>
      <c r="I30" s="651">
        <v>2.707784562370591</v>
      </c>
    </row>
    <row r="31" spans="2:9" ht="15" customHeight="1">
      <c r="B31" s="659" t="s">
        <v>3</v>
      </c>
      <c r="C31" s="38"/>
      <c r="D31" s="106">
        <v>2877.159769378604</v>
      </c>
      <c r="E31" s="621">
        <v>2838.2125748502995</v>
      </c>
      <c r="F31" s="621">
        <v>2861.855454056959</v>
      </c>
      <c r="G31" s="621">
        <v>3011.2351377815085</v>
      </c>
      <c r="H31" s="621">
        <v>-1.3536681189142286</v>
      </c>
      <c r="I31" s="651">
        <v>5.2196795443595505</v>
      </c>
    </row>
    <row r="32" spans="2:9" ht="15" customHeight="1">
      <c r="B32" s="659" t="s">
        <v>1490</v>
      </c>
      <c r="C32" s="38"/>
      <c r="D32" s="106">
        <v>-680.4204996796923</v>
      </c>
      <c r="E32" s="621">
        <v>288.9607993315693</v>
      </c>
      <c r="F32" s="621">
        <v>154.8334228909187</v>
      </c>
      <c r="G32" s="621">
        <v>-31.286613512379258</v>
      </c>
      <c r="H32" s="621">
        <v>-142.46797377027846</v>
      </c>
      <c r="I32" s="651">
        <v>-120.20662782506649</v>
      </c>
    </row>
    <row r="33" spans="2:9" ht="15" customHeight="1">
      <c r="B33" s="659" t="s">
        <v>1491</v>
      </c>
      <c r="C33" s="38"/>
      <c r="D33" s="106">
        <v>106.96220371556694</v>
      </c>
      <c r="E33" s="621">
        <v>-137.6939144965882</v>
      </c>
      <c r="F33" s="621">
        <v>-106.06354110693177</v>
      </c>
      <c r="G33" s="621">
        <v>27.8024898587215</v>
      </c>
      <c r="H33" s="621">
        <v>-228.73137399332458</v>
      </c>
      <c r="I33" s="651">
        <v>-126.21305075105066</v>
      </c>
    </row>
    <row r="34" spans="2:9" ht="15" customHeight="1" thickBot="1">
      <c r="B34" s="660" t="s">
        <v>1492</v>
      </c>
      <c r="C34" s="927"/>
      <c r="D34" s="662">
        <v>-573.4582959641252</v>
      </c>
      <c r="E34" s="663">
        <v>151.2668848349811</v>
      </c>
      <c r="F34" s="663">
        <v>48.76988178398695</v>
      </c>
      <c r="G34" s="663">
        <v>-3.484123653657758</v>
      </c>
      <c r="H34" s="663">
        <v>-126.37800968258102</v>
      </c>
      <c r="I34" s="683">
        <v>-107.14400676444069</v>
      </c>
    </row>
    <row r="35" spans="2:9" ht="16.5" thickTop="1">
      <c r="B35" s="124" t="s">
        <v>472</v>
      </c>
      <c r="C35" s="16"/>
      <c r="D35" s="15"/>
      <c r="E35" s="15"/>
      <c r="F35" s="15"/>
      <c r="G35" s="15"/>
      <c r="H35" s="36"/>
      <c r="I35" s="36"/>
    </row>
    <row r="36" spans="2:9" ht="15.75">
      <c r="B36" s="122" t="s">
        <v>1431</v>
      </c>
      <c r="C36" s="16"/>
      <c r="D36" s="494"/>
      <c r="E36" s="494"/>
      <c r="F36" s="494"/>
      <c r="G36" s="494"/>
      <c r="H36" s="36"/>
      <c r="I36" s="36"/>
    </row>
    <row r="37" spans="2:7" ht="12.75">
      <c r="B37" s="16" t="s">
        <v>1259</v>
      </c>
      <c r="C37" s="494"/>
      <c r="D37" s="123">
        <v>78.05</v>
      </c>
      <c r="E37" s="123">
        <v>71.81</v>
      </c>
      <c r="F37" s="123">
        <v>74.44</v>
      </c>
      <c r="G37" s="123">
        <v>71.49</v>
      </c>
    </row>
  </sheetData>
  <mergeCells count="2">
    <mergeCell ref="B1:I1"/>
    <mergeCell ref="B3:I3"/>
  </mergeCells>
  <printOptions/>
  <pageMargins left="0.75" right="0.75" top="1" bottom="1" header="0.5" footer="0.5"/>
  <pageSetup fitToHeight="1" fitToWidth="1" horizontalDpi="600" verticalDpi="600" orientation="portrait" scale="79" r:id="rId1"/>
</worksheet>
</file>

<file path=xl/worksheets/sheet42.xml><?xml version="1.0" encoding="utf-8"?>
<worksheet xmlns="http://schemas.openxmlformats.org/spreadsheetml/2006/main" xmlns:r="http://schemas.openxmlformats.org/officeDocument/2006/relationships">
  <sheetPr>
    <pageSetUpPr fitToPage="1"/>
  </sheetPr>
  <dimension ref="B1:L56"/>
  <sheetViews>
    <sheetView workbookViewId="0" topLeftCell="A1">
      <selection activeCell="B1" sqref="B1:I1"/>
    </sheetView>
  </sheetViews>
  <sheetFormatPr defaultColWidth="9.140625" defaultRowHeight="12.75"/>
  <cols>
    <col min="1" max="1" width="9.140625" style="15" customWidth="1"/>
    <col min="2" max="2" width="23.140625" style="15" customWidth="1"/>
    <col min="3" max="3" width="13.7109375" style="15" bestFit="1" customWidth="1"/>
    <col min="4" max="16384" width="9.140625" style="15" customWidth="1"/>
  </cols>
  <sheetData>
    <row r="1" spans="2:9" ht="12.75">
      <c r="B1" s="1438" t="s">
        <v>405</v>
      </c>
      <c r="C1" s="1438"/>
      <c r="D1" s="1438"/>
      <c r="E1" s="1438"/>
      <c r="F1" s="1438"/>
      <c r="G1" s="1438"/>
      <c r="H1" s="1438"/>
      <c r="I1" s="1438"/>
    </row>
    <row r="2" spans="2:9" ht="16.5" thickBot="1">
      <c r="B2" s="1640" t="s">
        <v>1261</v>
      </c>
      <c r="C2" s="1641"/>
      <c r="D2" s="1641"/>
      <c r="E2" s="1641"/>
      <c r="F2" s="1641"/>
      <c r="G2" s="1641"/>
      <c r="H2" s="1641"/>
      <c r="I2" s="1641"/>
    </row>
    <row r="3" spans="2:9" ht="13.5" thickTop="1">
      <c r="B3" s="1440" t="s">
        <v>9</v>
      </c>
      <c r="C3" s="1642" t="s">
        <v>10</v>
      </c>
      <c r="D3" s="1642" t="s">
        <v>11</v>
      </c>
      <c r="E3" s="1642"/>
      <c r="F3" s="1642"/>
      <c r="G3" s="1642" t="s">
        <v>12</v>
      </c>
      <c r="H3" s="1642"/>
      <c r="I3" s="1644"/>
    </row>
    <row r="4" spans="2:9" ht="12.75">
      <c r="B4" s="1413"/>
      <c r="C4" s="1643"/>
      <c r="D4" s="1182" t="s">
        <v>13</v>
      </c>
      <c r="E4" s="1182" t="s">
        <v>14</v>
      </c>
      <c r="F4" s="1182" t="s">
        <v>473</v>
      </c>
      <c r="G4" s="1182" t="s">
        <v>13</v>
      </c>
      <c r="H4" s="1182" t="s">
        <v>14</v>
      </c>
      <c r="I4" s="1263" t="s">
        <v>473</v>
      </c>
    </row>
    <row r="5" spans="2:9" ht="12.75">
      <c r="B5" s="231"/>
      <c r="C5" s="46"/>
      <c r="D5" s="685"/>
      <c r="E5" s="46"/>
      <c r="F5" s="46"/>
      <c r="G5" s="46"/>
      <c r="H5" s="46"/>
      <c r="I5" s="440"/>
    </row>
    <row r="6" spans="2:9" ht="12.75">
      <c r="B6" s="1280" t="s">
        <v>984</v>
      </c>
      <c r="C6" s="1274" t="s">
        <v>392</v>
      </c>
      <c r="D6" s="1275">
        <v>68.55</v>
      </c>
      <c r="E6" s="1275">
        <v>69.15</v>
      </c>
      <c r="F6" s="1275">
        <v>68.85</v>
      </c>
      <c r="G6" s="1275">
        <v>67.781875</v>
      </c>
      <c r="H6" s="1275">
        <v>68.3809375</v>
      </c>
      <c r="I6" s="1281">
        <v>68.08140625</v>
      </c>
    </row>
    <row r="7" spans="2:9" ht="12.75">
      <c r="B7" s="1280"/>
      <c r="C7" s="1274" t="s">
        <v>393</v>
      </c>
      <c r="D7" s="1275">
        <v>73.25</v>
      </c>
      <c r="E7" s="1275">
        <v>73.85</v>
      </c>
      <c r="F7" s="1275">
        <v>73.55</v>
      </c>
      <c r="G7" s="1275">
        <v>70.53870967741935</v>
      </c>
      <c r="H7" s="1275">
        <v>71.13870967741936</v>
      </c>
      <c r="I7" s="1281">
        <v>70.83870967741936</v>
      </c>
    </row>
    <row r="8" spans="2:9" ht="12.75">
      <c r="B8" s="1280"/>
      <c r="C8" s="1274" t="s">
        <v>394</v>
      </c>
      <c r="D8" s="1275">
        <v>77.4</v>
      </c>
      <c r="E8" s="1275">
        <v>78</v>
      </c>
      <c r="F8" s="1275">
        <v>77.7</v>
      </c>
      <c r="G8" s="1275">
        <v>74.74733333333333</v>
      </c>
      <c r="H8" s="1275">
        <v>75.34733333333334</v>
      </c>
      <c r="I8" s="1281">
        <v>75.04733333333334</v>
      </c>
    </row>
    <row r="9" spans="2:9" ht="12.75">
      <c r="B9" s="1280"/>
      <c r="C9" s="1274" t="s">
        <v>395</v>
      </c>
      <c r="D9" s="1275">
        <v>78.7</v>
      </c>
      <c r="E9" s="1275">
        <v>79.3</v>
      </c>
      <c r="F9" s="1275">
        <v>79</v>
      </c>
      <c r="G9" s="1275">
        <v>78.13966666666667</v>
      </c>
      <c r="H9" s="1275">
        <v>78.6689569892473</v>
      </c>
      <c r="I9" s="1281">
        <v>78.40431182795699</v>
      </c>
    </row>
    <row r="10" spans="2:9" ht="12.75">
      <c r="B10" s="1280"/>
      <c r="C10" s="1274" t="s">
        <v>396</v>
      </c>
      <c r="D10" s="1275">
        <v>77.3</v>
      </c>
      <c r="E10" s="1275">
        <v>77.9</v>
      </c>
      <c r="F10" s="1275">
        <v>77.6</v>
      </c>
      <c r="G10" s="1275">
        <v>79.08</v>
      </c>
      <c r="H10" s="1275">
        <v>79.68</v>
      </c>
      <c r="I10" s="1281">
        <v>79.38</v>
      </c>
    </row>
    <row r="11" spans="2:9" ht="12.75">
      <c r="B11" s="1280"/>
      <c r="C11" s="1274" t="s">
        <v>397</v>
      </c>
      <c r="D11" s="1275">
        <v>77.75</v>
      </c>
      <c r="E11" s="1275">
        <v>78.35</v>
      </c>
      <c r="F11" s="1275">
        <v>78.05</v>
      </c>
      <c r="G11" s="1275">
        <v>77</v>
      </c>
      <c r="H11" s="1275">
        <v>77.6</v>
      </c>
      <c r="I11" s="1281">
        <v>77.3</v>
      </c>
    </row>
    <row r="12" spans="2:9" ht="12.75">
      <c r="B12" s="1280"/>
      <c r="C12" s="1274" t="s">
        <v>398</v>
      </c>
      <c r="D12" s="1275">
        <v>77.7</v>
      </c>
      <c r="E12" s="1275">
        <v>78.3</v>
      </c>
      <c r="F12" s="1275">
        <v>78</v>
      </c>
      <c r="G12" s="1275">
        <v>78.05172413793103</v>
      </c>
      <c r="H12" s="1275">
        <v>78.65172413793104</v>
      </c>
      <c r="I12" s="1281">
        <v>78.35172413793103</v>
      </c>
    </row>
    <row r="13" spans="2:9" ht="12.75">
      <c r="B13" s="1280"/>
      <c r="C13" s="1274" t="s">
        <v>399</v>
      </c>
      <c r="D13" s="1275">
        <v>82.55</v>
      </c>
      <c r="E13" s="1275">
        <v>83.15</v>
      </c>
      <c r="F13" s="1275">
        <v>82.85</v>
      </c>
      <c r="G13" s="1275">
        <v>80.45700000000001</v>
      </c>
      <c r="H13" s="1275">
        <v>81.057</v>
      </c>
      <c r="I13" s="1281">
        <v>80.757</v>
      </c>
    </row>
    <row r="14" spans="2:9" ht="12.75">
      <c r="B14" s="1280"/>
      <c r="C14" s="1274" t="s">
        <v>400</v>
      </c>
      <c r="D14" s="1275">
        <v>79.65</v>
      </c>
      <c r="E14" s="1275">
        <v>80.25</v>
      </c>
      <c r="F14" s="1275">
        <v>79.95</v>
      </c>
      <c r="G14" s="1275">
        <v>80.76612903225806</v>
      </c>
      <c r="H14" s="1275">
        <v>81.36612903225806</v>
      </c>
      <c r="I14" s="1281">
        <v>81.06612903225806</v>
      </c>
    </row>
    <row r="15" spans="2:9" ht="12.75">
      <c r="B15" s="1280"/>
      <c r="C15" s="1274" t="s">
        <v>1747</v>
      </c>
      <c r="D15" s="1275">
        <v>79.15</v>
      </c>
      <c r="E15" s="1275">
        <v>79.75</v>
      </c>
      <c r="F15" s="1275">
        <v>79.45</v>
      </c>
      <c r="G15" s="1275">
        <v>79.38645161290324</v>
      </c>
      <c r="H15" s="1275">
        <v>79.98645161290322</v>
      </c>
      <c r="I15" s="1281">
        <v>79.68645161290323</v>
      </c>
    </row>
    <row r="16" spans="2:9" ht="12.75">
      <c r="B16" s="1280"/>
      <c r="C16" s="1274" t="s">
        <v>1748</v>
      </c>
      <c r="D16" s="1275">
        <v>75.6</v>
      </c>
      <c r="E16" s="1275">
        <v>76.2</v>
      </c>
      <c r="F16" s="1275">
        <v>75.9</v>
      </c>
      <c r="G16" s="1275">
        <v>75.98903225806451</v>
      </c>
      <c r="H16" s="1275">
        <v>76.62129032258063</v>
      </c>
      <c r="I16" s="1281">
        <v>76.30516129032257</v>
      </c>
    </row>
    <row r="17" spans="2:9" ht="12.75">
      <c r="B17" s="1280"/>
      <c r="C17" s="1274" t="s">
        <v>1749</v>
      </c>
      <c r="D17" s="1275">
        <v>78.05</v>
      </c>
      <c r="E17" s="1275">
        <v>78.65</v>
      </c>
      <c r="F17" s="1275">
        <v>78.35</v>
      </c>
      <c r="G17" s="1275">
        <v>77.02387096774194</v>
      </c>
      <c r="H17" s="1275">
        <v>77.62387096774194</v>
      </c>
      <c r="I17" s="1281">
        <v>77.3238709677419</v>
      </c>
    </row>
    <row r="18" spans="2:9" ht="12.75">
      <c r="B18" s="1282"/>
      <c r="C18" s="1276" t="s">
        <v>676</v>
      </c>
      <c r="D18" s="1277">
        <v>77.1375</v>
      </c>
      <c r="E18" s="1277">
        <v>77.7375</v>
      </c>
      <c r="F18" s="1277">
        <v>77.4375</v>
      </c>
      <c r="G18" s="1277">
        <v>76.5801493905265</v>
      </c>
      <c r="H18" s="1277">
        <v>77.17686696445125</v>
      </c>
      <c r="I18" s="1283">
        <v>76.87850817748888</v>
      </c>
    </row>
    <row r="19" spans="2:9" ht="12.75">
      <c r="B19" s="1280"/>
      <c r="C19" s="1276"/>
      <c r="D19" s="1275"/>
      <c r="E19" s="1275"/>
      <c r="F19" s="1275"/>
      <c r="G19" s="1275"/>
      <c r="H19" s="1275"/>
      <c r="I19" s="1281"/>
    </row>
    <row r="20" spans="2:9" ht="12.75">
      <c r="B20" s="1280" t="s">
        <v>198</v>
      </c>
      <c r="C20" s="1274" t="s">
        <v>392</v>
      </c>
      <c r="D20" s="1275">
        <v>77</v>
      </c>
      <c r="E20" s="1275">
        <v>77.6</v>
      </c>
      <c r="F20" s="1275">
        <v>77.3</v>
      </c>
      <c r="G20" s="1275">
        <v>76.8359375</v>
      </c>
      <c r="H20" s="1275">
        <v>77.4359375</v>
      </c>
      <c r="I20" s="1281">
        <v>77.1359375</v>
      </c>
    </row>
    <row r="21" spans="2:9" ht="12.75">
      <c r="B21" s="1280"/>
      <c r="C21" s="1274" t="s">
        <v>393</v>
      </c>
      <c r="D21" s="1275">
        <v>77.5</v>
      </c>
      <c r="E21" s="1275">
        <v>78.1</v>
      </c>
      <c r="F21" s="1275">
        <v>77.8</v>
      </c>
      <c r="G21" s="1275">
        <v>77.64483870967742</v>
      </c>
      <c r="H21" s="1275">
        <v>78.24483870967742</v>
      </c>
      <c r="I21" s="1281">
        <v>77.94483870967741</v>
      </c>
    </row>
    <row r="22" spans="2:9" ht="12.75">
      <c r="B22" s="1280"/>
      <c r="C22" s="1274" t="s">
        <v>394</v>
      </c>
      <c r="D22" s="1275">
        <v>73.66</v>
      </c>
      <c r="E22" s="1275">
        <v>74.26</v>
      </c>
      <c r="F22" s="1275">
        <v>73.96</v>
      </c>
      <c r="G22" s="1275">
        <v>75.62419354838711</v>
      </c>
      <c r="H22" s="1275">
        <v>76.22419354838712</v>
      </c>
      <c r="I22" s="1281">
        <v>75.92419354838711</v>
      </c>
    </row>
    <row r="23" spans="2:9" ht="12.75">
      <c r="B23" s="1280"/>
      <c r="C23" s="1274" t="s">
        <v>395</v>
      </c>
      <c r="D23" s="1275">
        <v>74</v>
      </c>
      <c r="E23" s="1275">
        <v>74.6</v>
      </c>
      <c r="F23" s="1275">
        <v>74.3</v>
      </c>
      <c r="G23" s="1275">
        <v>74.4144827586207</v>
      </c>
      <c r="H23" s="1275">
        <v>75.01448275862069</v>
      </c>
      <c r="I23" s="1281">
        <v>74.71448275862069</v>
      </c>
    </row>
    <row r="24" spans="2:9" ht="12.75">
      <c r="B24" s="1280"/>
      <c r="C24" s="1274" t="s">
        <v>396</v>
      </c>
      <c r="D24" s="1275">
        <v>74.44</v>
      </c>
      <c r="E24" s="1275">
        <v>75.04</v>
      </c>
      <c r="F24" s="1275">
        <v>74.74</v>
      </c>
      <c r="G24" s="1275">
        <v>74.07137931034482</v>
      </c>
      <c r="H24" s="1275">
        <v>74.67137931034483</v>
      </c>
      <c r="I24" s="1281">
        <v>74.37137931034482</v>
      </c>
    </row>
    <row r="25" spans="2:9" ht="12.75">
      <c r="B25" s="1280"/>
      <c r="C25" s="1274" t="s">
        <v>397</v>
      </c>
      <c r="D25" s="1275">
        <v>72.6</v>
      </c>
      <c r="E25" s="1275">
        <v>73.2</v>
      </c>
      <c r="F25" s="1275">
        <v>72.9</v>
      </c>
      <c r="G25" s="1275">
        <v>73.94466666666666</v>
      </c>
      <c r="H25" s="1275">
        <v>74.54466666666667</v>
      </c>
      <c r="I25" s="1281">
        <v>74.24466666666666</v>
      </c>
    </row>
    <row r="26" spans="2:9" ht="12.75">
      <c r="B26" s="1280"/>
      <c r="C26" s="1274" t="s">
        <v>398</v>
      </c>
      <c r="D26" s="1275">
        <v>73.99</v>
      </c>
      <c r="E26" s="1275">
        <v>74.59</v>
      </c>
      <c r="F26" s="1275">
        <v>74.29</v>
      </c>
      <c r="G26" s="1275">
        <v>73.5455172413793</v>
      </c>
      <c r="H26" s="1275">
        <v>74.14551724137931</v>
      </c>
      <c r="I26" s="1281">
        <v>73.8455172413793</v>
      </c>
    </row>
    <row r="27" spans="2:9" ht="12.75">
      <c r="B27" s="1280"/>
      <c r="C27" s="1274" t="s">
        <v>399</v>
      </c>
      <c r="D27" s="1275">
        <v>72.4</v>
      </c>
      <c r="E27" s="1275">
        <v>73</v>
      </c>
      <c r="F27" s="1275">
        <v>72.7</v>
      </c>
      <c r="G27" s="1275">
        <v>73.35655172413793</v>
      </c>
      <c r="H27" s="1275">
        <v>73.95655172413792</v>
      </c>
      <c r="I27" s="1281">
        <v>73.65655172413793</v>
      </c>
    </row>
    <row r="28" spans="2:9" ht="12.75">
      <c r="B28" s="1280"/>
      <c r="C28" s="1274" t="s">
        <v>400</v>
      </c>
      <c r="D28" s="1275">
        <v>70.76</v>
      </c>
      <c r="E28" s="1275">
        <v>71.36</v>
      </c>
      <c r="F28" s="1275">
        <v>71.06</v>
      </c>
      <c r="G28" s="1275">
        <v>71.81322580645161</v>
      </c>
      <c r="H28" s="1275">
        <v>72.4132258064516</v>
      </c>
      <c r="I28" s="1281">
        <v>72.11322580645161</v>
      </c>
    </row>
    <row r="29" spans="2:9" ht="12.75">
      <c r="B29" s="1280"/>
      <c r="C29" s="1274" t="s">
        <v>1747</v>
      </c>
      <c r="D29" s="1275">
        <v>71.81</v>
      </c>
      <c r="E29" s="1275">
        <v>72.41</v>
      </c>
      <c r="F29" s="1275">
        <v>72.11</v>
      </c>
      <c r="G29" s="1275">
        <v>71.19516129032259</v>
      </c>
      <c r="H29" s="1275">
        <v>71.79516129032257</v>
      </c>
      <c r="I29" s="1281">
        <v>71.4951612903226</v>
      </c>
    </row>
    <row r="30" spans="2:9" ht="12.75">
      <c r="B30" s="1280"/>
      <c r="C30" s="1274" t="s">
        <v>1748</v>
      </c>
      <c r="D30" s="1275">
        <v>74.6</v>
      </c>
      <c r="E30" s="1275">
        <v>75.2</v>
      </c>
      <c r="F30" s="1275">
        <v>74.9</v>
      </c>
      <c r="G30" s="1275">
        <v>74.25129032258064</v>
      </c>
      <c r="H30" s="1275">
        <v>74.85129032258065</v>
      </c>
      <c r="I30" s="1281">
        <v>74.55129032258066</v>
      </c>
    </row>
    <row r="31" spans="2:9" ht="12.75">
      <c r="B31" s="1280"/>
      <c r="C31" s="1274" t="s">
        <v>1749</v>
      </c>
      <c r="D31" s="1275">
        <v>74.44</v>
      </c>
      <c r="E31" s="1275">
        <v>75.04</v>
      </c>
      <c r="F31" s="1275">
        <v>74.74</v>
      </c>
      <c r="G31" s="1275">
        <v>74.13</v>
      </c>
      <c r="H31" s="1275">
        <v>74.73</v>
      </c>
      <c r="I31" s="1281">
        <v>74.43</v>
      </c>
    </row>
    <row r="32" spans="2:9" ht="12.75">
      <c r="B32" s="1280"/>
      <c r="C32" s="1276" t="s">
        <v>676</v>
      </c>
      <c r="D32" s="1277">
        <v>73.93</v>
      </c>
      <c r="E32" s="1277">
        <v>74.53</v>
      </c>
      <c r="F32" s="1277">
        <v>74.23</v>
      </c>
      <c r="G32" s="1277">
        <v>74.24</v>
      </c>
      <c r="H32" s="1277">
        <v>74.84</v>
      </c>
      <c r="I32" s="1283">
        <v>74.54</v>
      </c>
    </row>
    <row r="33" spans="2:9" ht="12.75">
      <c r="B33" s="1280"/>
      <c r="C33" s="1274"/>
      <c r="D33" s="1275"/>
      <c r="E33" s="1275"/>
      <c r="F33" s="1275"/>
      <c r="G33" s="1275"/>
      <c r="H33" s="1275"/>
      <c r="I33" s="1281"/>
    </row>
    <row r="34" spans="2:9" ht="12.75">
      <c r="B34" s="1280" t="s">
        <v>50</v>
      </c>
      <c r="C34" s="1274" t="s">
        <v>392</v>
      </c>
      <c r="D34" s="1275">
        <v>74.5</v>
      </c>
      <c r="E34" s="1275">
        <v>75.1</v>
      </c>
      <c r="F34" s="1275">
        <v>74.8</v>
      </c>
      <c r="G34" s="1275">
        <v>74.27064516129032</v>
      </c>
      <c r="H34" s="1275">
        <v>74.87064516129031</v>
      </c>
      <c r="I34" s="1281">
        <v>74.57064516129032</v>
      </c>
    </row>
    <row r="35" spans="2:9" ht="12.75">
      <c r="B35" s="1280"/>
      <c r="C35" s="1274" t="s">
        <v>393</v>
      </c>
      <c r="D35" s="1275">
        <v>73.9</v>
      </c>
      <c r="E35" s="1275">
        <v>74.5</v>
      </c>
      <c r="F35" s="1275">
        <v>74.2</v>
      </c>
      <c r="G35" s="1275">
        <v>74.38</v>
      </c>
      <c r="H35" s="1275">
        <v>74.98</v>
      </c>
      <c r="I35" s="1281">
        <v>74.68</v>
      </c>
    </row>
    <row r="36" spans="2:9" ht="12.75">
      <c r="B36" s="1280"/>
      <c r="C36" s="1274" t="s">
        <v>394</v>
      </c>
      <c r="D36" s="1275">
        <v>70.73</v>
      </c>
      <c r="E36" s="1275">
        <v>71.33</v>
      </c>
      <c r="F36" s="1275">
        <v>71.03</v>
      </c>
      <c r="G36" s="1275">
        <v>71.66387096774193</v>
      </c>
      <c r="H36" s="1275">
        <v>72.26387096774194</v>
      </c>
      <c r="I36" s="1281">
        <v>71.96387096774194</v>
      </c>
    </row>
    <row r="37" spans="2:9" ht="12.75">
      <c r="B37" s="1284"/>
      <c r="C37" s="1278" t="s">
        <v>395</v>
      </c>
      <c r="D37" s="1279">
        <v>72</v>
      </c>
      <c r="E37" s="1279">
        <v>72.6</v>
      </c>
      <c r="F37" s="1279">
        <v>72.3</v>
      </c>
      <c r="G37" s="1279">
        <v>70.77033333333334</v>
      </c>
      <c r="H37" s="1279">
        <v>71.37033333333332</v>
      </c>
      <c r="I37" s="1285">
        <v>71.07033333333334</v>
      </c>
    </row>
    <row r="38" spans="2:9" ht="12.75">
      <c r="B38" s="1280"/>
      <c r="C38" s="1274" t="s">
        <v>396</v>
      </c>
      <c r="D38" s="1275">
        <v>71.65</v>
      </c>
      <c r="E38" s="1275">
        <v>72.25</v>
      </c>
      <c r="F38" s="1275">
        <v>71.95</v>
      </c>
      <c r="G38" s="1275">
        <v>72.22655172413793</v>
      </c>
      <c r="H38" s="1275">
        <v>72.82655172413793</v>
      </c>
      <c r="I38" s="1281">
        <v>72.52655172413793</v>
      </c>
    </row>
    <row r="39" spans="2:9" ht="12.75">
      <c r="B39" s="1280"/>
      <c r="C39" s="1274" t="s">
        <v>397</v>
      </c>
      <c r="D39" s="1275">
        <v>71.95</v>
      </c>
      <c r="E39" s="1275">
        <v>72.55</v>
      </c>
      <c r="F39" s="1275">
        <v>72.25</v>
      </c>
      <c r="G39" s="1275">
        <v>71.97099999999999</v>
      </c>
      <c r="H39" s="1275">
        <v>70.157</v>
      </c>
      <c r="I39" s="1281">
        <v>71.064</v>
      </c>
    </row>
    <row r="40" spans="2:9" ht="12.75">
      <c r="B40" s="1280"/>
      <c r="C40" s="1274" t="s">
        <v>398</v>
      </c>
      <c r="D40" s="1275">
        <v>72.85</v>
      </c>
      <c r="E40" s="1275">
        <v>73.45</v>
      </c>
      <c r="F40" s="1275">
        <v>73.15</v>
      </c>
      <c r="G40" s="1275">
        <v>72.62931034482759</v>
      </c>
      <c r="H40" s="1275">
        <v>73.22931034482757</v>
      </c>
      <c r="I40" s="1281">
        <v>72.92931034482757</v>
      </c>
    </row>
    <row r="41" spans="2:9" ht="12.75">
      <c r="B41" s="1280"/>
      <c r="C41" s="1274" t="s">
        <v>399</v>
      </c>
      <c r="D41" s="1275">
        <v>72.1</v>
      </c>
      <c r="E41" s="1275">
        <v>72.7</v>
      </c>
      <c r="F41" s="1275">
        <v>72.4</v>
      </c>
      <c r="G41" s="1275">
        <v>72.06833333333334</v>
      </c>
      <c r="H41" s="1275">
        <v>72.66833333333332</v>
      </c>
      <c r="I41" s="1281">
        <v>72.36833333333334</v>
      </c>
    </row>
    <row r="42" spans="2:9" ht="12.75">
      <c r="B42" s="1280"/>
      <c r="C42" s="1274" t="s">
        <v>400</v>
      </c>
      <c r="D42" s="1275">
        <v>70.58</v>
      </c>
      <c r="E42" s="1275">
        <v>71.18</v>
      </c>
      <c r="F42" s="1275">
        <v>70.88</v>
      </c>
      <c r="G42" s="1275">
        <v>71.18533333333333</v>
      </c>
      <c r="H42" s="1275">
        <v>71.78533333333334</v>
      </c>
      <c r="I42" s="1281">
        <v>71.48533333333333</v>
      </c>
    </row>
    <row r="43" spans="2:9" ht="12.75">
      <c r="B43" s="1280"/>
      <c r="C43" s="1274" t="s">
        <v>1747</v>
      </c>
      <c r="D43" s="1275">
        <v>71.46</v>
      </c>
      <c r="E43" s="1275">
        <v>72.06</v>
      </c>
      <c r="F43" s="1275">
        <v>71.76</v>
      </c>
      <c r="G43" s="1275">
        <v>70.91</v>
      </c>
      <c r="H43" s="1275">
        <v>71.51</v>
      </c>
      <c r="I43" s="1281">
        <v>71.21</v>
      </c>
    </row>
    <row r="44" spans="2:9" ht="13.5" thickBot="1">
      <c r="B44" s="1286"/>
      <c r="C44" s="1287" t="s">
        <v>1748</v>
      </c>
      <c r="D44" s="1288">
        <v>71.49</v>
      </c>
      <c r="E44" s="1288">
        <v>72.09</v>
      </c>
      <c r="F44" s="1288">
        <v>71.79</v>
      </c>
      <c r="G44" s="1288">
        <v>71.60741935483871</v>
      </c>
      <c r="H44" s="1288">
        <v>72.2074193548387</v>
      </c>
      <c r="I44" s="1289">
        <v>71.90741935483871</v>
      </c>
    </row>
    <row r="45" ht="13.5" thickTop="1">
      <c r="B45" s="15" t="s">
        <v>78</v>
      </c>
    </row>
    <row r="46" spans="2:12" ht="12.75">
      <c r="B46" s="1438" t="s">
        <v>811</v>
      </c>
      <c r="C46" s="1438"/>
      <c r="D46" s="1438"/>
      <c r="E46" s="1438"/>
      <c r="F46" s="1438"/>
      <c r="G46" s="1438"/>
      <c r="H46" s="1438"/>
      <c r="I46" s="1438"/>
      <c r="J46" s="1438"/>
      <c r="K46" s="1438"/>
      <c r="L46" s="1438"/>
    </row>
    <row r="47" spans="2:12" ht="15.75">
      <c r="B47" s="1572" t="s">
        <v>17</v>
      </c>
      <c r="C47" s="1572"/>
      <c r="D47" s="1572"/>
      <c r="E47" s="1572"/>
      <c r="F47" s="1572"/>
      <c r="G47" s="1572"/>
      <c r="H47" s="1572"/>
      <c r="I47" s="1572"/>
      <c r="J47" s="1572"/>
      <c r="K47" s="1572"/>
      <c r="L47" s="1572"/>
    </row>
    <row r="48" ht="13.5" thickBot="1"/>
    <row r="49" spans="2:12" ht="13.5" thickTop="1">
      <c r="B49" s="1487"/>
      <c r="C49" s="1496" t="s">
        <v>18</v>
      </c>
      <c r="D49" s="1483"/>
      <c r="E49" s="1483"/>
      <c r="F49" s="1633" t="s">
        <v>826</v>
      </c>
      <c r="G49" s="1633"/>
      <c r="H49" s="1633"/>
      <c r="I49" s="1635" t="s">
        <v>243</v>
      </c>
      <c r="J49" s="1635"/>
      <c r="K49" s="1635"/>
      <c r="L49" s="1636"/>
    </row>
    <row r="50" spans="2:12" ht="12.75">
      <c r="B50" s="1632"/>
      <c r="C50" s="1502"/>
      <c r="D50" s="1480"/>
      <c r="E50" s="1480"/>
      <c r="F50" s="1634"/>
      <c r="G50" s="1634"/>
      <c r="H50" s="1634"/>
      <c r="I50" s="1637" t="s">
        <v>19</v>
      </c>
      <c r="J50" s="1637"/>
      <c r="K50" s="1638" t="s">
        <v>785</v>
      </c>
      <c r="L50" s="1639"/>
    </row>
    <row r="51" spans="2:12" ht="12.75">
      <c r="B51" s="907"/>
      <c r="C51" s="687">
        <v>2008</v>
      </c>
      <c r="D51" s="688">
        <v>2009</v>
      </c>
      <c r="E51" s="688">
        <v>2010</v>
      </c>
      <c r="F51" s="688">
        <v>2009</v>
      </c>
      <c r="G51" s="688">
        <v>2010</v>
      </c>
      <c r="H51" s="688">
        <v>2011</v>
      </c>
      <c r="I51" s="688">
        <v>2009</v>
      </c>
      <c r="J51" s="688">
        <v>2010</v>
      </c>
      <c r="K51" s="688">
        <v>2010</v>
      </c>
      <c r="L51" s="908">
        <v>2011</v>
      </c>
    </row>
    <row r="52" spans="2:12" ht="12.75">
      <c r="B52" s="909" t="s">
        <v>20</v>
      </c>
      <c r="C52" s="462">
        <v>123.83</v>
      </c>
      <c r="D52" s="462">
        <v>56.13</v>
      </c>
      <c r="E52" s="462">
        <v>76.51</v>
      </c>
      <c r="F52" s="462">
        <v>70.45</v>
      </c>
      <c r="G52" s="462">
        <v>75.15</v>
      </c>
      <c r="H52" s="462">
        <v>114.67</v>
      </c>
      <c r="I52" s="180">
        <v>-54.67172736816603</v>
      </c>
      <c r="J52" s="180">
        <v>36.30856939248176</v>
      </c>
      <c r="K52" s="180">
        <v>6.671398154719668</v>
      </c>
      <c r="L52" s="271">
        <v>52.58815701929473</v>
      </c>
    </row>
    <row r="53" spans="2:12" ht="13.5" thickBot="1">
      <c r="B53" s="910" t="s">
        <v>96</v>
      </c>
      <c r="C53" s="512">
        <v>865</v>
      </c>
      <c r="D53" s="512">
        <v>925.25</v>
      </c>
      <c r="E53" s="512">
        <v>1236.5</v>
      </c>
      <c r="F53" s="512">
        <v>937.25</v>
      </c>
      <c r="G53" s="512">
        <v>1223.75</v>
      </c>
      <c r="H53" s="512">
        <v>1529.75</v>
      </c>
      <c r="I53" s="911">
        <v>6.965317919075147</v>
      </c>
      <c r="J53" s="911">
        <v>33.63955687651986</v>
      </c>
      <c r="K53" s="911">
        <v>30.568151507068563</v>
      </c>
      <c r="L53" s="912">
        <v>25.00510725229826</v>
      </c>
    </row>
    <row r="54" ht="13.5" thickTop="1">
      <c r="B54" s="773" t="s">
        <v>21</v>
      </c>
    </row>
    <row r="55" ht="12.75">
      <c r="B55" s="773" t="s">
        <v>95</v>
      </c>
    </row>
    <row r="56" spans="2:8" ht="12.75">
      <c r="B56" s="1079" t="s">
        <v>474</v>
      </c>
      <c r="C56" s="1080"/>
      <c r="D56" s="1080"/>
      <c r="E56" s="1080"/>
      <c r="F56" s="1080"/>
      <c r="G56" s="1080"/>
      <c r="H56" s="774"/>
    </row>
  </sheetData>
  <mergeCells count="14">
    <mergeCell ref="B3:B4"/>
    <mergeCell ref="C3:C4"/>
    <mergeCell ref="D3:F3"/>
    <mergeCell ref="G3:I3"/>
    <mergeCell ref="B1:I1"/>
    <mergeCell ref="B47:L47"/>
    <mergeCell ref="B49:B50"/>
    <mergeCell ref="C49:E50"/>
    <mergeCell ref="F49:H50"/>
    <mergeCell ref="I49:L49"/>
    <mergeCell ref="I50:J50"/>
    <mergeCell ref="K50:L50"/>
    <mergeCell ref="B46:L46"/>
    <mergeCell ref="B2:I2"/>
  </mergeCells>
  <printOptions/>
  <pageMargins left="0.75" right="0.75" top="1" bottom="1"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AA53"/>
  <sheetViews>
    <sheetView workbookViewId="0" topLeftCell="A1">
      <selection activeCell="A1" sqref="A1:K1"/>
    </sheetView>
  </sheetViews>
  <sheetFormatPr defaultColWidth="9.140625" defaultRowHeight="12.75"/>
  <cols>
    <col min="1" max="1" width="37.140625" style="0" customWidth="1"/>
    <col min="2" max="2" width="9.57421875" style="0" customWidth="1"/>
    <col min="6" max="6" width="7.140625" style="0" bestFit="1" customWidth="1"/>
    <col min="7" max="7" width="2.28125" style="0" customWidth="1"/>
    <col min="8" max="8" width="8.421875" style="0" customWidth="1"/>
    <col min="9" max="9" width="9.8515625" style="0" customWidth="1"/>
    <col min="10" max="10" width="2.421875" style="0" customWidth="1"/>
    <col min="11" max="11" width="8.8515625" style="0" customWidth="1"/>
    <col min="12" max="25" width="0" style="0" hidden="1" customWidth="1"/>
  </cols>
  <sheetData>
    <row r="1" spans="1:11" ht="12.75">
      <c r="A1" s="1438" t="s">
        <v>1762</v>
      </c>
      <c r="B1" s="1438"/>
      <c r="C1" s="1438"/>
      <c r="D1" s="1438"/>
      <c r="E1" s="1438"/>
      <c r="F1" s="1438"/>
      <c r="G1" s="1438"/>
      <c r="H1" s="1438"/>
      <c r="I1" s="1438"/>
      <c r="J1" s="1438"/>
      <c r="K1" s="1438"/>
    </row>
    <row r="2" spans="1:11" ht="15.75">
      <c r="A2" s="1407" t="s">
        <v>1782</v>
      </c>
      <c r="B2" s="1407"/>
      <c r="C2" s="1407"/>
      <c r="D2" s="1407"/>
      <c r="E2" s="1407"/>
      <c r="F2" s="1407"/>
      <c r="G2" s="1407"/>
      <c r="H2" s="1407"/>
      <c r="I2" s="1407"/>
      <c r="J2" s="1407"/>
      <c r="K2" s="1407"/>
    </row>
    <row r="3" spans="1:11" ht="13.5" thickBot="1">
      <c r="A3" s="23"/>
      <c r="B3" s="22"/>
      <c r="C3" s="22"/>
      <c r="D3" s="22"/>
      <c r="E3" s="22"/>
      <c r="F3" s="22"/>
      <c r="G3" s="22"/>
      <c r="H3" s="22"/>
      <c r="I3" s="1425" t="s">
        <v>1096</v>
      </c>
      <c r="J3" s="1425"/>
      <c r="K3" s="1425"/>
    </row>
    <row r="4" spans="1:11" ht="13.5" thickTop="1">
      <c r="A4" s="298"/>
      <c r="B4" s="264" t="s">
        <v>1297</v>
      </c>
      <c r="C4" s="264"/>
      <c r="D4" s="264" t="s">
        <v>1297</v>
      </c>
      <c r="E4" s="264"/>
      <c r="F4" s="1427" t="s">
        <v>183</v>
      </c>
      <c r="G4" s="1428"/>
      <c r="H4" s="1428"/>
      <c r="I4" s="1428"/>
      <c r="J4" s="1428"/>
      <c r="K4" s="1429"/>
    </row>
    <row r="5" spans="1:11" ht="12.75">
      <c r="A5" s="299"/>
      <c r="B5" s="182">
        <v>2009</v>
      </c>
      <c r="C5" s="182">
        <v>2010</v>
      </c>
      <c r="D5" s="182">
        <v>2010</v>
      </c>
      <c r="E5" s="182">
        <v>2011</v>
      </c>
      <c r="F5" s="1430" t="s">
        <v>198</v>
      </c>
      <c r="G5" s="1431">
        <v>0</v>
      </c>
      <c r="H5" s="1408">
        <v>0</v>
      </c>
      <c r="I5" s="1430" t="s">
        <v>50</v>
      </c>
      <c r="J5" s="1431">
        <v>0</v>
      </c>
      <c r="K5" s="1432">
        <v>0</v>
      </c>
    </row>
    <row r="6" spans="1:11" ht="12.75">
      <c r="A6" s="265"/>
      <c r="B6" s="280" t="str">
        <f>'[3]MAC'!B6</f>
        <v>Jul</v>
      </c>
      <c r="C6" s="280" t="str">
        <f>'[3]MAC'!C6</f>
        <v>June</v>
      </c>
      <c r="D6" s="280" t="str">
        <f>'[3]MAC'!D6</f>
        <v>Jul  (p)</v>
      </c>
      <c r="E6" s="280" t="str">
        <f>'[3]MAC'!E6</f>
        <v>June  (e)</v>
      </c>
      <c r="F6" s="190" t="s">
        <v>1301</v>
      </c>
      <c r="G6" s="175" t="s">
        <v>1297</v>
      </c>
      <c r="H6" s="192" t="s">
        <v>1352</v>
      </c>
      <c r="I6" s="191" t="s">
        <v>1301</v>
      </c>
      <c r="J6" s="175" t="s">
        <v>1297</v>
      </c>
      <c r="K6" s="300" t="s">
        <v>1352</v>
      </c>
    </row>
    <row r="7" spans="1:27" ht="15" customHeight="1">
      <c r="A7" s="244" t="s">
        <v>1349</v>
      </c>
      <c r="B7" s="177">
        <v>550677.0120000001</v>
      </c>
      <c r="C7" s="177">
        <v>591648.3295408649</v>
      </c>
      <c r="D7" s="177">
        <v>620608.6846791451</v>
      </c>
      <c r="E7" s="177">
        <v>650290.2405504623</v>
      </c>
      <c r="F7" s="183">
        <v>40971.31754086481</v>
      </c>
      <c r="G7" s="4"/>
      <c r="H7" s="176">
        <v>7.44017212413886</v>
      </c>
      <c r="I7" s="25">
        <v>29681.555871317163</v>
      </c>
      <c r="J7" s="4"/>
      <c r="K7" s="267">
        <v>4.782652354706015</v>
      </c>
      <c r="L7">
        <v>128278.54559243016</v>
      </c>
      <c r="N7">
        <v>30.432106332161403</v>
      </c>
      <c r="O7">
        <v>69058.49940523494</v>
      </c>
      <c r="Q7">
        <v>12.560606635924485</v>
      </c>
      <c r="R7" s="129">
        <v>111172.8856310203</v>
      </c>
      <c r="S7" s="129">
        <v>0</v>
      </c>
      <c r="T7" s="129">
        <v>27.32086777537826</v>
      </c>
      <c r="U7" s="129">
        <v>77956.34867027844</v>
      </c>
      <c r="V7" s="129">
        <v>0</v>
      </c>
      <c r="W7" s="129">
        <v>13.996299818648717</v>
      </c>
      <c r="Z7" s="129"/>
      <c r="AA7" s="129"/>
    </row>
    <row r="8" spans="1:27" ht="15" customHeight="1">
      <c r="A8" s="244" t="s">
        <v>1350</v>
      </c>
      <c r="B8" s="177">
        <v>69489.547</v>
      </c>
      <c r="C8" s="177">
        <v>76525.49492648701</v>
      </c>
      <c r="D8" s="177">
        <v>79149.21103583423</v>
      </c>
      <c r="E8" s="177">
        <v>73130.92515268228</v>
      </c>
      <c r="F8" s="43">
        <v>7035.947926487002</v>
      </c>
      <c r="G8" s="4"/>
      <c r="H8" s="177">
        <v>10.125188938829895</v>
      </c>
      <c r="I8" s="22">
        <v>-6018.285883151955</v>
      </c>
      <c r="J8" s="4"/>
      <c r="K8" s="246">
        <v>-7.6037218872936325</v>
      </c>
      <c r="L8">
        <v>15365.19</v>
      </c>
      <c r="N8">
        <v>28.388679056270377</v>
      </c>
      <c r="O8">
        <v>9125.293035834198</v>
      </c>
      <c r="Q8">
        <v>13.131893111685125</v>
      </c>
      <c r="R8" s="129">
        <v>17494.57753130002</v>
      </c>
      <c r="S8" s="129">
        <v>0</v>
      </c>
      <c r="T8" s="129">
        <v>31.453006891505822</v>
      </c>
      <c r="U8" s="129">
        <v>20614.316071095935</v>
      </c>
      <c r="V8" s="129">
        <v>0</v>
      </c>
      <c r="W8" s="129">
        <v>27.647543848949155</v>
      </c>
      <c r="Z8" s="129"/>
      <c r="AA8" s="129"/>
    </row>
    <row r="9" spans="1:27" ht="15" customHeight="1">
      <c r="A9" s="244" t="s">
        <v>1353</v>
      </c>
      <c r="B9" s="177">
        <v>61749.25600000001</v>
      </c>
      <c r="C9" s="177">
        <v>64425.11280910459</v>
      </c>
      <c r="D9" s="177">
        <v>67589.6000774294</v>
      </c>
      <c r="E9" s="177">
        <v>62647.78235616958</v>
      </c>
      <c r="F9" s="43">
        <v>2675.8568091045818</v>
      </c>
      <c r="G9" s="4"/>
      <c r="H9" s="177">
        <v>4.333423562390098</v>
      </c>
      <c r="I9" s="22">
        <v>-4941.817721259817</v>
      </c>
      <c r="J9" s="4"/>
      <c r="K9" s="246">
        <v>-7.311506083182268</v>
      </c>
      <c r="L9">
        <v>15487.792000000009</v>
      </c>
      <c r="N9">
        <v>33.47881943381646</v>
      </c>
      <c r="O9">
        <v>6110.374077429369</v>
      </c>
      <c r="Q9">
        <v>9.895461861806673</v>
      </c>
      <c r="R9" s="129">
        <v>17462.198223210027</v>
      </c>
      <c r="S9" s="129">
        <v>0</v>
      </c>
      <c r="T9" s="129">
        <v>36.67627694360414</v>
      </c>
      <c r="U9" s="129">
        <v>16951.84369046877</v>
      </c>
      <c r="V9" s="129">
        <v>0</v>
      </c>
      <c r="W9" s="129">
        <v>25.935606500359963</v>
      </c>
      <c r="Z9" s="129"/>
      <c r="AA9" s="129"/>
    </row>
    <row r="10" spans="1:27" ht="15" customHeight="1">
      <c r="A10" s="244" t="s">
        <v>1354</v>
      </c>
      <c r="B10" s="177">
        <v>7740.291</v>
      </c>
      <c r="C10" s="177">
        <v>12100.382117382418</v>
      </c>
      <c r="D10" s="177">
        <v>11559.610958404835</v>
      </c>
      <c r="E10" s="177">
        <v>10483.142796512704</v>
      </c>
      <c r="F10" s="43">
        <v>4360.091117382418</v>
      </c>
      <c r="G10" s="4"/>
      <c r="H10" s="177">
        <v>56.32980875502507</v>
      </c>
      <c r="I10" s="22">
        <v>-1076.4681618921313</v>
      </c>
      <c r="J10" s="4"/>
      <c r="K10" s="246">
        <v>-9.312321718832987</v>
      </c>
      <c r="L10">
        <v>-122.60199999999895</v>
      </c>
      <c r="N10">
        <v>-1.5592479765399194</v>
      </c>
      <c r="O10">
        <v>3014.9189584048336</v>
      </c>
      <c r="Q10">
        <v>38.95097688710713</v>
      </c>
      <c r="R10" s="129">
        <v>32.37930809000227</v>
      </c>
      <c r="S10" s="129">
        <v>0</v>
      </c>
      <c r="T10" s="129">
        <v>0.4430192262047996</v>
      </c>
      <c r="U10" s="129">
        <v>3662.4723806271622</v>
      </c>
      <c r="V10" s="129">
        <v>0</v>
      </c>
      <c r="W10" s="129">
        <v>44.552838615433735</v>
      </c>
      <c r="Z10" s="129"/>
      <c r="AA10" s="129"/>
    </row>
    <row r="11" spans="1:27" ht="15" customHeight="1">
      <c r="A11" s="244" t="s">
        <v>1355</v>
      </c>
      <c r="B11" s="177">
        <v>259872.418</v>
      </c>
      <c r="C11" s="177">
        <v>235467.21066236062</v>
      </c>
      <c r="D11" s="177">
        <v>237492.57453188446</v>
      </c>
      <c r="E11" s="177">
        <v>226765.99950722724</v>
      </c>
      <c r="F11" s="43">
        <v>-24405.207337639382</v>
      </c>
      <c r="G11" s="4"/>
      <c r="H11" s="177">
        <v>-9.391226481618908</v>
      </c>
      <c r="I11" s="22">
        <v>-10726.575024657213</v>
      </c>
      <c r="J11" s="4"/>
      <c r="K11" s="246">
        <v>-4.5165938538499955</v>
      </c>
      <c r="L11">
        <v>48465.99300000002</v>
      </c>
      <c r="N11">
        <v>22.925506166617225</v>
      </c>
      <c r="O11">
        <v>-22379.84346811555</v>
      </c>
      <c r="Q11">
        <v>-8.611857941813412</v>
      </c>
      <c r="R11" s="129">
        <v>30391.281198400073</v>
      </c>
      <c r="S11" s="129">
        <v>0</v>
      </c>
      <c r="T11" s="129">
        <v>15.970281006246438</v>
      </c>
      <c r="U11" s="129">
        <v>-23328.528169190657</v>
      </c>
      <c r="V11" s="129">
        <v>0</v>
      </c>
      <c r="W11" s="129">
        <v>-9.011316620866866</v>
      </c>
      <c r="Z11" s="129"/>
      <c r="AA11" s="129"/>
    </row>
    <row r="12" spans="1:27" ht="15" customHeight="1">
      <c r="A12" s="244" t="s">
        <v>1353</v>
      </c>
      <c r="B12" s="177">
        <v>250300.948</v>
      </c>
      <c r="C12" s="177">
        <v>230034.12539355241</v>
      </c>
      <c r="D12" s="177">
        <v>232263.46331532998</v>
      </c>
      <c r="E12" s="177">
        <v>221213.59352991343</v>
      </c>
      <c r="F12" s="43">
        <v>-20266.82260644759</v>
      </c>
      <c r="G12" s="4"/>
      <c r="H12" s="177">
        <v>-8.096981960470877</v>
      </c>
      <c r="I12" s="22">
        <v>-11049.869785416551</v>
      </c>
      <c r="J12" s="4"/>
      <c r="K12" s="246">
        <v>-4.757472237643686</v>
      </c>
      <c r="L12">
        <v>46529.978</v>
      </c>
      <c r="N12">
        <v>22.83444889132147</v>
      </c>
      <c r="O12">
        <v>-18037.484684670024</v>
      </c>
      <c r="Q12">
        <v>-7.206318964748797</v>
      </c>
      <c r="R12" s="129">
        <v>29721.63050613008</v>
      </c>
      <c r="S12" s="129">
        <v>0</v>
      </c>
      <c r="T12" s="129">
        <v>16.119193664293753</v>
      </c>
      <c r="U12" s="129">
        <v>-18405.491311609832</v>
      </c>
      <c r="V12" s="129">
        <v>0</v>
      </c>
      <c r="W12" s="129">
        <v>-7.36476257946412</v>
      </c>
      <c r="Z12" s="129"/>
      <c r="AA12" s="129"/>
    </row>
    <row r="13" spans="1:27" ht="15" customHeight="1">
      <c r="A13" s="244" t="s">
        <v>1354</v>
      </c>
      <c r="B13" s="177">
        <v>9571.47</v>
      </c>
      <c r="C13" s="177">
        <v>5433.085268808222</v>
      </c>
      <c r="D13" s="177">
        <v>5229.111216554477</v>
      </c>
      <c r="E13" s="177">
        <v>5552.405977313803</v>
      </c>
      <c r="F13" s="43">
        <v>-4138.384731191777</v>
      </c>
      <c r="G13" s="4"/>
      <c r="H13" s="177">
        <v>-43.236668256723135</v>
      </c>
      <c r="I13" s="22">
        <v>323.294760759326</v>
      </c>
      <c r="J13" s="4"/>
      <c r="K13" s="246">
        <v>6.182594849691276</v>
      </c>
      <c r="L13">
        <v>1936.015</v>
      </c>
      <c r="N13">
        <v>25.35559439483304</v>
      </c>
      <c r="O13">
        <v>-4342.358783445522</v>
      </c>
      <c r="Q13">
        <v>-45.36773122044495</v>
      </c>
      <c r="R13" s="129">
        <v>669.6506922699962</v>
      </c>
      <c r="S13" s="129">
        <v>0</v>
      </c>
      <c r="T13" s="129">
        <v>12.124979789866362</v>
      </c>
      <c r="U13" s="129">
        <v>-4923.036857580816</v>
      </c>
      <c r="V13" s="129">
        <v>0</v>
      </c>
      <c r="W13" s="129">
        <v>-56.472449595853874</v>
      </c>
      <c r="Z13" s="129"/>
      <c r="AA13" s="129"/>
    </row>
    <row r="14" spans="1:27" ht="15" customHeight="1">
      <c r="A14" s="244" t="s">
        <v>1356</v>
      </c>
      <c r="B14" s="177">
        <v>216854.681</v>
      </c>
      <c r="C14" s="177">
        <v>274876.90450455726</v>
      </c>
      <c r="D14" s="177">
        <v>298925.09013046644</v>
      </c>
      <c r="E14" s="177">
        <v>344866.2236232628</v>
      </c>
      <c r="F14" s="43">
        <v>58022.223504557245</v>
      </c>
      <c r="G14" s="4"/>
      <c r="H14" s="177">
        <v>26.75626979182305</v>
      </c>
      <c r="I14" s="22">
        <v>45941.13349279633</v>
      </c>
      <c r="J14" s="4"/>
      <c r="K14" s="246">
        <v>15.368778001453553</v>
      </c>
      <c r="L14">
        <v>63615.64059243005</v>
      </c>
      <c r="N14">
        <v>41.7523295138645</v>
      </c>
      <c r="O14">
        <v>81634.4068565564</v>
      </c>
      <c r="Q14">
        <v>37.797218694618614</v>
      </c>
      <c r="R14" s="129">
        <v>62789.6889013201</v>
      </c>
      <c r="S14" s="129">
        <v>0</v>
      </c>
      <c r="T14" s="129">
        <v>41.36990894020947</v>
      </c>
      <c r="U14" s="129">
        <v>80545.4684471933</v>
      </c>
      <c r="V14" s="129">
        <v>0</v>
      </c>
      <c r="W14" s="129">
        <v>37.431896548015075</v>
      </c>
      <c r="Z14" s="129"/>
      <c r="AA14" s="129"/>
    </row>
    <row r="15" spans="1:27" ht="15" customHeight="1">
      <c r="A15" s="244" t="s">
        <v>1353</v>
      </c>
      <c r="B15" s="177">
        <v>179300.477</v>
      </c>
      <c r="C15" s="177">
        <v>245452.35194992996</v>
      </c>
      <c r="D15" s="177">
        <v>264134.82876380003</v>
      </c>
      <c r="E15" s="177">
        <v>309835.77150031</v>
      </c>
      <c r="F15" s="43">
        <v>66151.87494992994</v>
      </c>
      <c r="G15" s="4"/>
      <c r="H15" s="177">
        <v>36.89442217709769</v>
      </c>
      <c r="I15" s="22">
        <v>45700.942736509955</v>
      </c>
      <c r="J15" s="4"/>
      <c r="K15" s="246">
        <v>17.302126701881324</v>
      </c>
      <c r="L15">
        <v>44792.149012080044</v>
      </c>
      <c r="N15">
        <v>33.51863333041124</v>
      </c>
      <c r="O15">
        <v>86943.09676380001</v>
      </c>
      <c r="Q15">
        <v>48.72789267872788</v>
      </c>
      <c r="R15" s="129">
        <v>39764.69652442011</v>
      </c>
      <c r="S15" s="129">
        <v>0</v>
      </c>
      <c r="T15" s="129">
        <v>30.700960917250818</v>
      </c>
      <c r="U15" s="129">
        <v>85961.41367248248</v>
      </c>
      <c r="V15" s="129">
        <v>0</v>
      </c>
      <c r="W15" s="129">
        <v>48.35616998982815</v>
      </c>
      <c r="Z15" s="129"/>
      <c r="AA15" s="129"/>
    </row>
    <row r="16" spans="1:27" ht="15" customHeight="1">
      <c r="A16" s="244" t="s">
        <v>1354</v>
      </c>
      <c r="B16" s="177">
        <v>37554.204</v>
      </c>
      <c r="C16" s="177">
        <v>29424.5525546273</v>
      </c>
      <c r="D16" s="177">
        <v>34790.261366666404</v>
      </c>
      <c r="E16" s="177">
        <v>35030.45212295281</v>
      </c>
      <c r="F16" s="43">
        <v>-8129.6514453726995</v>
      </c>
      <c r="G16" s="4"/>
      <c r="H16" s="177">
        <v>-21.647779953937246</v>
      </c>
      <c r="I16" s="22">
        <v>240.19075628640712</v>
      </c>
      <c r="J16" s="4"/>
      <c r="K16" s="246">
        <v>0.6903965272205201</v>
      </c>
      <c r="L16">
        <v>18823.491580349993</v>
      </c>
      <c r="N16">
        <v>100.49533172375578</v>
      </c>
      <c r="O16">
        <v>-5308.689907243617</v>
      </c>
      <c r="Q16">
        <v>-14.136073573130767</v>
      </c>
      <c r="R16" s="129">
        <v>23024.99237689999</v>
      </c>
      <c r="S16" s="129">
        <v>0</v>
      </c>
      <c r="T16" s="129">
        <v>111.68316250975779</v>
      </c>
      <c r="U16" s="129">
        <v>-5415.945225289168</v>
      </c>
      <c r="V16" s="129">
        <v>0</v>
      </c>
      <c r="W16" s="129">
        <v>-14.45165999142485</v>
      </c>
      <c r="Z16" s="129"/>
      <c r="AA16" s="129"/>
    </row>
    <row r="17" spans="1:27" ht="15" customHeight="1">
      <c r="A17" s="244" t="s">
        <v>1357</v>
      </c>
      <c r="B17" s="178">
        <v>4460.366</v>
      </c>
      <c r="C17" s="178">
        <v>4778.719447459999</v>
      </c>
      <c r="D17" s="178">
        <v>5041.808980960001</v>
      </c>
      <c r="E17" s="178">
        <v>5527.09226729</v>
      </c>
      <c r="F17" s="107">
        <v>318.3534474599992</v>
      </c>
      <c r="G17" s="4"/>
      <c r="H17" s="178">
        <v>7.137383960419373</v>
      </c>
      <c r="I17" s="2">
        <v>485.2832863299991</v>
      </c>
      <c r="J17" s="4"/>
      <c r="K17" s="249">
        <v>9.625181917098281</v>
      </c>
      <c r="L17">
        <v>831.7219999999998</v>
      </c>
      <c r="N17">
        <v>22.921014020664458</v>
      </c>
      <c r="O17">
        <v>678.6429809600004</v>
      </c>
      <c r="Q17">
        <v>15.214961753362848</v>
      </c>
      <c r="R17" s="129">
        <v>497.33799999999974</v>
      </c>
      <c r="S17" s="129">
        <v>0</v>
      </c>
      <c r="T17" s="129">
        <v>15.424230124455043</v>
      </c>
      <c r="U17" s="129">
        <v>125.09232118</v>
      </c>
      <c r="V17" s="129">
        <v>0</v>
      </c>
      <c r="W17" s="129">
        <v>4.23575445157015</v>
      </c>
      <c r="Z17" s="129"/>
      <c r="AA17" s="129"/>
    </row>
    <row r="18" spans="1:27" ht="15" customHeight="1">
      <c r="A18" s="301" t="s">
        <v>1327</v>
      </c>
      <c r="B18" s="180">
        <v>0</v>
      </c>
      <c r="C18" s="180">
        <v>12600.551</v>
      </c>
      <c r="D18" s="180">
        <v>4783.251</v>
      </c>
      <c r="E18" s="180">
        <v>16798.98</v>
      </c>
      <c r="F18" s="179">
        <v>12600.551</v>
      </c>
      <c r="G18" s="7"/>
      <c r="H18" s="1016" t="s">
        <v>143</v>
      </c>
      <c r="I18" s="6">
        <v>12015.729</v>
      </c>
      <c r="J18" s="7"/>
      <c r="K18" s="271">
        <v>251.20423327147162</v>
      </c>
      <c r="L18">
        <v>-660.655</v>
      </c>
      <c r="N18">
        <v>-100</v>
      </c>
      <c r="O18">
        <v>4783.251</v>
      </c>
      <c r="Q18" t="e">
        <v>#DIV/0!</v>
      </c>
      <c r="R18" s="129">
        <v>-660.655</v>
      </c>
      <c r="S18" s="129">
        <v>0</v>
      </c>
      <c r="T18" s="129" t="e">
        <v>#DIV/0!</v>
      </c>
      <c r="U18" s="129">
        <v>6075.451000000001</v>
      </c>
      <c r="V18" s="129">
        <v>0</v>
      </c>
      <c r="W18" s="129" t="e">
        <v>#DIV/0!</v>
      </c>
      <c r="Z18" s="129"/>
      <c r="AA18" s="129"/>
    </row>
    <row r="19" spans="1:27" ht="15" customHeight="1">
      <c r="A19" s="301" t="s">
        <v>1358</v>
      </c>
      <c r="B19" s="178">
        <v>1670.771</v>
      </c>
      <c r="C19" s="178">
        <v>2112.90195263</v>
      </c>
      <c r="D19" s="178">
        <v>1933.2739488200034</v>
      </c>
      <c r="E19" s="178">
        <v>1892.38100231</v>
      </c>
      <c r="F19" s="107">
        <v>442.1309526299999</v>
      </c>
      <c r="G19" s="7"/>
      <c r="H19" s="178">
        <v>26.46269013706845</v>
      </c>
      <c r="I19" s="2">
        <v>-40.89294651000341</v>
      </c>
      <c r="J19" s="7"/>
      <c r="K19" s="249">
        <v>-2.1152173769766516</v>
      </c>
      <c r="L19">
        <v>-241.21200000000022</v>
      </c>
      <c r="N19">
        <v>-12.615802546361563</v>
      </c>
      <c r="O19">
        <v>262.50294882000344</v>
      </c>
      <c r="Q19">
        <v>15.71148582420951</v>
      </c>
      <c r="R19" s="129">
        <v>19.60799999999972</v>
      </c>
      <c r="S19" s="129">
        <v>0</v>
      </c>
      <c r="T19" s="129">
        <v>2.9949544035735247</v>
      </c>
      <c r="U19" s="129">
        <v>255.87689764000675</v>
      </c>
      <c r="V19" s="129">
        <v>0</v>
      </c>
      <c r="W19" s="129">
        <v>15.36874851147424</v>
      </c>
      <c r="Z19" s="129"/>
      <c r="AA19" s="129"/>
    </row>
    <row r="20" spans="1:27" ht="15" customHeight="1">
      <c r="A20" s="302" t="s">
        <v>1359</v>
      </c>
      <c r="B20" s="176">
        <v>153688.39330112998</v>
      </c>
      <c r="C20" s="176">
        <v>154890.11247125044</v>
      </c>
      <c r="D20" s="176">
        <v>143814.18198398763</v>
      </c>
      <c r="E20" s="176">
        <v>187013.7190349554</v>
      </c>
      <c r="F20" s="183">
        <v>1201.7191701204574</v>
      </c>
      <c r="G20" s="3"/>
      <c r="H20" s="176">
        <v>0.7819192746493641</v>
      </c>
      <c r="I20" s="25">
        <v>43199.537050967774</v>
      </c>
      <c r="J20" s="3"/>
      <c r="K20" s="267">
        <v>30.038440197627825</v>
      </c>
      <c r="L20">
        <v>29569.255470089993</v>
      </c>
      <c r="N20">
        <v>23.656561119260584</v>
      </c>
      <c r="O20">
        <v>-9015.175317142392</v>
      </c>
      <c r="Q20">
        <v>-5.832681145451629</v>
      </c>
      <c r="R20" s="129">
        <v>14218.02711670997</v>
      </c>
      <c r="S20" s="129">
        <v>0</v>
      </c>
      <c r="T20" s="129">
        <v>13.724550145938334</v>
      </c>
      <c r="U20" s="129">
        <v>-28161.840600074094</v>
      </c>
      <c r="V20" s="129">
        <v>0</v>
      </c>
      <c r="W20" s="129">
        <v>-19.068046832964306</v>
      </c>
      <c r="Z20" s="129"/>
      <c r="AA20" s="129"/>
    </row>
    <row r="21" spans="1:27" ht="15" customHeight="1">
      <c r="A21" s="244" t="s">
        <v>1360</v>
      </c>
      <c r="B21" s="177">
        <v>40738.281</v>
      </c>
      <c r="C21" s="177">
        <v>48902.59995613</v>
      </c>
      <c r="D21" s="177">
        <v>46890.530742129995</v>
      </c>
      <c r="E21" s="177">
        <v>57623.14180813001</v>
      </c>
      <c r="F21" s="43">
        <v>8164.318956129995</v>
      </c>
      <c r="G21" s="4"/>
      <c r="H21" s="177">
        <v>20.04090196179361</v>
      </c>
      <c r="I21" s="22">
        <v>10732.611066000012</v>
      </c>
      <c r="J21" s="4"/>
      <c r="K21" s="246">
        <v>22.888653414957027</v>
      </c>
      <c r="L21">
        <v>8987.978</v>
      </c>
      <c r="N21">
        <v>28.30832197097457</v>
      </c>
      <c r="O21">
        <v>6152.249742129992</v>
      </c>
      <c r="Q21">
        <v>15.101888423151658</v>
      </c>
      <c r="R21" s="129">
        <v>8399.478</v>
      </c>
      <c r="S21" s="129">
        <v>0</v>
      </c>
      <c r="T21" s="129">
        <v>26.863734753364678</v>
      </c>
      <c r="U21" s="129">
        <v>4058.9884521299973</v>
      </c>
      <c r="V21" s="129">
        <v>0</v>
      </c>
      <c r="W21" s="129">
        <v>10.637743409499144</v>
      </c>
      <c r="Z21" s="129"/>
      <c r="AA21" s="129"/>
    </row>
    <row r="22" spans="1:27" ht="15" customHeight="1">
      <c r="A22" s="244" t="s">
        <v>1361</v>
      </c>
      <c r="B22" s="177">
        <v>13359.456301129994</v>
      </c>
      <c r="C22" s="177">
        <v>13993.36145914115</v>
      </c>
      <c r="D22" s="177">
        <v>15373.017176414136</v>
      </c>
      <c r="E22" s="177">
        <v>21175.019233590716</v>
      </c>
      <c r="F22" s="43">
        <v>633.9051580111554</v>
      </c>
      <c r="G22" s="4"/>
      <c r="H22" s="177">
        <v>4.744992189222081</v>
      </c>
      <c r="I22" s="22">
        <v>5802.00205717658</v>
      </c>
      <c r="J22" s="4"/>
      <c r="K22" s="246">
        <v>37.74146604141073</v>
      </c>
      <c r="L22">
        <v>9829.544470089997</v>
      </c>
      <c r="N22">
        <v>278.46430564227364</v>
      </c>
      <c r="O22">
        <v>2013.5608752841417</v>
      </c>
      <c r="Q22">
        <v>15.072176815412966</v>
      </c>
      <c r="R22" s="129">
        <v>920.0718328899857</v>
      </c>
      <c r="S22" s="129">
        <v>0</v>
      </c>
      <c r="T22" s="129">
        <v>211.77392216876046</v>
      </c>
      <c r="U22" s="129">
        <v>-6718.23347109096</v>
      </c>
      <c r="V22" s="129">
        <v>0</v>
      </c>
      <c r="W22" s="129">
        <v>-41.72730663128318</v>
      </c>
      <c r="Z22" s="129"/>
      <c r="AA22" s="129"/>
    </row>
    <row r="23" spans="1:27" ht="15" customHeight="1">
      <c r="A23" s="244" t="s">
        <v>1362</v>
      </c>
      <c r="B23" s="177">
        <v>99590.656</v>
      </c>
      <c r="C23" s="177">
        <v>91994.1510559793</v>
      </c>
      <c r="D23" s="177">
        <v>81550.6340654435</v>
      </c>
      <c r="E23" s="177">
        <v>108215.55799323467</v>
      </c>
      <c r="F23" s="43">
        <v>-7596.504944020708</v>
      </c>
      <c r="G23" s="4"/>
      <c r="H23" s="177">
        <v>-7.627728593353885</v>
      </c>
      <c r="I23" s="22">
        <v>26664.92392779117</v>
      </c>
      <c r="J23" s="4"/>
      <c r="K23" s="246">
        <v>32.69738394234048</v>
      </c>
      <c r="L23">
        <v>10751.733000000007</v>
      </c>
      <c r="N23">
        <v>11.98449761386986</v>
      </c>
      <c r="O23">
        <v>-17180.985934556535</v>
      </c>
      <c r="Q23">
        <v>-17.101395016068054</v>
      </c>
      <c r="R23" s="129">
        <v>4898.477283820015</v>
      </c>
      <c r="S23" s="129">
        <v>0</v>
      </c>
      <c r="T23" s="129">
        <v>6.158357105185714</v>
      </c>
      <c r="U23" s="129">
        <v>-25502.595581113143</v>
      </c>
      <c r="V23" s="129">
        <v>0</v>
      </c>
      <c r="W23" s="129">
        <v>-27.200513913318986</v>
      </c>
      <c r="Z23" s="129"/>
      <c r="AA23" s="129"/>
    </row>
    <row r="24" spans="1:27" ht="15" customHeight="1">
      <c r="A24" s="301" t="s">
        <v>97</v>
      </c>
      <c r="B24" s="180">
        <v>706036.1763011301</v>
      </c>
      <c r="C24" s="180">
        <v>761251.8949647454</v>
      </c>
      <c r="D24" s="180">
        <v>771139.3916119528</v>
      </c>
      <c r="E24" s="180">
        <v>855995.3205877276</v>
      </c>
      <c r="F24" s="179">
        <v>55215.71866361529</v>
      </c>
      <c r="G24" s="7"/>
      <c r="H24" s="180">
        <v>7.820522590341794</v>
      </c>
      <c r="I24" s="6">
        <v>84855.92897577479</v>
      </c>
      <c r="J24" s="7"/>
      <c r="K24" s="271">
        <v>11.003967622299262</v>
      </c>
      <c r="L24">
        <v>156945.93406252016</v>
      </c>
      <c r="N24">
        <v>28.582903499188117</v>
      </c>
      <c r="O24">
        <v>65089.078036912484</v>
      </c>
      <c r="Q24">
        <v>9.21894376261415</v>
      </c>
      <c r="R24" s="129">
        <v>124749.86574773025</v>
      </c>
      <c r="S24" s="129">
        <v>0</v>
      </c>
      <c r="T24" s="129">
        <v>24.022787545433076</v>
      </c>
      <c r="U24" s="129">
        <v>56125.83596784435</v>
      </c>
      <c r="V24" s="129">
        <v>0</v>
      </c>
      <c r="W24" s="129">
        <v>8.056606068327556</v>
      </c>
      <c r="Z24" s="129"/>
      <c r="AA24" s="129"/>
    </row>
    <row r="25" spans="1:27" ht="15" customHeight="1">
      <c r="A25" s="302" t="s">
        <v>1363</v>
      </c>
      <c r="B25" s="177">
        <v>122658.91530185999</v>
      </c>
      <c r="C25" s="177">
        <v>114226.9903488739</v>
      </c>
      <c r="D25" s="177">
        <v>131051.52477524297</v>
      </c>
      <c r="E25" s="177">
        <v>120182.69369390594</v>
      </c>
      <c r="F25" s="43">
        <v>-8431.924952986097</v>
      </c>
      <c r="G25" s="3"/>
      <c r="H25" s="177">
        <v>-6.874286253253893</v>
      </c>
      <c r="I25" s="22">
        <v>-10868.831081337034</v>
      </c>
      <c r="J25" s="3"/>
      <c r="K25" s="246">
        <v>-8.293555607214325</v>
      </c>
      <c r="L25">
        <v>43648.118375279984</v>
      </c>
      <c r="N25">
        <v>55.24343053361191</v>
      </c>
      <c r="O25">
        <v>6054.897473382982</v>
      </c>
      <c r="Q25">
        <v>4.9363810436774</v>
      </c>
      <c r="R25" s="129">
        <v>54446.32057004997</v>
      </c>
      <c r="S25" s="129">
        <v>0</v>
      </c>
      <c r="T25" s="129">
        <v>64.04688936249879</v>
      </c>
      <c r="U25" s="129">
        <v>18620.84485045637</v>
      </c>
      <c r="V25" s="129">
        <v>0</v>
      </c>
      <c r="W25" s="129">
        <v>14.699105977996307</v>
      </c>
      <c r="Z25" s="129"/>
      <c r="AA25" s="129"/>
    </row>
    <row r="26" spans="1:27" ht="15" customHeight="1">
      <c r="A26" s="244" t="s">
        <v>1364</v>
      </c>
      <c r="B26" s="177">
        <v>15016.052</v>
      </c>
      <c r="C26" s="177">
        <v>14451.926743109998</v>
      </c>
      <c r="D26" s="177">
        <v>16863.662199649996</v>
      </c>
      <c r="E26" s="177">
        <v>16513.8991534</v>
      </c>
      <c r="F26" s="43">
        <v>-564.1252568900018</v>
      </c>
      <c r="G26" s="4"/>
      <c r="H26" s="177">
        <v>-3.7568147532387455</v>
      </c>
      <c r="I26" s="22">
        <v>-349.76304624999466</v>
      </c>
      <c r="J26" s="4"/>
      <c r="K26" s="246">
        <v>-2.0740634039577355</v>
      </c>
      <c r="L26">
        <v>2364.195</v>
      </c>
      <c r="N26">
        <v>18.68654538223124</v>
      </c>
      <c r="O26">
        <v>1847.6101996499965</v>
      </c>
      <c r="Q26">
        <v>12.304234159884347</v>
      </c>
      <c r="R26" s="129">
        <v>3334.944880950003</v>
      </c>
      <c r="S26" s="129">
        <v>0</v>
      </c>
      <c r="T26" s="129">
        <v>25.151293113192768</v>
      </c>
      <c r="U26" s="129">
        <v>4051.283148249995</v>
      </c>
      <c r="V26" s="129">
        <v>0</v>
      </c>
      <c r="W26" s="129">
        <v>25.371816530253078</v>
      </c>
      <c r="Z26" s="129"/>
      <c r="AA26" s="129"/>
    </row>
    <row r="27" spans="1:27" ht="15" customHeight="1">
      <c r="A27" s="244" t="s">
        <v>1365</v>
      </c>
      <c r="B27" s="177">
        <v>45848.69630186</v>
      </c>
      <c r="C27" s="177">
        <v>40185.673627330005</v>
      </c>
      <c r="D27" s="177">
        <v>51113.72049142</v>
      </c>
      <c r="E27" s="177">
        <v>49269.59369506</v>
      </c>
      <c r="F27" s="43">
        <v>-5663.022674529995</v>
      </c>
      <c r="G27" s="4"/>
      <c r="H27" s="177">
        <v>-12.351545695532145</v>
      </c>
      <c r="I27" s="22">
        <v>-1844.1267963599967</v>
      </c>
      <c r="J27" s="4"/>
      <c r="K27" s="246">
        <v>-3.60788997284898</v>
      </c>
      <c r="L27">
        <v>21991.43437528</v>
      </c>
      <c r="N27">
        <v>92.17920498571033</v>
      </c>
      <c r="O27">
        <v>5265.0241895599975</v>
      </c>
      <c r="Q27">
        <v>11.483476334628962</v>
      </c>
      <c r="R27" s="129">
        <v>32818.70745618999</v>
      </c>
      <c r="S27" s="129">
        <v>0</v>
      </c>
      <c r="T27" s="129">
        <v>115.794430617482</v>
      </c>
      <c r="U27" s="129">
        <v>16507.161222649993</v>
      </c>
      <c r="V27" s="129">
        <v>0</v>
      </c>
      <c r="W27" s="129">
        <v>33.47783895391259</v>
      </c>
      <c r="Z27" s="129"/>
      <c r="AA27" s="129"/>
    </row>
    <row r="28" spans="1:27" ht="15" customHeight="1">
      <c r="A28" s="244" t="s">
        <v>1366</v>
      </c>
      <c r="B28" s="177">
        <v>823.283</v>
      </c>
      <c r="C28" s="177">
        <v>505.08158734375</v>
      </c>
      <c r="D28" s="177">
        <v>437.3466635750002</v>
      </c>
      <c r="E28" s="177">
        <v>611.2279998165</v>
      </c>
      <c r="F28" s="43">
        <v>-318.20141265625</v>
      </c>
      <c r="G28" s="4"/>
      <c r="H28" s="177">
        <v>-38.65030768960977</v>
      </c>
      <c r="I28" s="22">
        <v>173.88133624149975</v>
      </c>
      <c r="J28" s="4"/>
      <c r="K28" s="246">
        <v>39.758240024090405</v>
      </c>
      <c r="L28">
        <v>464.453</v>
      </c>
      <c r="N28">
        <v>129.43538723072206</v>
      </c>
      <c r="O28">
        <v>-385.9363364249998</v>
      </c>
      <c r="Q28">
        <v>-46.87772447931025</v>
      </c>
      <c r="R28" s="129">
        <v>377.0894086000002</v>
      </c>
      <c r="S28" s="129">
        <v>0</v>
      </c>
      <c r="T28" s="129">
        <v>118.82377598647193</v>
      </c>
      <c r="U28" s="129">
        <v>-518.8470135724997</v>
      </c>
      <c r="V28" s="129">
        <v>0</v>
      </c>
      <c r="W28" s="129">
        <v>-77.26795909572391</v>
      </c>
      <c r="Z28" s="129"/>
      <c r="AA28" s="129"/>
    </row>
    <row r="29" spans="1:27" ht="15" customHeight="1">
      <c r="A29" s="244" t="s">
        <v>1367</v>
      </c>
      <c r="B29" s="177">
        <v>59960.723</v>
      </c>
      <c r="C29" s="177">
        <v>57037.49996333013</v>
      </c>
      <c r="D29" s="177">
        <v>62357.178785497985</v>
      </c>
      <c r="E29" s="177">
        <v>53378.04990843943</v>
      </c>
      <c r="F29" s="43">
        <v>-2923.2230366698714</v>
      </c>
      <c r="G29" s="4"/>
      <c r="H29" s="177">
        <v>-4.875229801131437</v>
      </c>
      <c r="I29" s="22">
        <v>-8979.128877058552</v>
      </c>
      <c r="J29" s="4"/>
      <c r="K29" s="246">
        <v>-14.399511093896333</v>
      </c>
      <c r="L29">
        <v>18859.843999999997</v>
      </c>
      <c r="N29">
        <v>45.88703287903658</v>
      </c>
      <c r="O29">
        <v>58.74378549798712</v>
      </c>
      <c r="Q29">
        <v>0.09797090464644209</v>
      </c>
      <c r="R29" s="129">
        <v>19527.002824309995</v>
      </c>
      <c r="S29" s="129">
        <v>0</v>
      </c>
      <c r="T29" s="129">
        <v>46.999697870003956</v>
      </c>
      <c r="U29" s="129">
        <v>306.52215354888176</v>
      </c>
      <c r="V29" s="129">
        <v>0</v>
      </c>
      <c r="W29" s="129">
        <v>0.5108028911293421</v>
      </c>
      <c r="Z29" s="129"/>
      <c r="AA29" s="129"/>
    </row>
    <row r="30" spans="1:27" ht="15" customHeight="1">
      <c r="A30" s="244" t="s">
        <v>1368</v>
      </c>
      <c r="B30" s="178">
        <v>1010.1610000000001</v>
      </c>
      <c r="C30" s="178">
        <v>2046.8084277599999</v>
      </c>
      <c r="D30" s="178">
        <v>279.6166351</v>
      </c>
      <c r="E30" s="178">
        <v>409.92293718999997</v>
      </c>
      <c r="F30" s="107">
        <v>1036.6474277599998</v>
      </c>
      <c r="G30" s="4"/>
      <c r="H30" s="178">
        <v>102.6220006276227</v>
      </c>
      <c r="I30" s="2">
        <v>130.30630208999997</v>
      </c>
      <c r="J30" s="4"/>
      <c r="K30" s="249">
        <v>46.60177032864951</v>
      </c>
      <c r="L30">
        <v>-31.807999999999993</v>
      </c>
      <c r="N30">
        <v>-3.0526819895793436</v>
      </c>
      <c r="O30">
        <v>-730.5443649000001</v>
      </c>
      <c r="Q30">
        <v>-72.31959706423036</v>
      </c>
      <c r="R30" s="129">
        <v>-1611.424</v>
      </c>
      <c r="S30" s="129">
        <v>0</v>
      </c>
      <c r="T30" s="129">
        <v>-159.425379015103</v>
      </c>
      <c r="U30" s="129">
        <v>-1725.2746604200001</v>
      </c>
      <c r="V30" s="129">
        <v>0</v>
      </c>
      <c r="W30" s="129">
        <v>-428.0674928087923</v>
      </c>
      <c r="Z30" s="129"/>
      <c r="AA30" s="129"/>
    </row>
    <row r="31" spans="1:27" ht="15" customHeight="1">
      <c r="A31" s="303" t="s">
        <v>1369</v>
      </c>
      <c r="B31" s="176">
        <v>520634.58199999994</v>
      </c>
      <c r="C31" s="176">
        <v>591838.2950477422</v>
      </c>
      <c r="D31" s="176">
        <v>597348.529746977</v>
      </c>
      <c r="E31" s="176">
        <v>666591.5312404755</v>
      </c>
      <c r="F31" s="183">
        <v>71203.71304774226</v>
      </c>
      <c r="G31" s="304"/>
      <c r="H31" s="176">
        <v>13.676331828403644</v>
      </c>
      <c r="I31" s="25">
        <v>69243.00149349845</v>
      </c>
      <c r="J31" s="304"/>
      <c r="K31" s="267">
        <v>11.591725440895983</v>
      </c>
      <c r="L31">
        <v>100391.9879999999</v>
      </c>
      <c r="N31">
        <v>23.889055853295986</v>
      </c>
      <c r="O31">
        <v>72925.32724890718</v>
      </c>
      <c r="Q31">
        <v>14.00700794187874</v>
      </c>
      <c r="R31" s="129">
        <v>81087.73669999989</v>
      </c>
      <c r="S31" s="129">
        <v>0</v>
      </c>
      <c r="T31" s="129">
        <v>20.181224685830433</v>
      </c>
      <c r="U31" s="129">
        <v>62345.37732318754</v>
      </c>
      <c r="V31" s="129">
        <v>0</v>
      </c>
      <c r="W31" s="129">
        <v>12.235856026563729</v>
      </c>
      <c r="Z31" s="129"/>
      <c r="AA31" s="129"/>
    </row>
    <row r="32" spans="1:27" ht="15" customHeight="1">
      <c r="A32" s="244" t="s">
        <v>1370</v>
      </c>
      <c r="B32" s="177">
        <v>71949.125</v>
      </c>
      <c r="C32" s="177">
        <v>71948.775</v>
      </c>
      <c r="D32" s="177">
        <v>82995.775</v>
      </c>
      <c r="E32" s="177">
        <v>91527.375</v>
      </c>
      <c r="F32" s="43">
        <v>-0.35000000000582077</v>
      </c>
      <c r="G32" s="4"/>
      <c r="H32" s="177">
        <v>-0.00048645483875699776</v>
      </c>
      <c r="I32" s="22">
        <v>8531.600000000006</v>
      </c>
      <c r="J32" s="4"/>
      <c r="K32" s="246">
        <v>10.27955941130739</v>
      </c>
      <c r="L32">
        <v>-151.10000000000582</v>
      </c>
      <c r="N32">
        <v>-0.2095693876128761</v>
      </c>
      <c r="O32">
        <v>11046.65</v>
      </c>
      <c r="Q32">
        <v>15.353418127044621</v>
      </c>
      <c r="R32" s="129">
        <v>-7781.1750000000175</v>
      </c>
      <c r="S32" s="129">
        <v>0</v>
      </c>
      <c r="T32" s="129">
        <v>-10.814389112661667</v>
      </c>
      <c r="U32" s="129">
        <v>10842.7</v>
      </c>
      <c r="V32" s="129">
        <v>0</v>
      </c>
      <c r="W32" s="129">
        <v>15.107682726658263</v>
      </c>
      <c r="Z32" s="129"/>
      <c r="AA32" s="129"/>
    </row>
    <row r="33" spans="1:27" ht="15" customHeight="1">
      <c r="A33" s="244" t="s">
        <v>1378</v>
      </c>
      <c r="B33" s="177">
        <v>5080.933999999999</v>
      </c>
      <c r="C33" s="177">
        <v>4947.7715</v>
      </c>
      <c r="D33" s="177">
        <v>5431.693499999999</v>
      </c>
      <c r="E33" s="177">
        <v>6505.317600000001</v>
      </c>
      <c r="F33" s="43">
        <v>-133.16249999999945</v>
      </c>
      <c r="G33" s="4"/>
      <c r="H33" s="177">
        <v>-2.620827194370159</v>
      </c>
      <c r="I33" s="22">
        <v>1073.6241000000018</v>
      </c>
      <c r="J33" s="4"/>
      <c r="K33" s="246">
        <v>19.765918308903142</v>
      </c>
      <c r="L33">
        <v>-554.5404000000017</v>
      </c>
      <c r="N33">
        <v>-9.84017246178958</v>
      </c>
      <c r="O33">
        <v>350.7595000000001</v>
      </c>
      <c r="Q33">
        <v>6.903445311432901</v>
      </c>
      <c r="R33" s="129">
        <v>-553.3714000000027</v>
      </c>
      <c r="S33" s="129">
        <v>0</v>
      </c>
      <c r="T33" s="129">
        <v>-9.817164880899945</v>
      </c>
      <c r="U33" s="129">
        <v>-247.91550000000097</v>
      </c>
      <c r="V33" s="129">
        <v>0</v>
      </c>
      <c r="W33" s="129">
        <v>-4.11843948379719</v>
      </c>
      <c r="Z33" s="129"/>
      <c r="AA33" s="129"/>
    </row>
    <row r="34" spans="1:27" ht="15" customHeight="1">
      <c r="A34" s="244" t="s">
        <v>1379</v>
      </c>
      <c r="B34" s="177">
        <v>7130.635</v>
      </c>
      <c r="C34" s="177">
        <v>6837.90189845</v>
      </c>
      <c r="D34" s="177">
        <v>11039.96669652</v>
      </c>
      <c r="E34" s="177">
        <v>9590.90382494</v>
      </c>
      <c r="F34" s="43">
        <v>-292.73310155000036</v>
      </c>
      <c r="G34" s="4"/>
      <c r="H34" s="177">
        <v>-4.105287979962519</v>
      </c>
      <c r="I34" s="22">
        <v>-1449.0628715799994</v>
      </c>
      <c r="J34" s="4"/>
      <c r="K34" s="246">
        <v>-13.125609083918437</v>
      </c>
      <c r="L34">
        <v>2885.219</v>
      </c>
      <c r="N34">
        <v>67.96080760990206</v>
      </c>
      <c r="O34">
        <v>120.71119844999976</v>
      </c>
      <c r="Q34">
        <v>1.6928534197865934</v>
      </c>
      <c r="R34" s="129">
        <v>2040.4160000000002</v>
      </c>
      <c r="S34" s="129">
        <v>0</v>
      </c>
      <c r="T34" s="129">
        <v>56.11329332821467</v>
      </c>
      <c r="U34" s="129">
        <v>851.06652811</v>
      </c>
      <c r="V34" s="129">
        <v>0</v>
      </c>
      <c r="W34" s="129">
        <v>8.308410782746952</v>
      </c>
      <c r="Z34" s="129"/>
      <c r="AA34" s="129"/>
    </row>
    <row r="35" spans="1:27" ht="15" customHeight="1">
      <c r="A35" s="244" t="s">
        <v>106</v>
      </c>
      <c r="B35" s="177">
        <v>1177.667</v>
      </c>
      <c r="C35" s="177">
        <v>1455.59143847</v>
      </c>
      <c r="D35" s="177">
        <v>1811.4976384700003</v>
      </c>
      <c r="E35" s="177">
        <v>2212.7442</v>
      </c>
      <c r="F35" s="43">
        <v>277.92443847000004</v>
      </c>
      <c r="G35" s="4"/>
      <c r="H35" s="177">
        <v>23.59957767942891</v>
      </c>
      <c r="I35" s="22">
        <v>401.2465615299998</v>
      </c>
      <c r="J35" s="4"/>
      <c r="K35" s="246">
        <v>22.14999086992432</v>
      </c>
      <c r="L35">
        <v>-60.68500000000017</v>
      </c>
      <c r="N35">
        <v>-4.900464488287673</v>
      </c>
      <c r="O35">
        <v>633.8306384700004</v>
      </c>
      <c r="Q35">
        <v>53.82087113504925</v>
      </c>
      <c r="R35" s="129">
        <v>-44.53300000000013</v>
      </c>
      <c r="S35" s="129">
        <v>0</v>
      </c>
      <c r="T35" s="129">
        <v>-3.528939260867694</v>
      </c>
      <c r="U35" s="129">
        <v>1141.4181769400009</v>
      </c>
      <c r="V35" s="129">
        <v>0</v>
      </c>
      <c r="W35" s="129">
        <v>81.84119684183358</v>
      </c>
      <c r="Z35" s="129"/>
      <c r="AA35" s="129"/>
    </row>
    <row r="36" spans="1:27" ht="15" customHeight="1">
      <c r="A36" s="244" t="s">
        <v>107</v>
      </c>
      <c r="B36" s="177">
        <v>5952.968</v>
      </c>
      <c r="C36" s="177">
        <v>5382.31045998</v>
      </c>
      <c r="D36" s="177">
        <v>9228.46905805</v>
      </c>
      <c r="E36" s="177">
        <v>7378.159624940001</v>
      </c>
      <c r="F36" s="43">
        <v>-570.6575400199999</v>
      </c>
      <c r="G36" s="4"/>
      <c r="H36" s="177">
        <v>-9.586101252686055</v>
      </c>
      <c r="I36" s="22">
        <v>-1850.3094331099983</v>
      </c>
      <c r="J36" s="4"/>
      <c r="K36" s="246">
        <v>-20.05001502926395</v>
      </c>
      <c r="L36">
        <v>2945.904</v>
      </c>
      <c r="N36">
        <v>97.96612243703493</v>
      </c>
      <c r="O36">
        <v>-513.1194400200002</v>
      </c>
      <c r="Q36">
        <v>-8.619556497196024</v>
      </c>
      <c r="R36" s="129">
        <v>2084.949</v>
      </c>
      <c r="S36" s="129">
        <v>0</v>
      </c>
      <c r="T36" s="129">
        <v>83.50350479823693</v>
      </c>
      <c r="U36" s="129">
        <v>-290.35164883000107</v>
      </c>
      <c r="V36" s="129">
        <v>0</v>
      </c>
      <c r="W36" s="129">
        <v>-6.205637245923478</v>
      </c>
      <c r="Z36" s="129"/>
      <c r="AA36" s="129"/>
    </row>
    <row r="37" spans="1:27" ht="15" customHeight="1">
      <c r="A37" s="244" t="s">
        <v>108</v>
      </c>
      <c r="B37" s="177">
        <v>434912.66799999995</v>
      </c>
      <c r="C37" s="177">
        <v>507356.5075633022</v>
      </c>
      <c r="D37" s="177">
        <v>497139.81882118713</v>
      </c>
      <c r="E37" s="177">
        <v>556726.2787018184</v>
      </c>
      <c r="F37" s="43">
        <v>72443.83956330223</v>
      </c>
      <c r="G37" s="4"/>
      <c r="H37" s="177">
        <v>16.657100354525024</v>
      </c>
      <c r="I37" s="22">
        <v>59586.4598806313</v>
      </c>
      <c r="J37" s="4"/>
      <c r="K37" s="246">
        <v>11.985855412250443</v>
      </c>
      <c r="L37">
        <v>98131.67039999994</v>
      </c>
      <c r="N37">
        <v>29.13812569572362</v>
      </c>
      <c r="O37">
        <v>62227.150821187184</v>
      </c>
      <c r="Q37">
        <v>14.307964655834581</v>
      </c>
      <c r="R37" s="129">
        <v>87765.32309999998</v>
      </c>
      <c r="S37" s="129">
        <v>0</v>
      </c>
      <c r="T37" s="129">
        <v>26.75457882235456</v>
      </c>
      <c r="U37" s="129">
        <v>52047.93900870759</v>
      </c>
      <c r="V37" s="129">
        <v>0</v>
      </c>
      <c r="W37" s="129">
        <v>12.260409536106607</v>
      </c>
      <c r="Z37" s="129"/>
      <c r="AA37" s="129"/>
    </row>
    <row r="38" spans="1:27" ht="15" customHeight="1">
      <c r="A38" s="244" t="s">
        <v>1380</v>
      </c>
      <c r="B38" s="177">
        <v>406673.16799999995</v>
      </c>
      <c r="C38" s="177">
        <v>473940.7075633022</v>
      </c>
      <c r="D38" s="177">
        <v>472283.95882118715</v>
      </c>
      <c r="E38" s="177">
        <v>523384.8787018184</v>
      </c>
      <c r="F38" s="43">
        <v>67267.53956330224</v>
      </c>
      <c r="G38" s="4"/>
      <c r="H38" s="177">
        <v>16.54093381526028</v>
      </c>
      <c r="I38" s="22">
        <v>51100.91988063126</v>
      </c>
      <c r="J38" s="4"/>
      <c r="K38" s="246">
        <v>10.819956707438953</v>
      </c>
      <c r="L38">
        <v>99401.07039999997</v>
      </c>
      <c r="N38">
        <v>32.349527072711325</v>
      </c>
      <c r="O38">
        <v>65610.7908211872</v>
      </c>
      <c r="Q38">
        <v>16.133543096501317</v>
      </c>
      <c r="R38" s="129">
        <v>92057.02309999999</v>
      </c>
      <c r="S38" s="129">
        <v>0</v>
      </c>
      <c r="T38" s="129">
        <v>30.543642672686197</v>
      </c>
      <c r="U38" s="129">
        <v>57844.519008707604</v>
      </c>
      <c r="V38" s="129">
        <v>0</v>
      </c>
      <c r="W38" s="129">
        <v>14.489135814097722</v>
      </c>
      <c r="Z38" s="129"/>
      <c r="AA38" s="129"/>
    </row>
    <row r="39" spans="1:27" ht="15" customHeight="1">
      <c r="A39" s="244" t="s">
        <v>1381</v>
      </c>
      <c r="B39" s="177">
        <v>28239.5</v>
      </c>
      <c r="C39" s="177">
        <v>33415.8</v>
      </c>
      <c r="D39" s="177">
        <v>24855.86</v>
      </c>
      <c r="E39" s="177">
        <v>33341.4</v>
      </c>
      <c r="F39" s="43">
        <v>5176.3</v>
      </c>
      <c r="G39" s="4"/>
      <c r="H39" s="177">
        <v>18.329998760601296</v>
      </c>
      <c r="I39" s="22">
        <v>8485.54</v>
      </c>
      <c r="J39" s="4"/>
      <c r="K39" s="246">
        <v>34.13899177095462</v>
      </c>
      <c r="L39">
        <v>-1269.4</v>
      </c>
      <c r="N39">
        <v>-4.301753030441668</v>
      </c>
      <c r="O39">
        <v>-3383.64</v>
      </c>
      <c r="Q39">
        <v>-11.981940190159172</v>
      </c>
      <c r="R39" s="129">
        <v>-4291.7</v>
      </c>
      <c r="S39" s="129">
        <v>0</v>
      </c>
      <c r="T39" s="129">
        <v>-15.004137987682409</v>
      </c>
      <c r="U39" s="129">
        <v>-5796.58</v>
      </c>
      <c r="V39" s="129">
        <v>0</v>
      </c>
      <c r="W39" s="129">
        <v>-21.689671083397222</v>
      </c>
      <c r="Z39" s="129"/>
      <c r="AA39" s="129"/>
    </row>
    <row r="40" spans="1:27" ht="15" customHeight="1">
      <c r="A40" s="244" t="s">
        <v>1382</v>
      </c>
      <c r="B40" s="177">
        <v>1561.22</v>
      </c>
      <c r="C40" s="177">
        <v>747.3390859900001</v>
      </c>
      <c r="D40" s="177">
        <v>741.27572927</v>
      </c>
      <c r="E40" s="177">
        <v>2241.656113717</v>
      </c>
      <c r="F40" s="43">
        <v>-813.88091401</v>
      </c>
      <c r="G40" s="4"/>
      <c r="H40" s="177">
        <v>-52.1310842808829</v>
      </c>
      <c r="I40" s="22">
        <v>1500.380384447</v>
      </c>
      <c r="J40" s="4"/>
      <c r="K40" s="246">
        <v>202.40516790217288</v>
      </c>
      <c r="L40">
        <v>80.73900000000003</v>
      </c>
      <c r="N40">
        <v>5.453565429073391</v>
      </c>
      <c r="O40">
        <v>-819.94427073</v>
      </c>
      <c r="Q40">
        <v>-52.519457266112404</v>
      </c>
      <c r="R40" s="129">
        <v>-383.45600000000013</v>
      </c>
      <c r="S40" s="129">
        <v>0</v>
      </c>
      <c r="T40" s="129">
        <v>-24.279271711111853</v>
      </c>
      <c r="U40" s="129">
        <v>-1148.41271363</v>
      </c>
      <c r="V40" s="129">
        <v>0</v>
      </c>
      <c r="W40" s="129">
        <v>-96.8306939530969</v>
      </c>
      <c r="Z40" s="129"/>
      <c r="AA40" s="129"/>
    </row>
    <row r="41" spans="1:27" ht="15" customHeight="1" hidden="1">
      <c r="A41" s="244"/>
      <c r="B41" s="177">
        <v>0</v>
      </c>
      <c r="C41" s="177">
        <v>1</v>
      </c>
      <c r="D41" s="177">
        <v>2</v>
      </c>
      <c r="E41" s="177">
        <v>3</v>
      </c>
      <c r="F41" s="43">
        <v>1</v>
      </c>
      <c r="G41" s="4"/>
      <c r="H41" s="177"/>
      <c r="I41" s="22">
        <v>1</v>
      </c>
      <c r="J41" s="4"/>
      <c r="K41" s="246">
        <v>50</v>
      </c>
      <c r="L41">
        <v>0</v>
      </c>
      <c r="O41">
        <v>0</v>
      </c>
      <c r="R41" s="129">
        <v>-1</v>
      </c>
      <c r="S41" s="129">
        <v>0</v>
      </c>
      <c r="T41" s="129">
        <v>0</v>
      </c>
      <c r="U41" s="129">
        <v>-1</v>
      </c>
      <c r="V41" s="129">
        <v>0</v>
      </c>
      <c r="W41" s="129">
        <v>-50</v>
      </c>
      <c r="Z41" s="129"/>
      <c r="AA41" s="129"/>
    </row>
    <row r="42" spans="1:27" ht="15" customHeight="1">
      <c r="A42" s="247" t="s">
        <v>110</v>
      </c>
      <c r="B42" s="178">
        <v>62742.7</v>
      </c>
      <c r="C42" s="178">
        <v>55186.6</v>
      </c>
      <c r="D42" s="178">
        <v>42739</v>
      </c>
      <c r="E42" s="178">
        <v>69221</v>
      </c>
      <c r="F42" s="107">
        <v>-7556.1</v>
      </c>
      <c r="G42" s="5"/>
      <c r="H42" s="178">
        <v>-12.042994643201519</v>
      </c>
      <c r="I42" s="2">
        <v>26482</v>
      </c>
      <c r="J42" s="5"/>
      <c r="K42" s="249">
        <v>61.9621423056225</v>
      </c>
      <c r="L42">
        <v>12905.9</v>
      </c>
      <c r="N42">
        <v>25.896169720950862</v>
      </c>
      <c r="O42">
        <v>-13891.1</v>
      </c>
      <c r="Q42">
        <v>-22.13968092058078</v>
      </c>
      <c r="R42" s="129">
        <v>-10784</v>
      </c>
      <c r="S42" s="129">
        <v>0</v>
      </c>
      <c r="T42" s="129">
        <v>-11.860870905095059</v>
      </c>
      <c r="U42" s="129">
        <v>-24840.4</v>
      </c>
      <c r="V42" s="129">
        <v>0</v>
      </c>
      <c r="W42" s="129">
        <v>-46.42989544239901</v>
      </c>
      <c r="Z42" s="129"/>
      <c r="AA42" s="129"/>
    </row>
    <row r="43" spans="1:23" ht="15" customHeight="1">
      <c r="A43" s="244" t="s">
        <v>1383</v>
      </c>
      <c r="B43" s="183">
        <v>81.4788791292417</v>
      </c>
      <c r="C43" s="25">
        <v>87.87137461390121</v>
      </c>
      <c r="D43" s="25">
        <v>82.87875555800473</v>
      </c>
      <c r="E43" s="25">
        <v>88.4319216837225</v>
      </c>
      <c r="F43" s="25"/>
      <c r="G43" s="4"/>
      <c r="H43" s="177"/>
      <c r="I43" s="22"/>
      <c r="J43" s="4"/>
      <c r="K43" s="246"/>
      <c r="R43" s="129">
        <v>0</v>
      </c>
      <c r="S43" s="129">
        <v>0</v>
      </c>
      <c r="T43" s="129">
        <v>0</v>
      </c>
      <c r="U43" s="129">
        <v>0</v>
      </c>
      <c r="V43" s="129">
        <v>0</v>
      </c>
      <c r="W43" s="129">
        <v>0</v>
      </c>
    </row>
    <row r="44" spans="1:23" ht="15" customHeight="1">
      <c r="A44" s="244" t="s">
        <v>1384</v>
      </c>
      <c r="B44" s="43">
        <v>35.33977922831105</v>
      </c>
      <c r="C44" s="22">
        <v>31.467301782690964</v>
      </c>
      <c r="D44" s="22">
        <v>34.48989758915564</v>
      </c>
      <c r="E44" s="22">
        <v>32.55624265784707</v>
      </c>
      <c r="F44" s="22"/>
      <c r="G44" s="4"/>
      <c r="H44" s="177"/>
      <c r="I44" s="22"/>
      <c r="J44" s="4"/>
      <c r="K44" s="246"/>
      <c r="R44" s="129">
        <v>0</v>
      </c>
      <c r="S44" s="129">
        <v>0</v>
      </c>
      <c r="T44" s="129">
        <v>0</v>
      </c>
      <c r="U44" s="129">
        <v>0</v>
      </c>
      <c r="V44" s="129">
        <v>0</v>
      </c>
      <c r="W44" s="129">
        <v>0</v>
      </c>
    </row>
    <row r="45" spans="1:27" ht="15" customHeight="1">
      <c r="A45" s="244" t="s">
        <v>1342</v>
      </c>
      <c r="B45" s="43">
        <v>5808.490000000006</v>
      </c>
      <c r="C45" s="22">
        <v>9218.998743215943</v>
      </c>
      <c r="D45" s="22">
        <v>10023.54368789726</v>
      </c>
      <c r="E45" s="22">
        <v>3272.5521228836164</v>
      </c>
      <c r="F45" s="22">
        <v>3306.8087432159373</v>
      </c>
      <c r="G45" s="4" t="s">
        <v>1230</v>
      </c>
      <c r="H45" s="177">
        <v>56.93060921540596</v>
      </c>
      <c r="I45" s="22">
        <v>-6809.6915650136425</v>
      </c>
      <c r="J45" s="4" t="s">
        <v>1231</v>
      </c>
      <c r="K45" s="246">
        <v>-67.93696697542086</v>
      </c>
      <c r="L45">
        <v>-1065.7565803499933</v>
      </c>
      <c r="M45" t="s">
        <v>1230</v>
      </c>
      <c r="N45">
        <v>-15.675510587243293</v>
      </c>
      <c r="O45">
        <v>5122.649961807282</v>
      </c>
      <c r="P45" t="s">
        <v>1231</v>
      </c>
      <c r="Q45">
        <v>88.19675266062785</v>
      </c>
      <c r="R45" s="914">
        <v>-4249.794144349986</v>
      </c>
      <c r="S45" s="129" t="e">
        <v>#VALUE!</v>
      </c>
      <c r="T45" s="129">
        <v>-70.49514019066457</v>
      </c>
      <c r="U45" s="129">
        <v>4996.515230949177</v>
      </c>
      <c r="V45" s="129" t="e">
        <v>#VALUE!</v>
      </c>
      <c r="W45" s="129">
        <v>86.71102613082046</v>
      </c>
      <c r="Z45" s="129"/>
      <c r="AA45" s="129"/>
    </row>
    <row r="46" spans="1:27" ht="15" customHeight="1">
      <c r="A46" s="244" t="s">
        <v>1343</v>
      </c>
      <c r="B46" s="43">
        <v>490002.55700000003</v>
      </c>
      <c r="C46" s="22">
        <v>535471.310856831</v>
      </c>
      <c r="D46" s="22">
        <v>559006.1574496222</v>
      </c>
      <c r="E46" s="22">
        <v>595951.6875307992</v>
      </c>
      <c r="F46" s="22">
        <v>45572.453856830994</v>
      </c>
      <c r="G46" s="4" t="s">
        <v>1230</v>
      </c>
      <c r="H46" s="177">
        <v>9.300452253932011</v>
      </c>
      <c r="I46" s="22">
        <v>37004.23008117701</v>
      </c>
      <c r="J46" s="4" t="s">
        <v>1231</v>
      </c>
      <c r="K46" s="246">
        <v>6.619646239677037</v>
      </c>
      <c r="L46">
        <v>108707.46990519002</v>
      </c>
      <c r="M46" t="s">
        <v>1230</v>
      </c>
      <c r="N46">
        <v>28.569955799058945</v>
      </c>
      <c r="O46">
        <v>70572.02586108944</v>
      </c>
      <c r="P46" t="s">
        <v>1231</v>
      </c>
      <c r="Q46">
        <v>14.428126664795716</v>
      </c>
      <c r="R46" s="914">
        <v>91695.84892043013</v>
      </c>
      <c r="S46" s="129" t="e">
        <v>#VALUE!</v>
      </c>
      <c r="T46" s="129">
        <v>25.092007995424453</v>
      </c>
      <c r="U46" s="129">
        <v>79636.32934737153</v>
      </c>
      <c r="V46" s="129" t="e">
        <v>#VALUE!</v>
      </c>
      <c r="W46" s="129">
        <v>16.045322537874643</v>
      </c>
      <c r="Z46" s="129"/>
      <c r="AA46" s="129"/>
    </row>
    <row r="47" spans="1:27" ht="15" customHeight="1">
      <c r="A47" s="244" t="s">
        <v>1348</v>
      </c>
      <c r="B47" s="43">
        <v>89935.53230112999</v>
      </c>
      <c r="C47" s="22">
        <v>97656.70404349043</v>
      </c>
      <c r="D47" s="22">
        <v>100795.56534888761</v>
      </c>
      <c r="E47" s="22">
        <v>117382.79609776541</v>
      </c>
      <c r="F47" s="22">
        <v>7617.4717423604425</v>
      </c>
      <c r="G47" s="4" t="s">
        <v>1230</v>
      </c>
      <c r="H47" s="177">
        <v>8.46992456424782</v>
      </c>
      <c r="I47" s="22">
        <v>16528.5307488778</v>
      </c>
      <c r="J47" s="4" t="s">
        <v>1231</v>
      </c>
      <c r="K47" s="246">
        <v>16.398073359345677</v>
      </c>
      <c r="L47">
        <v>16620.06347008999</v>
      </c>
      <c r="M47" t="s">
        <v>1230</v>
      </c>
      <c r="N47">
        <v>22.42475085580233</v>
      </c>
      <c r="O47">
        <v>5502.629047757593</v>
      </c>
      <c r="P47" t="s">
        <v>1231</v>
      </c>
      <c r="Q47">
        <v>6.059497985045991</v>
      </c>
      <c r="R47" s="914">
        <v>26589.65111670997</v>
      </c>
      <c r="S47" s="129" t="e">
        <v>#VALUE!</v>
      </c>
      <c r="T47" s="129">
        <v>33.40326598595661</v>
      </c>
      <c r="U47" s="129">
        <v>-1659.5459396541219</v>
      </c>
      <c r="V47" s="129" t="e">
        <v>#VALUE!</v>
      </c>
      <c r="W47" s="129">
        <v>-1.152708486226837</v>
      </c>
      <c r="Z47" s="129"/>
      <c r="AA47" s="129"/>
    </row>
    <row r="48" spans="1:27" ht="15" customHeight="1">
      <c r="A48" s="244" t="s">
        <v>873</v>
      </c>
      <c r="B48" s="43">
        <v>495811.047</v>
      </c>
      <c r="C48" s="22">
        <v>544690.3096000471</v>
      </c>
      <c r="D48" s="22">
        <v>569029.7011375194</v>
      </c>
      <c r="E48" s="22">
        <v>599224.239653683</v>
      </c>
      <c r="F48" s="22">
        <v>48879.26260004705</v>
      </c>
      <c r="G48" s="52"/>
      <c r="H48" s="177">
        <v>9.858445650979423</v>
      </c>
      <c r="I48" s="22">
        <v>30194.538516163593</v>
      </c>
      <c r="J48" s="52"/>
      <c r="K48" s="246">
        <v>5.306320295022064</v>
      </c>
      <c r="L48">
        <v>107641.64101208001</v>
      </c>
      <c r="N48">
        <v>27.79321618510466</v>
      </c>
      <c r="O48">
        <v>75694.6291375194</v>
      </c>
      <c r="Q48">
        <v>15.293812475733498</v>
      </c>
      <c r="R48" s="129">
        <v>87445.86325376015</v>
      </c>
      <c r="S48" s="129">
        <v>0</v>
      </c>
      <c r="T48" s="129">
        <v>23.71273595345985</v>
      </c>
      <c r="U48" s="129">
        <v>84632.85837252147</v>
      </c>
      <c r="V48" s="129">
        <v>0</v>
      </c>
      <c r="W48" s="129">
        <v>16.86472006133476</v>
      </c>
      <c r="Z48" s="129"/>
      <c r="AA48" s="129"/>
    </row>
    <row r="49" spans="1:27" ht="15" customHeight="1" thickBot="1">
      <c r="A49" s="259" t="s">
        <v>1385</v>
      </c>
      <c r="B49" s="1252">
        <v>54865.965</v>
      </c>
      <c r="C49" s="305">
        <v>46958.01994081794</v>
      </c>
      <c r="D49" s="305">
        <v>51578.98354162571</v>
      </c>
      <c r="E49" s="305">
        <v>51066.00089677932</v>
      </c>
      <c r="F49" s="305">
        <v>-7907.945059182057</v>
      </c>
      <c r="G49" s="306"/>
      <c r="H49" s="213">
        <v>-14.413206911027734</v>
      </c>
      <c r="I49" s="305">
        <v>-512.9826448463937</v>
      </c>
      <c r="J49" s="306"/>
      <c r="K49" s="307">
        <v>-0.9945574914875979</v>
      </c>
      <c r="L49">
        <v>20636.90458034999</v>
      </c>
      <c r="N49">
        <v>60.2905961406492</v>
      </c>
      <c r="O49">
        <v>-6636.129732284302</v>
      </c>
      <c r="Q49">
        <v>-12.095166342712286</v>
      </c>
      <c r="R49" s="129">
        <v>23727.022377259986</v>
      </c>
      <c r="S49" s="129">
        <v>0</v>
      </c>
      <c r="T49" s="129">
        <v>65.92271761506416</v>
      </c>
      <c r="U49" s="129">
        <v>-6676.509702242824</v>
      </c>
      <c r="V49" s="129">
        <v>0</v>
      </c>
      <c r="W49" s="129">
        <v>-12.174693986610663</v>
      </c>
      <c r="Z49" s="129"/>
      <c r="AA49" s="129"/>
    </row>
    <row r="50" spans="1:11" ht="15" customHeight="1" thickTop="1">
      <c r="A50" s="690" t="s">
        <v>1676</v>
      </c>
      <c r="B50" s="889"/>
      <c r="C50" s="690"/>
      <c r="D50" s="80"/>
      <c r="E50" s="80"/>
      <c r="F50" s="80"/>
      <c r="G50" s="80"/>
      <c r="H50" s="80"/>
      <c r="I50" s="80"/>
      <c r="J50" s="80"/>
      <c r="K50" s="80"/>
    </row>
    <row r="51" spans="1:11" ht="15" customHeight="1">
      <c r="A51" s="690" t="s">
        <v>187</v>
      </c>
      <c r="B51" s="1293"/>
      <c r="C51" s="1297"/>
      <c r="D51" s="45"/>
      <c r="E51" s="80"/>
      <c r="F51" s="80"/>
      <c r="G51" s="80"/>
      <c r="H51" s="80"/>
      <c r="I51" s="80"/>
      <c r="J51" s="80"/>
      <c r="K51" s="80"/>
    </row>
    <row r="52" spans="1:11" ht="12.75">
      <c r="A52" s="690" t="s">
        <v>188</v>
      </c>
      <c r="B52" s="1293"/>
      <c r="C52" s="42"/>
      <c r="D52" s="17"/>
      <c r="E52" s="15"/>
      <c r="F52" s="15"/>
      <c r="G52" s="15"/>
      <c r="H52" s="15"/>
      <c r="I52" s="15"/>
      <c r="J52" s="15"/>
      <c r="K52" s="15"/>
    </row>
    <row r="53" ht="12.75">
      <c r="A53" s="915"/>
    </row>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B1:L43"/>
  <sheetViews>
    <sheetView workbookViewId="0" topLeftCell="A1">
      <selection activeCell="D8" sqref="D8"/>
    </sheetView>
  </sheetViews>
  <sheetFormatPr defaultColWidth="9.140625" defaultRowHeight="12.75"/>
  <cols>
    <col min="1" max="1" width="6.421875" style="15" customWidth="1"/>
    <col min="2" max="2" width="30.7109375" style="15" bestFit="1" customWidth="1"/>
    <col min="3" max="7" width="11.7109375" style="15" customWidth="1"/>
    <col min="8" max="8" width="8.8515625" style="15" customWidth="1"/>
    <col min="9" max="9" width="11.7109375" style="15" customWidth="1"/>
    <col min="10" max="10" width="8.00390625" style="15" customWidth="1"/>
    <col min="11" max="16384" width="9.140625" style="15" customWidth="1"/>
  </cols>
  <sheetData>
    <row r="1" spans="2:10" ht="12.75">
      <c r="B1" s="1426" t="s">
        <v>1776</v>
      </c>
      <c r="C1" s="1426"/>
      <c r="D1" s="1426"/>
      <c r="E1" s="1426"/>
      <c r="F1" s="1426"/>
      <c r="G1" s="1426"/>
      <c r="H1" s="1426"/>
      <c r="I1" s="1426"/>
      <c r="J1" s="1426"/>
    </row>
    <row r="2" spans="2:10" ht="15.75">
      <c r="B2" s="1420" t="s">
        <v>460</v>
      </c>
      <c r="C2" s="1420"/>
      <c r="D2" s="1420"/>
      <c r="E2" s="1420"/>
      <c r="F2" s="1420"/>
      <c r="G2" s="1420"/>
      <c r="H2" s="1420"/>
      <c r="I2" s="1420"/>
      <c r="J2" s="1420"/>
    </row>
    <row r="3" spans="2:10" ht="13.5" thickBot="1">
      <c r="B3" s="80"/>
      <c r="C3" s="80"/>
      <c r="D3" s="80"/>
      <c r="E3" s="80"/>
      <c r="F3" s="80"/>
      <c r="G3" s="80"/>
      <c r="H3" s="308"/>
      <c r="I3" s="1409" t="s">
        <v>1096</v>
      </c>
      <c r="J3" s="1410"/>
    </row>
    <row r="4" spans="2:10" ht="13.5" thickTop="1">
      <c r="B4" s="309"/>
      <c r="C4" s="1405">
        <v>2009</v>
      </c>
      <c r="D4" s="1405">
        <f>'[2]A&amp;L of Coms'!D5</f>
        <v>2010</v>
      </c>
      <c r="E4" s="1405">
        <v>2010</v>
      </c>
      <c r="F4" s="1405">
        <v>2011</v>
      </c>
      <c r="G4" s="1389" t="s">
        <v>183</v>
      </c>
      <c r="H4" s="1390"/>
      <c r="I4" s="1390"/>
      <c r="J4" s="1391"/>
    </row>
    <row r="5" spans="2:10" ht="12.75">
      <c r="B5" s="310"/>
      <c r="C5" s="1406"/>
      <c r="D5" s="1406"/>
      <c r="E5" s="1406"/>
      <c r="F5" s="1406"/>
      <c r="G5" s="1392" t="s">
        <v>198</v>
      </c>
      <c r="H5" s="1393"/>
      <c r="I5" s="1392" t="s">
        <v>50</v>
      </c>
      <c r="J5" s="1394"/>
    </row>
    <row r="6" spans="2:10" ht="12.75">
      <c r="B6" s="311" t="s">
        <v>1672</v>
      </c>
      <c r="C6" s="312" t="s">
        <v>16</v>
      </c>
      <c r="D6" s="312" t="s">
        <v>1748</v>
      </c>
      <c r="E6" s="312" t="s">
        <v>1351</v>
      </c>
      <c r="F6" s="312" t="s">
        <v>189</v>
      </c>
      <c r="G6" s="313" t="s">
        <v>1301</v>
      </c>
      <c r="H6" s="314" t="s">
        <v>1276</v>
      </c>
      <c r="I6" s="313" t="s">
        <v>1301</v>
      </c>
      <c r="J6" s="315" t="s">
        <v>1276</v>
      </c>
    </row>
    <row r="7" spans="2:12" ht="15" customHeight="1">
      <c r="B7" s="316" t="s">
        <v>1233</v>
      </c>
      <c r="C7" s="317">
        <v>54804.8370197</v>
      </c>
      <c r="D7" s="317">
        <v>46958.10707256869</v>
      </c>
      <c r="E7" s="317">
        <v>50774.73510725476</v>
      </c>
      <c r="F7" s="317">
        <v>51058.0415149973</v>
      </c>
      <c r="G7" s="318">
        <v>-7846.729947131309</v>
      </c>
      <c r="H7" s="973">
        <v>-14.317586501189203</v>
      </c>
      <c r="I7" s="318">
        <v>283.306407742537</v>
      </c>
      <c r="J7" s="974">
        <v>0.5579672786949859</v>
      </c>
      <c r="L7" s="34"/>
    </row>
    <row r="8" spans="2:12" ht="15" customHeight="1">
      <c r="B8" s="316" t="s">
        <v>422</v>
      </c>
      <c r="C8" s="317">
        <v>1368.6929999999998</v>
      </c>
      <c r="D8" s="317">
        <v>981.6338299456241</v>
      </c>
      <c r="E8" s="317">
        <v>1129.0768704</v>
      </c>
      <c r="F8" s="317">
        <v>1033.91632572</v>
      </c>
      <c r="G8" s="319">
        <v>-387.0591700543756</v>
      </c>
      <c r="H8" s="975">
        <v>-28.279473194819854</v>
      </c>
      <c r="I8" s="319">
        <v>-95.16054467999993</v>
      </c>
      <c r="J8" s="976">
        <v>-8.428172356970455</v>
      </c>
      <c r="L8" s="34"/>
    </row>
    <row r="9" spans="2:12" ht="15" customHeight="1">
      <c r="B9" s="320" t="s">
        <v>1234</v>
      </c>
      <c r="C9" s="318">
        <v>84533.61200000001</v>
      </c>
      <c r="D9" s="318">
        <v>83318.43570270792</v>
      </c>
      <c r="E9" s="318">
        <v>90928.12371294542</v>
      </c>
      <c r="F9" s="318">
        <v>91570.22641737001</v>
      </c>
      <c r="G9" s="317">
        <v>-1215.1762972920842</v>
      </c>
      <c r="H9" s="977">
        <v>-1.4375066539119186</v>
      </c>
      <c r="I9" s="317">
        <v>642.1027044245857</v>
      </c>
      <c r="J9" s="978">
        <v>0.7061651315402317</v>
      </c>
      <c r="L9" s="34"/>
    </row>
    <row r="10" spans="2:12" ht="15" customHeight="1">
      <c r="B10" s="316" t="s">
        <v>1235</v>
      </c>
      <c r="C10" s="317">
        <v>25452.386000000006</v>
      </c>
      <c r="D10" s="317">
        <v>24206.971065870235</v>
      </c>
      <c r="E10" s="317">
        <v>32145.538985962834</v>
      </c>
      <c r="F10" s="317">
        <v>24922.476604960004</v>
      </c>
      <c r="G10" s="317">
        <v>-1245.4149341297707</v>
      </c>
      <c r="H10" s="977">
        <v>-4.89311663798345</v>
      </c>
      <c r="I10" s="317">
        <v>-7223.06238100283</v>
      </c>
      <c r="J10" s="978">
        <v>-22.46987485310781</v>
      </c>
      <c r="L10" s="34"/>
    </row>
    <row r="11" spans="2:12" ht="15" customHeight="1">
      <c r="B11" s="316" t="s">
        <v>1236</v>
      </c>
      <c r="C11" s="317">
        <v>54016.719</v>
      </c>
      <c r="D11" s="317">
        <v>55127.884990420556</v>
      </c>
      <c r="E11" s="317">
        <v>54428.510431352595</v>
      </c>
      <c r="F11" s="317">
        <v>62686.802068100005</v>
      </c>
      <c r="G11" s="317">
        <v>1111.165990420559</v>
      </c>
      <c r="H11" s="977">
        <v>2.05707790289995</v>
      </c>
      <c r="I11" s="317">
        <v>8258.29163674741</v>
      </c>
      <c r="J11" s="978">
        <v>15.172731297071037</v>
      </c>
      <c r="L11" s="34"/>
    </row>
    <row r="12" spans="2:12" ht="15" customHeight="1">
      <c r="B12" s="316" t="s">
        <v>1237</v>
      </c>
      <c r="C12" s="317">
        <v>16582.794</v>
      </c>
      <c r="D12" s="317">
        <v>19883.7212920192</v>
      </c>
      <c r="E12" s="317">
        <v>19492.665947152593</v>
      </c>
      <c r="F12" s="317">
        <v>24339.16370086</v>
      </c>
      <c r="G12" s="317">
        <v>3300.927292019198</v>
      </c>
      <c r="H12" s="977">
        <v>19.90573658467444</v>
      </c>
      <c r="I12" s="317">
        <v>4846.497753707408</v>
      </c>
      <c r="J12" s="978">
        <v>24.86318580971406</v>
      </c>
      <c r="L12" s="34"/>
    </row>
    <row r="13" spans="2:12" ht="15" customHeight="1">
      <c r="B13" s="316" t="s">
        <v>1238</v>
      </c>
      <c r="C13" s="317">
        <v>18644.785</v>
      </c>
      <c r="D13" s="317">
        <v>21325.241092144766</v>
      </c>
      <c r="E13" s="317">
        <v>19886.651507420003</v>
      </c>
      <c r="F13" s="317">
        <v>25931.058443970003</v>
      </c>
      <c r="G13" s="317">
        <v>2680.4560921447664</v>
      </c>
      <c r="H13" s="977">
        <v>14.376438731499272</v>
      </c>
      <c r="I13" s="317">
        <v>6044.40693655</v>
      </c>
      <c r="J13" s="978">
        <v>30.394292042050132</v>
      </c>
      <c r="L13" s="34"/>
    </row>
    <row r="14" spans="2:12" ht="15" customHeight="1">
      <c r="B14" s="316" t="s">
        <v>1239</v>
      </c>
      <c r="C14" s="317">
        <v>10805.367000000002</v>
      </c>
      <c r="D14" s="317">
        <v>6928.961477075949</v>
      </c>
      <c r="E14" s="317">
        <v>7205.25405352</v>
      </c>
      <c r="F14" s="317">
        <v>9201.79919478</v>
      </c>
      <c r="G14" s="317">
        <v>-3876.405522924053</v>
      </c>
      <c r="H14" s="977">
        <v>-35.87481594030126</v>
      </c>
      <c r="I14" s="317">
        <v>1996.5451412600005</v>
      </c>
      <c r="J14" s="978">
        <v>27.709573131354386</v>
      </c>
      <c r="L14" s="34"/>
    </row>
    <row r="15" spans="2:12" ht="15" customHeight="1">
      <c r="B15" s="316" t="s">
        <v>1240</v>
      </c>
      <c r="C15" s="317">
        <v>7983.772999999999</v>
      </c>
      <c r="D15" s="317">
        <v>6989.961129180633</v>
      </c>
      <c r="E15" s="317">
        <v>7843.938923259999</v>
      </c>
      <c r="F15" s="317">
        <v>3214.78072849</v>
      </c>
      <c r="G15" s="317">
        <v>-993.811870819366</v>
      </c>
      <c r="H15" s="977">
        <v>-12.44789738910871</v>
      </c>
      <c r="I15" s="317">
        <v>-4629.158194769999</v>
      </c>
      <c r="J15" s="978">
        <v>-59.015734824794976</v>
      </c>
      <c r="L15" s="34"/>
    </row>
    <row r="16" spans="2:12" ht="15" customHeight="1">
      <c r="B16" s="321" t="s">
        <v>1241</v>
      </c>
      <c r="C16" s="319">
        <v>5064.507</v>
      </c>
      <c r="D16" s="319">
        <v>3983.579646417151</v>
      </c>
      <c r="E16" s="319">
        <v>4354.07429563</v>
      </c>
      <c r="F16" s="319">
        <v>3960.9477443099995</v>
      </c>
      <c r="G16" s="319">
        <v>-1080.9273535828488</v>
      </c>
      <c r="H16" s="975">
        <v>-21.343190039679065</v>
      </c>
      <c r="I16" s="319">
        <v>-393.12655132000054</v>
      </c>
      <c r="J16" s="976">
        <v>-9.028935305825282</v>
      </c>
      <c r="L16" s="34"/>
    </row>
    <row r="17" spans="2:12" ht="15" customHeight="1">
      <c r="B17" s="316" t="s">
        <v>1242</v>
      </c>
      <c r="C17" s="318">
        <v>38993.29</v>
      </c>
      <c r="D17" s="318">
        <v>43704.24046225847</v>
      </c>
      <c r="E17" s="318">
        <v>44828.1826996335</v>
      </c>
      <c r="F17" s="318">
        <v>56617.054478820006</v>
      </c>
      <c r="G17" s="317">
        <v>4710.950462258472</v>
      </c>
      <c r="H17" s="977">
        <v>12.081438786669379</v>
      </c>
      <c r="I17" s="317">
        <v>11788.871779186506</v>
      </c>
      <c r="J17" s="978">
        <v>26.297902500702726</v>
      </c>
      <c r="L17" s="34"/>
    </row>
    <row r="18" spans="2:12" ht="15" customHeight="1">
      <c r="B18" s="316" t="s">
        <v>1243</v>
      </c>
      <c r="C18" s="317">
        <v>36186.736999999994</v>
      </c>
      <c r="D18" s="317">
        <v>57581.268641164934</v>
      </c>
      <c r="E18" s="317">
        <v>60318.03601680518</v>
      </c>
      <c r="F18" s="317">
        <v>66161.76590720944</v>
      </c>
      <c r="G18" s="317">
        <v>21394.53164116494</v>
      </c>
      <c r="H18" s="977">
        <v>59.122577537634704</v>
      </c>
      <c r="I18" s="317">
        <v>5843.729890404262</v>
      </c>
      <c r="J18" s="978">
        <v>9.68819655994128</v>
      </c>
      <c r="L18" s="34"/>
    </row>
    <row r="19" spans="2:12" ht="15" customHeight="1">
      <c r="B19" s="316" t="s">
        <v>1196</v>
      </c>
      <c r="C19" s="317">
        <v>12406.536</v>
      </c>
      <c r="D19" s="317">
        <v>8537.392058440008</v>
      </c>
      <c r="E19" s="317">
        <v>9967.060927409002</v>
      </c>
      <c r="F19" s="317">
        <v>4655.729332996999</v>
      </c>
      <c r="G19" s="317">
        <v>-3869.1439415599925</v>
      </c>
      <c r="H19" s="977">
        <v>-31.18633550541418</v>
      </c>
      <c r="I19" s="317">
        <v>-5311.331594412003</v>
      </c>
      <c r="J19" s="978">
        <v>-53.288844455701714</v>
      </c>
      <c r="L19" s="34"/>
    </row>
    <row r="20" spans="2:12" ht="15" customHeight="1">
      <c r="B20" s="316" t="s">
        <v>1245</v>
      </c>
      <c r="C20" s="317">
        <v>18845.015000000007</v>
      </c>
      <c r="D20" s="317">
        <v>22657.70113317669</v>
      </c>
      <c r="E20" s="317">
        <v>25409.131607160987</v>
      </c>
      <c r="F20" s="317">
        <v>25878.779197999</v>
      </c>
      <c r="G20" s="317">
        <v>3812.686133176685</v>
      </c>
      <c r="H20" s="977">
        <v>20.231802061057973</v>
      </c>
      <c r="I20" s="317">
        <v>469.64759083801255</v>
      </c>
      <c r="J20" s="978">
        <v>1.8483417619264604</v>
      </c>
      <c r="L20" s="34"/>
    </row>
    <row r="21" spans="2:12" ht="15" customHeight="1">
      <c r="B21" s="316" t="s">
        <v>1262</v>
      </c>
      <c r="C21" s="317">
        <v>300013.2819999999</v>
      </c>
      <c r="D21" s="317">
        <v>314038.8406252796</v>
      </c>
      <c r="E21" s="317">
        <v>327101.1500845443</v>
      </c>
      <c r="F21" s="317">
        <v>304674.5308448236</v>
      </c>
      <c r="G21" s="317">
        <v>14025.558625279693</v>
      </c>
      <c r="H21" s="977">
        <v>4.674979231512723</v>
      </c>
      <c r="I21" s="317">
        <v>-22426.61923972075</v>
      </c>
      <c r="J21" s="978">
        <v>-6.856172542934883</v>
      </c>
      <c r="L21" s="34"/>
    </row>
    <row r="22" spans="2:12" ht="15" customHeight="1">
      <c r="B22" s="316" t="s">
        <v>1263</v>
      </c>
      <c r="C22" s="317">
        <v>15931.4941</v>
      </c>
      <c r="D22" s="317">
        <v>1840.6384673385473</v>
      </c>
      <c r="E22" s="317">
        <v>20120.22801351</v>
      </c>
      <c r="F22" s="317">
        <v>54058.62682347002</v>
      </c>
      <c r="G22" s="319">
        <v>-14090.855632661453</v>
      </c>
      <c r="H22" s="975">
        <v>-88.4465420770639</v>
      </c>
      <c r="I22" s="319">
        <v>33938.39880996002</v>
      </c>
      <c r="J22" s="976">
        <v>168.67800298869187</v>
      </c>
      <c r="L22" s="34"/>
    </row>
    <row r="23" spans="2:12" ht="15" customHeight="1" thickBot="1">
      <c r="B23" s="322" t="s">
        <v>1752</v>
      </c>
      <c r="C23" s="323">
        <v>563083.4961196999</v>
      </c>
      <c r="D23" s="323">
        <v>579618.2579928804</v>
      </c>
      <c r="E23" s="323">
        <v>630575.7250396631</v>
      </c>
      <c r="F23" s="323">
        <v>655708.6708434063</v>
      </c>
      <c r="G23" s="890">
        <v>16534.761873180512</v>
      </c>
      <c r="H23" s="979">
        <v>2.9364671469017027</v>
      </c>
      <c r="I23" s="890">
        <v>25132.945803743205</v>
      </c>
      <c r="J23" s="980">
        <v>3.9857141348348524</v>
      </c>
      <c r="L23" s="34"/>
    </row>
    <row r="24" spans="2:10" ht="13.5" thickTop="1">
      <c r="B24" s="15" t="s">
        <v>1246</v>
      </c>
      <c r="C24" s="324"/>
      <c r="D24" s="324"/>
      <c r="E24" s="324"/>
      <c r="F24" s="324"/>
      <c r="G24" s="324"/>
      <c r="H24" s="325"/>
      <c r="I24" s="324"/>
      <c r="J24" s="326"/>
    </row>
    <row r="25" spans="3:10" ht="12.75">
      <c r="C25" s="327"/>
      <c r="D25" s="327"/>
      <c r="E25" s="327"/>
      <c r="F25" s="327"/>
      <c r="G25" s="327"/>
      <c r="H25" s="327"/>
      <c r="I25" s="324"/>
      <c r="J25" s="326"/>
    </row>
    <row r="26" spans="3:10" ht="12.75">
      <c r="C26" s="80"/>
      <c r="D26" s="80"/>
      <c r="E26" s="80"/>
      <c r="F26" s="80"/>
      <c r="G26" s="80"/>
      <c r="H26" s="80"/>
      <c r="I26" s="324"/>
      <c r="J26" s="326"/>
    </row>
    <row r="27" spans="2:10" ht="12.75">
      <c r="B27" s="135"/>
      <c r="C27" s="80"/>
      <c r="D27" s="80"/>
      <c r="E27" s="80"/>
      <c r="F27" s="80"/>
      <c r="G27" s="80"/>
      <c r="H27" s="308"/>
      <c r="I27" s="80"/>
      <c r="J27" s="326"/>
    </row>
    <row r="28" spans="2:10" ht="12.75">
      <c r="B28" s="80"/>
      <c r="C28" s="80"/>
      <c r="D28" s="80"/>
      <c r="E28" s="80"/>
      <c r="F28" s="80"/>
      <c r="G28" s="80"/>
      <c r="H28" s="308"/>
      <c r="I28" s="80"/>
      <c r="J28" s="326"/>
    </row>
    <row r="29" spans="2:10" ht="12.75">
      <c r="B29" s="135"/>
      <c r="C29" s="80"/>
      <c r="D29" s="80"/>
      <c r="E29" s="80"/>
      <c r="F29" s="80"/>
      <c r="G29" s="80"/>
      <c r="H29" s="308"/>
      <c r="I29" s="80"/>
      <c r="J29" s="326"/>
    </row>
    <row r="30" spans="2:10" ht="12.75">
      <c r="B30" s="80"/>
      <c r="C30" s="80"/>
      <c r="D30" s="80"/>
      <c r="E30" s="80"/>
      <c r="F30" s="80"/>
      <c r="G30" s="80"/>
      <c r="H30" s="308"/>
      <c r="I30" s="80"/>
      <c r="J30" s="326"/>
    </row>
    <row r="31" spans="2:10" ht="12.75">
      <c r="B31" s="80"/>
      <c r="C31" s="80"/>
      <c r="D31" s="80"/>
      <c r="E31" s="80"/>
      <c r="F31" s="80"/>
      <c r="G31" s="80"/>
      <c r="H31" s="308"/>
      <c r="I31" s="80"/>
      <c r="J31" s="326"/>
    </row>
    <row r="32" spans="2:10" ht="12.75">
      <c r="B32" s="327"/>
      <c r="C32" s="327"/>
      <c r="D32" s="327"/>
      <c r="E32" s="327"/>
      <c r="F32" s="327"/>
      <c r="G32" s="80"/>
      <c r="H32" s="328"/>
      <c r="I32" s="327"/>
      <c r="J32" s="329"/>
    </row>
    <row r="33" spans="2:10" ht="12.75">
      <c r="B33" s="80"/>
      <c r="C33" s="80"/>
      <c r="D33" s="80"/>
      <c r="E33" s="80"/>
      <c r="F33" s="80"/>
      <c r="G33" s="80"/>
      <c r="H33" s="308"/>
      <c r="I33" s="80"/>
      <c r="J33" s="326"/>
    </row>
    <row r="34" ht="12.75">
      <c r="G34" s="80"/>
    </row>
    <row r="35" ht="12.75">
      <c r="G35" s="80"/>
    </row>
    <row r="36" ht="12.75">
      <c r="G36" s="80"/>
    </row>
    <row r="37" ht="12.75">
      <c r="G37" s="80"/>
    </row>
    <row r="38" ht="12.75">
      <c r="G38" s="80"/>
    </row>
    <row r="39" ht="12.75">
      <c r="G39" s="80"/>
    </row>
    <row r="40" ht="12.75">
      <c r="G40" s="80"/>
    </row>
    <row r="41" ht="12.75">
      <c r="G41" s="80"/>
    </row>
    <row r="42" ht="12.75">
      <c r="G42" s="80"/>
    </row>
    <row r="43" ht="12.75">
      <c r="G43" s="80"/>
    </row>
  </sheetData>
  <mergeCells count="10">
    <mergeCell ref="B1:J1"/>
    <mergeCell ref="B2:J2"/>
    <mergeCell ref="I3:J3"/>
    <mergeCell ref="C4:C5"/>
    <mergeCell ref="D4:D5"/>
    <mergeCell ref="E4:E5"/>
    <mergeCell ref="F4:F5"/>
    <mergeCell ref="G4:J4"/>
    <mergeCell ref="G5:H5"/>
    <mergeCell ref="I5:J5"/>
  </mergeCells>
  <printOptions/>
  <pageMargins left="0.75" right="0.75" top="1" bottom="1" header="0.5" footer="0.5"/>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pageSetUpPr fitToPage="1"/>
  </sheetPr>
  <dimension ref="A1:S66"/>
  <sheetViews>
    <sheetView workbookViewId="0" topLeftCell="B1">
      <selection activeCell="A1" sqref="A1:I1"/>
    </sheetView>
  </sheetViews>
  <sheetFormatPr defaultColWidth="9.140625" defaultRowHeight="12.75"/>
  <cols>
    <col min="1" max="1" width="49.28125" style="15" bestFit="1" customWidth="1"/>
    <col min="2" max="4" width="7.421875" style="15" bestFit="1" customWidth="1"/>
    <col min="5" max="5" width="8.421875" style="15" bestFit="1" customWidth="1"/>
    <col min="6" max="6" width="7.140625" style="15" bestFit="1" customWidth="1"/>
    <col min="7" max="7" width="6.8515625" style="15" bestFit="1" customWidth="1"/>
    <col min="8" max="8" width="7.140625" style="15" bestFit="1" customWidth="1"/>
    <col min="9" max="9" width="10.28125" style="15" customWidth="1"/>
    <col min="10" max="10" width="9.140625" style="15" customWidth="1"/>
    <col min="11" max="11" width="48.00390625" style="15" customWidth="1"/>
    <col min="12" max="14" width="9.28125" style="15" bestFit="1" customWidth="1"/>
    <col min="15" max="15" width="8.57421875" style="15" bestFit="1" customWidth="1"/>
    <col min="16" max="16" width="7.421875" style="15" bestFit="1" customWidth="1"/>
    <col min="17" max="19" width="9.28125" style="15" bestFit="1" customWidth="1"/>
    <col min="20" max="16384" width="9.140625" style="15" customWidth="1"/>
  </cols>
  <sheetData>
    <row r="1" spans="1:9" ht="12.75">
      <c r="A1" s="1401" t="s">
        <v>1777</v>
      </c>
      <c r="B1" s="1401"/>
      <c r="C1" s="1401"/>
      <c r="D1" s="1401"/>
      <c r="E1" s="1401"/>
      <c r="F1" s="1401"/>
      <c r="G1" s="1401"/>
      <c r="H1" s="1401"/>
      <c r="I1" s="1401"/>
    </row>
    <row r="2" spans="1:9" ht="15.75">
      <c r="A2" s="1402" t="s">
        <v>462</v>
      </c>
      <c r="B2" s="1402"/>
      <c r="C2" s="1402"/>
      <c r="D2" s="1402"/>
      <c r="E2" s="1402"/>
      <c r="F2" s="1402"/>
      <c r="G2" s="1402"/>
      <c r="H2" s="1402"/>
      <c r="I2" s="1402"/>
    </row>
    <row r="3" spans="1:19" ht="13.5" thickBot="1">
      <c r="A3" s="108"/>
      <c r="B3" s="108"/>
      <c r="C3" s="108"/>
      <c r="D3" s="108"/>
      <c r="E3" s="108"/>
      <c r="F3" s="108"/>
      <c r="G3" s="108"/>
      <c r="H3" s="1380" t="s">
        <v>1096</v>
      </c>
      <c r="I3" s="1380"/>
      <c r="S3" s="189" t="s">
        <v>880</v>
      </c>
    </row>
    <row r="4" spans="1:19" ht="13.5" thickTop="1">
      <c r="A4" s="330"/>
      <c r="B4" s="347">
        <f>'[1]Data inputs for Bartamane'!B4</f>
        <v>2009</v>
      </c>
      <c r="C4" s="347">
        <f>'[1]Data inputs for Bartamane'!C4</f>
        <v>2010</v>
      </c>
      <c r="D4" s="347">
        <f>'[1]Data inputs for Bartamane'!D4</f>
        <v>2010</v>
      </c>
      <c r="E4" s="347">
        <f>'[1]Data inputs for Bartamane'!E4</f>
        <v>2011</v>
      </c>
      <c r="F4" s="1403" t="s">
        <v>183</v>
      </c>
      <c r="G4" s="1403"/>
      <c r="H4" s="1403"/>
      <c r="I4" s="1404"/>
      <c r="K4" s="330"/>
      <c r="L4" s="347">
        <v>2009</v>
      </c>
      <c r="M4" s="347">
        <v>2010</v>
      </c>
      <c r="N4" s="347">
        <v>2010</v>
      </c>
      <c r="O4" s="347">
        <v>2011</v>
      </c>
      <c r="P4" s="1395" t="s">
        <v>183</v>
      </c>
      <c r="Q4" s="1396"/>
      <c r="R4" s="1396"/>
      <c r="S4" s="1397"/>
    </row>
    <row r="5" spans="1:19" ht="12.75">
      <c r="A5" s="331" t="s">
        <v>1038</v>
      </c>
      <c r="B5" s="182" t="str">
        <f>'[3]Data inputs for Bartamane'!B5</f>
        <v>Jul</v>
      </c>
      <c r="C5" s="182" t="str">
        <f>'[3]Data inputs for Bartamane'!C5</f>
        <v>June</v>
      </c>
      <c r="D5" s="182" t="str">
        <f>'[3]Data inputs for Bartamane'!D5</f>
        <v>Jul  (p)</v>
      </c>
      <c r="E5" s="182" t="str">
        <f>'[3]Data inputs for Bartamane'!E5</f>
        <v>June  (e)</v>
      </c>
      <c r="F5" s="1378" t="s">
        <v>198</v>
      </c>
      <c r="G5" s="1378"/>
      <c r="H5" s="1378" t="s">
        <v>50</v>
      </c>
      <c r="I5" s="1379"/>
      <c r="K5" s="331" t="s">
        <v>1038</v>
      </c>
      <c r="L5" s="182" t="s">
        <v>16</v>
      </c>
      <c r="M5" s="182" t="s">
        <v>1748</v>
      </c>
      <c r="N5" s="182" t="s">
        <v>1351</v>
      </c>
      <c r="O5" s="182" t="s">
        <v>189</v>
      </c>
      <c r="P5" s="1398" t="s">
        <v>198</v>
      </c>
      <c r="Q5" s="1399"/>
      <c r="R5" s="1398" t="s">
        <v>50</v>
      </c>
      <c r="S5" s="1400"/>
    </row>
    <row r="6" spans="1:19" ht="12.75">
      <c r="A6" s="332"/>
      <c r="B6" s="200"/>
      <c r="C6" s="200"/>
      <c r="D6" s="200"/>
      <c r="E6" s="81"/>
      <c r="F6" s="193" t="s">
        <v>1301</v>
      </c>
      <c r="G6" s="193" t="s">
        <v>1352</v>
      </c>
      <c r="H6" s="193" t="s">
        <v>1301</v>
      </c>
      <c r="I6" s="333" t="s">
        <v>1352</v>
      </c>
      <c r="K6" s="332"/>
      <c r="L6" s="200"/>
      <c r="M6" s="200"/>
      <c r="N6" s="200"/>
      <c r="O6" s="81"/>
      <c r="P6" s="193" t="s">
        <v>1301</v>
      </c>
      <c r="Q6" s="193" t="s">
        <v>1352</v>
      </c>
      <c r="R6" s="193" t="s">
        <v>1301</v>
      </c>
      <c r="S6" s="333" t="s">
        <v>1352</v>
      </c>
    </row>
    <row r="7" spans="1:19" ht="15" customHeight="1">
      <c r="A7" s="334" t="s">
        <v>1039</v>
      </c>
      <c r="B7" s="125">
        <v>13376.255219329998</v>
      </c>
      <c r="C7" s="335">
        <v>14336.704141520526</v>
      </c>
      <c r="D7" s="125">
        <v>14290.870771449143</v>
      </c>
      <c r="E7" s="125">
        <v>12048.806077920002</v>
      </c>
      <c r="F7" s="335">
        <v>960.4489221905278</v>
      </c>
      <c r="G7" s="335">
        <v>7.180252667447501</v>
      </c>
      <c r="H7" s="335">
        <v>-2242.0646935291406</v>
      </c>
      <c r="I7" s="336">
        <v>-15.688789923203453</v>
      </c>
      <c r="K7" s="334" t="s">
        <v>1114</v>
      </c>
      <c r="L7" s="125">
        <v>6977.660469810001</v>
      </c>
      <c r="M7" s="187">
        <v>7674.825694902468</v>
      </c>
      <c r="N7" s="125">
        <v>10546.397792374953</v>
      </c>
      <c r="O7" s="125">
        <v>12207.172330210002</v>
      </c>
      <c r="P7" s="187">
        <v>697.1652250924672</v>
      </c>
      <c r="Q7" s="187">
        <v>9.991389350468792</v>
      </c>
      <c r="R7" s="187">
        <v>1660.7745378350482</v>
      </c>
      <c r="S7" s="345">
        <v>15.747315533990083</v>
      </c>
    </row>
    <row r="8" spans="1:19" ht="15" customHeight="1">
      <c r="A8" s="337" t="s">
        <v>1040</v>
      </c>
      <c r="B8" s="338">
        <v>746.10944347</v>
      </c>
      <c r="C8" s="983">
        <v>712.2320316835091</v>
      </c>
      <c r="D8" s="338">
        <v>741.6803736830632</v>
      </c>
      <c r="E8" s="338">
        <v>1411.5396151700002</v>
      </c>
      <c r="F8" s="984">
        <v>-33.877411786490825</v>
      </c>
      <c r="G8" s="984">
        <v>-4.540541884704478</v>
      </c>
      <c r="H8" s="984">
        <v>669.859241486937</v>
      </c>
      <c r="I8" s="985">
        <v>90.31643080435387</v>
      </c>
      <c r="K8" s="337" t="s">
        <v>1115</v>
      </c>
      <c r="L8" s="338">
        <v>6234.48889921</v>
      </c>
      <c r="M8" s="983">
        <v>4080.004435360278</v>
      </c>
      <c r="N8" s="338">
        <v>7226.027425065235</v>
      </c>
      <c r="O8" s="338">
        <v>7549.6495091100005</v>
      </c>
      <c r="P8" s="983">
        <v>-2154.4844638497225</v>
      </c>
      <c r="Q8" s="983">
        <v>-34.557515438398276</v>
      </c>
      <c r="R8" s="983">
        <v>323.62208404476587</v>
      </c>
      <c r="S8" s="986">
        <v>4.47856152499787</v>
      </c>
    </row>
    <row r="9" spans="1:19" ht="15" customHeight="1">
      <c r="A9" s="339" t="s">
        <v>1041</v>
      </c>
      <c r="B9" s="340">
        <v>721.41223423</v>
      </c>
      <c r="C9" s="983">
        <v>884.2988565582912</v>
      </c>
      <c r="D9" s="340">
        <v>885.7339237749632</v>
      </c>
      <c r="E9" s="340">
        <v>1051.02424011</v>
      </c>
      <c r="F9" s="983">
        <v>162.8866223282912</v>
      </c>
      <c r="G9" s="983">
        <v>22.5788550012807</v>
      </c>
      <c r="H9" s="983">
        <v>165.29031633503678</v>
      </c>
      <c r="I9" s="986">
        <v>18.661396148244606</v>
      </c>
      <c r="K9" s="339" t="s">
        <v>1116</v>
      </c>
      <c r="L9" s="340">
        <v>0</v>
      </c>
      <c r="M9" s="983">
        <v>130.79240320110375</v>
      </c>
      <c r="N9" s="340">
        <v>136.14212250995706</v>
      </c>
      <c r="O9" s="340">
        <v>84.6758389</v>
      </c>
      <c r="P9" s="983">
        <v>130.79240320110375</v>
      </c>
      <c r="Q9" s="989" t="s">
        <v>143</v>
      </c>
      <c r="R9" s="983">
        <v>-51.46628360995706</v>
      </c>
      <c r="S9" s="986">
        <v>-37.803350396709845</v>
      </c>
    </row>
    <row r="10" spans="1:19" ht="15" customHeight="1">
      <c r="A10" s="339" t="s">
        <v>1042</v>
      </c>
      <c r="B10" s="340">
        <v>769.22578507</v>
      </c>
      <c r="C10" s="983">
        <v>923.643755800074</v>
      </c>
      <c r="D10" s="340">
        <v>893.5025933312778</v>
      </c>
      <c r="E10" s="340">
        <v>1257.07261146</v>
      </c>
      <c r="F10" s="983">
        <v>154.417970730074</v>
      </c>
      <c r="G10" s="983">
        <v>20.07446626558701</v>
      </c>
      <c r="H10" s="983">
        <v>363.57001812872215</v>
      </c>
      <c r="I10" s="986">
        <v>40.69042673655943</v>
      </c>
      <c r="K10" s="339" t="s">
        <v>1117</v>
      </c>
      <c r="L10" s="340">
        <v>451.44644139</v>
      </c>
      <c r="M10" s="983">
        <v>1354.4656996786443</v>
      </c>
      <c r="N10" s="340">
        <v>1744.399445865384</v>
      </c>
      <c r="O10" s="340">
        <v>3368.45706118</v>
      </c>
      <c r="P10" s="983">
        <v>903.0192582886443</v>
      </c>
      <c r="Q10" s="983">
        <v>200.0279934665683</v>
      </c>
      <c r="R10" s="983">
        <v>1624.057615314616</v>
      </c>
      <c r="S10" s="986">
        <v>93.10124577051403</v>
      </c>
    </row>
    <row r="11" spans="1:19" ht="15" customHeight="1">
      <c r="A11" s="339" t="s">
        <v>874</v>
      </c>
      <c r="B11" s="340">
        <v>56.1373872</v>
      </c>
      <c r="C11" s="983">
        <v>56.819071638062994</v>
      </c>
      <c r="D11" s="340">
        <v>157.0946017</v>
      </c>
      <c r="E11" s="340">
        <v>144.20207220999995</v>
      </c>
      <c r="F11" s="983">
        <v>0.6816844380629945</v>
      </c>
      <c r="G11" s="983">
        <v>1.2143145095698265</v>
      </c>
      <c r="H11" s="983">
        <v>-12.892529490000044</v>
      </c>
      <c r="I11" s="986">
        <v>-8.20685711060945</v>
      </c>
      <c r="K11" s="339" t="s">
        <v>1118</v>
      </c>
      <c r="L11" s="340">
        <v>291.72512921</v>
      </c>
      <c r="M11" s="983">
        <v>2109.563156662441</v>
      </c>
      <c r="N11" s="340">
        <v>1439.828798934378</v>
      </c>
      <c r="O11" s="340">
        <v>1204.38992102</v>
      </c>
      <c r="P11" s="983">
        <v>1817.838027452441</v>
      </c>
      <c r="Q11" s="983">
        <v>623.1338494476629</v>
      </c>
      <c r="R11" s="983">
        <v>-235.43887791437805</v>
      </c>
      <c r="S11" s="986">
        <v>-16.351866144685197</v>
      </c>
    </row>
    <row r="12" spans="1:19" ht="15" customHeight="1">
      <c r="A12" s="341" t="s">
        <v>1043</v>
      </c>
      <c r="B12" s="342">
        <v>11083.370369359998</v>
      </c>
      <c r="C12" s="983">
        <v>11759.710425840587</v>
      </c>
      <c r="D12" s="342">
        <v>11612.85927895984</v>
      </c>
      <c r="E12" s="342">
        <v>8184.967538969999</v>
      </c>
      <c r="F12" s="983">
        <v>676.3400564805888</v>
      </c>
      <c r="G12" s="983">
        <v>6.102295907663001</v>
      </c>
      <c r="H12" s="983">
        <v>-3427.891739989842</v>
      </c>
      <c r="I12" s="986">
        <v>-29.518068355486665</v>
      </c>
      <c r="K12" s="334" t="s">
        <v>1119</v>
      </c>
      <c r="L12" s="125">
        <v>18432.814599690002</v>
      </c>
      <c r="M12" s="187">
        <v>20414.619069845397</v>
      </c>
      <c r="N12" s="125">
        <v>22276.011788368305</v>
      </c>
      <c r="O12" s="125">
        <v>20499.746356715004</v>
      </c>
      <c r="P12" s="187">
        <v>1981.8044701553954</v>
      </c>
      <c r="Q12" s="187">
        <v>10.75150221599215</v>
      </c>
      <c r="R12" s="187">
        <v>-1776.2654316533008</v>
      </c>
      <c r="S12" s="345">
        <v>-7.973893390471268</v>
      </c>
    </row>
    <row r="13" spans="1:19" ht="15" customHeight="1">
      <c r="A13" s="334" t="s">
        <v>1044</v>
      </c>
      <c r="B13" s="125">
        <v>1709.3661756</v>
      </c>
      <c r="C13" s="335">
        <v>2425.914229995463</v>
      </c>
      <c r="D13" s="125">
        <v>2019.7545935820049</v>
      </c>
      <c r="E13" s="125">
        <v>3779.4540232700006</v>
      </c>
      <c r="F13" s="335">
        <v>716.5480543954629</v>
      </c>
      <c r="G13" s="335">
        <v>41.918932562471554</v>
      </c>
      <c r="H13" s="335">
        <v>1759.6994296879957</v>
      </c>
      <c r="I13" s="336">
        <v>87.12441775251492</v>
      </c>
      <c r="K13" s="339" t="s">
        <v>1120</v>
      </c>
      <c r="L13" s="340">
        <v>3818.9523247999996</v>
      </c>
      <c r="M13" s="983">
        <v>4223.494251416081</v>
      </c>
      <c r="N13" s="340">
        <v>4318.397210327535</v>
      </c>
      <c r="O13" s="340">
        <v>3507.8094465099994</v>
      </c>
      <c r="P13" s="983">
        <v>404.5419266160816</v>
      </c>
      <c r="Q13" s="983">
        <v>10.593008034926637</v>
      </c>
      <c r="R13" s="983">
        <v>-810.5877638175352</v>
      </c>
      <c r="S13" s="986">
        <v>-18.77056982806024</v>
      </c>
    </row>
    <row r="14" spans="1:19" ht="15" customHeight="1">
      <c r="A14" s="337" t="s">
        <v>1045</v>
      </c>
      <c r="B14" s="338">
        <v>1062.3656139199998</v>
      </c>
      <c r="C14" s="983">
        <v>1437.3637913237203</v>
      </c>
      <c r="D14" s="338">
        <v>1075.4058550534974</v>
      </c>
      <c r="E14" s="338">
        <v>1037.2764183000002</v>
      </c>
      <c r="F14" s="983">
        <v>374.99817740372055</v>
      </c>
      <c r="G14" s="983">
        <v>35.298410687449014</v>
      </c>
      <c r="H14" s="983">
        <v>-38.1294367534972</v>
      </c>
      <c r="I14" s="986">
        <v>-3.5455857501910666</v>
      </c>
      <c r="K14" s="339" t="s">
        <v>1123</v>
      </c>
      <c r="L14" s="340">
        <v>2504.6424484299996</v>
      </c>
      <c r="M14" s="983">
        <v>3683.72822122624</v>
      </c>
      <c r="N14" s="340">
        <v>3787.7683331314693</v>
      </c>
      <c r="O14" s="340">
        <v>3782.2926472299987</v>
      </c>
      <c r="P14" s="983">
        <v>1179.0857727962402</v>
      </c>
      <c r="Q14" s="983">
        <v>47.07601172915255</v>
      </c>
      <c r="R14" s="983">
        <v>-5.47568590147057</v>
      </c>
      <c r="S14" s="986">
        <v>-0.14456232324387286</v>
      </c>
    </row>
    <row r="15" spans="1:19" ht="15" customHeight="1">
      <c r="A15" s="339" t="s">
        <v>1046</v>
      </c>
      <c r="B15" s="340">
        <v>54.034304320000004</v>
      </c>
      <c r="C15" s="983">
        <v>54.25684374</v>
      </c>
      <c r="D15" s="340">
        <v>46.32226246</v>
      </c>
      <c r="E15" s="340">
        <v>89.84854555999998</v>
      </c>
      <c r="F15" s="983">
        <v>0.22253941999999682</v>
      </c>
      <c r="G15" s="983">
        <v>0.41184840408434226</v>
      </c>
      <c r="H15" s="983">
        <v>43.52628309999998</v>
      </c>
      <c r="I15" s="986">
        <v>93.96406994927247</v>
      </c>
      <c r="K15" s="339" t="s">
        <v>1124</v>
      </c>
      <c r="L15" s="340">
        <v>90.63437810999999</v>
      </c>
      <c r="M15" s="983">
        <v>2.0664708700000003</v>
      </c>
      <c r="N15" s="340">
        <v>2.46973165</v>
      </c>
      <c r="O15" s="340">
        <v>0.561</v>
      </c>
      <c r="P15" s="983">
        <v>-88.56790723999998</v>
      </c>
      <c r="Q15" s="983">
        <v>-97.71999222249642</v>
      </c>
      <c r="R15" s="983">
        <v>-1.90873165</v>
      </c>
      <c r="S15" s="986">
        <v>-77.28498154850143</v>
      </c>
    </row>
    <row r="16" spans="1:19" ht="15" customHeight="1">
      <c r="A16" s="339" t="s">
        <v>1047</v>
      </c>
      <c r="B16" s="340">
        <v>116.40138019000001</v>
      </c>
      <c r="C16" s="983">
        <v>69.50839897</v>
      </c>
      <c r="D16" s="340">
        <v>44.088568620000004</v>
      </c>
      <c r="E16" s="340">
        <v>64.28233066</v>
      </c>
      <c r="F16" s="983">
        <v>-46.89298122000001</v>
      </c>
      <c r="G16" s="983">
        <v>-40.28558866179884</v>
      </c>
      <c r="H16" s="983">
        <v>20.193762039999996</v>
      </c>
      <c r="I16" s="986">
        <v>45.802716377685826</v>
      </c>
      <c r="K16" s="339" t="s">
        <v>1125</v>
      </c>
      <c r="L16" s="340">
        <v>0</v>
      </c>
      <c r="M16" s="983">
        <v>0</v>
      </c>
      <c r="N16" s="340">
        <v>0</v>
      </c>
      <c r="O16" s="340">
        <v>0</v>
      </c>
      <c r="P16" s="983">
        <v>0</v>
      </c>
      <c r="Q16" s="989" t="s">
        <v>143</v>
      </c>
      <c r="R16" s="983">
        <v>0</v>
      </c>
      <c r="S16" s="990" t="s">
        <v>143</v>
      </c>
    </row>
    <row r="17" spans="1:19" ht="15" customHeight="1">
      <c r="A17" s="339" t="s">
        <v>1048</v>
      </c>
      <c r="B17" s="340">
        <v>18.417001</v>
      </c>
      <c r="C17" s="983">
        <v>14.014616422013209</v>
      </c>
      <c r="D17" s="340">
        <v>14.007960419358204</v>
      </c>
      <c r="E17" s="340">
        <v>13.947</v>
      </c>
      <c r="F17" s="983">
        <v>-4.4023845779867905</v>
      </c>
      <c r="G17" s="983">
        <v>-23.903916701675755</v>
      </c>
      <c r="H17" s="983">
        <v>-0.06096041935820473</v>
      </c>
      <c r="I17" s="986">
        <v>-0.43518412055163225</v>
      </c>
      <c r="K17" s="339" t="s">
        <v>1126</v>
      </c>
      <c r="L17" s="340">
        <v>1527.2861295600003</v>
      </c>
      <c r="M17" s="983">
        <v>18.53025378</v>
      </c>
      <c r="N17" s="340">
        <v>16.860428059999997</v>
      </c>
      <c r="O17" s="340">
        <v>10.544118990000001</v>
      </c>
      <c r="P17" s="983">
        <v>-1508.7558757800002</v>
      </c>
      <c r="Q17" s="983">
        <v>-98.78672022083128</v>
      </c>
      <c r="R17" s="983">
        <v>-6.3163090699999955</v>
      </c>
      <c r="S17" s="986">
        <v>-37.462329233413286</v>
      </c>
    </row>
    <row r="18" spans="1:19" ht="15" customHeight="1">
      <c r="A18" s="339" t="s">
        <v>1049</v>
      </c>
      <c r="B18" s="340">
        <v>3.65</v>
      </c>
      <c r="C18" s="983">
        <v>6.387695190890653</v>
      </c>
      <c r="D18" s="340">
        <v>6.355261304455981</v>
      </c>
      <c r="E18" s="340">
        <v>13.492</v>
      </c>
      <c r="F18" s="983">
        <v>2.7376951908906535</v>
      </c>
      <c r="G18" s="983">
        <v>75.00534769563434</v>
      </c>
      <c r="H18" s="983">
        <v>7.13673869554402</v>
      </c>
      <c r="I18" s="986">
        <v>112.2965422450861</v>
      </c>
      <c r="K18" s="339" t="s">
        <v>1127</v>
      </c>
      <c r="L18" s="340">
        <v>2765.70155271</v>
      </c>
      <c r="M18" s="983">
        <v>4337.948329110631</v>
      </c>
      <c r="N18" s="340">
        <v>5461.622939834559</v>
      </c>
      <c r="O18" s="340">
        <v>5683.667321555002</v>
      </c>
      <c r="P18" s="983">
        <v>1572.2467764006306</v>
      </c>
      <c r="Q18" s="983">
        <v>56.84802739688413</v>
      </c>
      <c r="R18" s="983">
        <v>222.0443817204432</v>
      </c>
      <c r="S18" s="986">
        <v>4.065538470276919</v>
      </c>
    </row>
    <row r="19" spans="1:19" ht="15" customHeight="1">
      <c r="A19" s="339" t="s">
        <v>1050</v>
      </c>
      <c r="B19" s="340">
        <v>173.79593448000003</v>
      </c>
      <c r="C19" s="983">
        <v>354.4024144113369</v>
      </c>
      <c r="D19" s="340">
        <v>345.9447235550982</v>
      </c>
      <c r="E19" s="340">
        <v>421.73027364</v>
      </c>
      <c r="F19" s="983">
        <v>180.60647993133688</v>
      </c>
      <c r="G19" s="983">
        <v>103.9187023975642</v>
      </c>
      <c r="H19" s="983">
        <v>75.78555008490179</v>
      </c>
      <c r="I19" s="986">
        <v>21.906837978649357</v>
      </c>
      <c r="K19" s="339" t="s">
        <v>1128</v>
      </c>
      <c r="L19" s="340">
        <v>762.0771883</v>
      </c>
      <c r="M19" s="983">
        <v>1094.4368760783466</v>
      </c>
      <c r="N19" s="340">
        <v>1091.397192783338</v>
      </c>
      <c r="O19" s="340">
        <v>1320.2724896600005</v>
      </c>
      <c r="P19" s="983">
        <v>332.3596877783466</v>
      </c>
      <c r="Q19" s="983">
        <v>43.61233912797683</v>
      </c>
      <c r="R19" s="983">
        <v>228.87529687666256</v>
      </c>
      <c r="S19" s="986">
        <v>20.970852627261472</v>
      </c>
    </row>
    <row r="20" spans="1:19" ht="15" customHeight="1">
      <c r="A20" s="341" t="s">
        <v>1051</v>
      </c>
      <c r="B20" s="342">
        <v>280.70194168999996</v>
      </c>
      <c r="C20" s="983">
        <v>489.98046993750165</v>
      </c>
      <c r="D20" s="342">
        <v>487.62996216959516</v>
      </c>
      <c r="E20" s="342">
        <v>2138.8774551100005</v>
      </c>
      <c r="F20" s="983">
        <v>209.2785282475017</v>
      </c>
      <c r="G20" s="983">
        <v>74.55542593952683</v>
      </c>
      <c r="H20" s="983">
        <v>1651.2474929404052</v>
      </c>
      <c r="I20" s="986">
        <v>338.62716015102245</v>
      </c>
      <c r="K20" s="341" t="s">
        <v>1129</v>
      </c>
      <c r="L20" s="342">
        <v>6963.520577780002</v>
      </c>
      <c r="M20" s="983">
        <v>7054.414667364099</v>
      </c>
      <c r="N20" s="342">
        <v>7597.495952581402</v>
      </c>
      <c r="O20" s="342">
        <v>6194.599332770001</v>
      </c>
      <c r="P20" s="983">
        <v>90.89408958409695</v>
      </c>
      <c r="Q20" s="983">
        <v>1.3052893083152823</v>
      </c>
      <c r="R20" s="983">
        <v>-1402.8966198114013</v>
      </c>
      <c r="S20" s="986">
        <v>-18.465249979300598</v>
      </c>
    </row>
    <row r="21" spans="1:19" ht="15" customHeight="1">
      <c r="A21" s="334" t="s">
        <v>1052</v>
      </c>
      <c r="B21" s="125">
        <v>87878.03042685952</v>
      </c>
      <c r="C21" s="335">
        <v>98530.81856282559</v>
      </c>
      <c r="D21" s="125">
        <v>94713.70807512726</v>
      </c>
      <c r="E21" s="125">
        <v>113538.44993740701</v>
      </c>
      <c r="F21" s="335">
        <v>10652.788135966068</v>
      </c>
      <c r="G21" s="335">
        <v>12.122242708696497</v>
      </c>
      <c r="H21" s="335">
        <v>18824.741862279756</v>
      </c>
      <c r="I21" s="336">
        <v>19.87541428253226</v>
      </c>
      <c r="K21" s="334" t="s">
        <v>1130</v>
      </c>
      <c r="L21" s="125">
        <v>68808.33648494998</v>
      </c>
      <c r="M21" s="187">
        <v>85941.37723622323</v>
      </c>
      <c r="N21" s="125">
        <v>88584.1486379595</v>
      </c>
      <c r="O21" s="125">
        <v>107911.42217356995</v>
      </c>
      <c r="P21" s="187">
        <v>17133.04075127325</v>
      </c>
      <c r="Q21" s="187">
        <v>24.89965842295963</v>
      </c>
      <c r="R21" s="187">
        <v>19327.273535610453</v>
      </c>
      <c r="S21" s="345">
        <v>21.817981922025783</v>
      </c>
    </row>
    <row r="22" spans="1:19" ht="15" customHeight="1">
      <c r="A22" s="337" t="s">
        <v>1053</v>
      </c>
      <c r="B22" s="338">
        <v>17877.220434752508</v>
      </c>
      <c r="C22" s="983">
        <v>20089.586798380886</v>
      </c>
      <c r="D22" s="338">
        <v>18974.568644060248</v>
      </c>
      <c r="E22" s="338">
        <v>22863.692283689503</v>
      </c>
      <c r="F22" s="983">
        <v>2212.366363628378</v>
      </c>
      <c r="G22" s="983">
        <v>12.375337495574188</v>
      </c>
      <c r="H22" s="983">
        <v>3889.123639629255</v>
      </c>
      <c r="I22" s="986">
        <v>20.496506205671754</v>
      </c>
      <c r="K22" s="337" t="s">
        <v>1131</v>
      </c>
      <c r="L22" s="338">
        <v>28104.00931019999</v>
      </c>
      <c r="M22" s="983">
        <v>34040.64868561187</v>
      </c>
      <c r="N22" s="338">
        <v>33324.01520557977</v>
      </c>
      <c r="O22" s="338">
        <v>39594.48977289001</v>
      </c>
      <c r="P22" s="983">
        <v>5936.6393754118835</v>
      </c>
      <c r="Q22" s="983">
        <v>21.123816569678038</v>
      </c>
      <c r="R22" s="983">
        <v>6270.474567310237</v>
      </c>
      <c r="S22" s="986">
        <v>18.816683789834272</v>
      </c>
    </row>
    <row r="23" spans="1:19" ht="15" customHeight="1">
      <c r="A23" s="339" t="s">
        <v>1054</v>
      </c>
      <c r="B23" s="340">
        <v>1787.68282697</v>
      </c>
      <c r="C23" s="983">
        <v>5374.113841693962</v>
      </c>
      <c r="D23" s="340">
        <v>5465.721012240422</v>
      </c>
      <c r="E23" s="340">
        <v>6470.007760060001</v>
      </c>
      <c r="F23" s="983">
        <v>3586.431014723962</v>
      </c>
      <c r="G23" s="983">
        <v>200.6189778531753</v>
      </c>
      <c r="H23" s="983">
        <v>1004.2867478195785</v>
      </c>
      <c r="I23" s="986">
        <v>18.3742775302744</v>
      </c>
      <c r="K23" s="339" t="s">
        <v>1132</v>
      </c>
      <c r="L23" s="340">
        <v>10744.23880417</v>
      </c>
      <c r="M23" s="983">
        <v>11383.19326027273</v>
      </c>
      <c r="N23" s="340">
        <v>12938.843452242358</v>
      </c>
      <c r="O23" s="340">
        <v>15839.177154640003</v>
      </c>
      <c r="P23" s="983">
        <v>638.9544561027305</v>
      </c>
      <c r="Q23" s="983">
        <v>5.946949502413728</v>
      </c>
      <c r="R23" s="983">
        <v>2900.3337023976455</v>
      </c>
      <c r="S23" s="986">
        <v>22.415710593476614</v>
      </c>
    </row>
    <row r="24" spans="1:19" ht="15" customHeight="1">
      <c r="A24" s="339" t="s">
        <v>160</v>
      </c>
      <c r="B24" s="340">
        <v>2357.0178607099997</v>
      </c>
      <c r="C24" s="343">
        <v>2949.6360303728943</v>
      </c>
      <c r="D24" s="340">
        <v>2587.4475962749475</v>
      </c>
      <c r="E24" s="340">
        <v>3274.762511</v>
      </c>
      <c r="F24" s="343">
        <v>592.6181696628946</v>
      </c>
      <c r="G24" s="343">
        <v>25.142710182280144</v>
      </c>
      <c r="H24" s="343">
        <v>687.3149147250524</v>
      </c>
      <c r="I24" s="344">
        <v>26.563433234920552</v>
      </c>
      <c r="K24" s="339" t="s">
        <v>1133</v>
      </c>
      <c r="L24" s="340">
        <v>6574.487359270002</v>
      </c>
      <c r="M24" s="983">
        <v>9749.623282064382</v>
      </c>
      <c r="N24" s="340">
        <v>9774.23962664854</v>
      </c>
      <c r="O24" s="340">
        <v>9665.174387820001</v>
      </c>
      <c r="P24" s="983">
        <v>3175.1359227943794</v>
      </c>
      <c r="Q24" s="983">
        <v>48.294806108607844</v>
      </c>
      <c r="R24" s="983">
        <v>-109.06523882853799</v>
      </c>
      <c r="S24" s="986">
        <v>-1.115843717716741</v>
      </c>
    </row>
    <row r="25" spans="1:19" ht="15" customHeight="1">
      <c r="A25" s="339" t="s">
        <v>1055</v>
      </c>
      <c r="B25" s="340">
        <v>1531.3638139299999</v>
      </c>
      <c r="C25" s="983">
        <v>1915.7557154098945</v>
      </c>
      <c r="D25" s="340">
        <v>1865.4052953049472</v>
      </c>
      <c r="E25" s="340">
        <v>2021.9374896100003</v>
      </c>
      <c r="F25" s="983">
        <v>384.3919014798946</v>
      </c>
      <c r="G25" s="983">
        <v>25.10127887202809</v>
      </c>
      <c r="H25" s="983">
        <v>156.53219430505305</v>
      </c>
      <c r="I25" s="986">
        <v>8.391323574508453</v>
      </c>
      <c r="K25" s="339" t="s">
        <v>1134</v>
      </c>
      <c r="L25" s="340">
        <v>12539.17360432</v>
      </c>
      <c r="M25" s="983">
        <v>18316.527666197268</v>
      </c>
      <c r="N25" s="340">
        <v>20214.50034205228</v>
      </c>
      <c r="O25" s="340">
        <v>26860.01726485001</v>
      </c>
      <c r="P25" s="983">
        <v>5777.354061877268</v>
      </c>
      <c r="Q25" s="983">
        <v>46.07444034339593</v>
      </c>
      <c r="R25" s="983">
        <v>6645.516922797728</v>
      </c>
      <c r="S25" s="986">
        <v>32.87499968017038</v>
      </c>
    </row>
    <row r="26" spans="1:19" ht="15" customHeight="1">
      <c r="A26" s="339" t="s">
        <v>1056</v>
      </c>
      <c r="B26" s="340">
        <v>825.6540467799999</v>
      </c>
      <c r="C26" s="983">
        <v>1033.880314963</v>
      </c>
      <c r="D26" s="340">
        <v>722.0423009699998</v>
      </c>
      <c r="E26" s="340">
        <v>1252.82502139</v>
      </c>
      <c r="F26" s="983">
        <v>208.22626818300012</v>
      </c>
      <c r="G26" s="983">
        <v>25.219554000258317</v>
      </c>
      <c r="H26" s="983">
        <v>530.7827204200003</v>
      </c>
      <c r="I26" s="986">
        <v>73.51130532199302</v>
      </c>
      <c r="K26" s="339" t="s">
        <v>1135</v>
      </c>
      <c r="L26" s="340">
        <v>9859.666706989998</v>
      </c>
      <c r="M26" s="983">
        <v>11514.193333015755</v>
      </c>
      <c r="N26" s="340">
        <v>11286.597543105447</v>
      </c>
      <c r="O26" s="340">
        <v>14872.651572979998</v>
      </c>
      <c r="P26" s="983">
        <v>1654.5266260257577</v>
      </c>
      <c r="Q26" s="983">
        <v>16.78075613704856</v>
      </c>
      <c r="R26" s="983">
        <v>3586.054029874551</v>
      </c>
      <c r="S26" s="986">
        <v>31.772675655163546</v>
      </c>
    </row>
    <row r="27" spans="1:19" ht="15" customHeight="1">
      <c r="A27" s="339" t="s">
        <v>1057</v>
      </c>
      <c r="B27" s="340">
        <v>259.36962176000003</v>
      </c>
      <c r="C27" s="983">
        <v>61.53694961000001</v>
      </c>
      <c r="D27" s="340">
        <v>67.0160301</v>
      </c>
      <c r="E27" s="340">
        <v>66.54300454</v>
      </c>
      <c r="F27" s="983">
        <v>-197.83267215</v>
      </c>
      <c r="G27" s="983">
        <v>-76.27441903472358</v>
      </c>
      <c r="H27" s="983">
        <v>-0.4730255599999964</v>
      </c>
      <c r="I27" s="986">
        <v>-0.7058394227383463</v>
      </c>
      <c r="K27" s="341" t="s">
        <v>1136</v>
      </c>
      <c r="L27" s="342">
        <v>986.7607</v>
      </c>
      <c r="M27" s="983">
        <v>937.1910090612095</v>
      </c>
      <c r="N27" s="342">
        <v>1045.9524683311167</v>
      </c>
      <c r="O27" s="342">
        <v>1079.9120203899997</v>
      </c>
      <c r="P27" s="983">
        <v>-49.569690938790586</v>
      </c>
      <c r="Q27" s="983">
        <v>-5.023476405048416</v>
      </c>
      <c r="R27" s="983">
        <v>33.95955205888299</v>
      </c>
      <c r="S27" s="986">
        <v>3.2467586326429925</v>
      </c>
    </row>
    <row r="28" spans="1:19" ht="15" customHeight="1">
      <c r="A28" s="339" t="s">
        <v>1058</v>
      </c>
      <c r="B28" s="340">
        <v>2017.1857115299997</v>
      </c>
      <c r="C28" s="983">
        <v>3189.1770305572695</v>
      </c>
      <c r="D28" s="340">
        <v>2910.672865274021</v>
      </c>
      <c r="E28" s="340">
        <v>2514.528470740001</v>
      </c>
      <c r="F28" s="983">
        <v>1171.9913190272698</v>
      </c>
      <c r="G28" s="983">
        <v>58.10031829634244</v>
      </c>
      <c r="H28" s="983">
        <v>-396.1443945340202</v>
      </c>
      <c r="I28" s="986">
        <v>-13.610062445019075</v>
      </c>
      <c r="K28" s="334" t="s">
        <v>1137</v>
      </c>
      <c r="L28" s="125">
        <v>38882.66007349</v>
      </c>
      <c r="M28" s="187">
        <v>58365.10469700262</v>
      </c>
      <c r="N28" s="125">
        <v>54093.25578451061</v>
      </c>
      <c r="O28" s="125">
        <v>57803.633420889986</v>
      </c>
      <c r="P28" s="187">
        <v>19482.444623512623</v>
      </c>
      <c r="Q28" s="187">
        <v>50.10574015946933</v>
      </c>
      <c r="R28" s="187">
        <v>3710.377636379373</v>
      </c>
      <c r="S28" s="345">
        <v>6.85922409839828</v>
      </c>
    </row>
    <row r="29" spans="1:19" ht="15" customHeight="1">
      <c r="A29" s="339" t="s">
        <v>1059</v>
      </c>
      <c r="B29" s="340">
        <v>505.04867823000006</v>
      </c>
      <c r="C29" s="983">
        <v>37.153</v>
      </c>
      <c r="D29" s="340">
        <v>31.153</v>
      </c>
      <c r="E29" s="340">
        <v>35.69865687</v>
      </c>
      <c r="F29" s="983">
        <v>-467.89567823000004</v>
      </c>
      <c r="G29" s="983">
        <v>-92.64367939141889</v>
      </c>
      <c r="H29" s="983">
        <v>4.545656870000002</v>
      </c>
      <c r="I29" s="986">
        <v>14.591393669951536</v>
      </c>
      <c r="K29" s="337" t="s">
        <v>1214</v>
      </c>
      <c r="L29" s="338">
        <v>63.39849415</v>
      </c>
      <c r="M29" s="983">
        <v>11.77060007</v>
      </c>
      <c r="N29" s="338">
        <v>1.3984941499999999</v>
      </c>
      <c r="O29" s="338">
        <v>38.52732405</v>
      </c>
      <c r="P29" s="983">
        <v>-51.62789408</v>
      </c>
      <c r="Q29" s="983">
        <v>-81.43394377451472</v>
      </c>
      <c r="R29" s="983">
        <v>37.1288299</v>
      </c>
      <c r="S29" s="986">
        <v>2654.9149240273905</v>
      </c>
    </row>
    <row r="30" spans="1:19" ht="15" customHeight="1">
      <c r="A30" s="339" t="s">
        <v>1060</v>
      </c>
      <c r="B30" s="340">
        <v>8282.195720503998</v>
      </c>
      <c r="C30" s="983">
        <v>8026.668357895181</v>
      </c>
      <c r="D30" s="340">
        <v>7705.943168431586</v>
      </c>
      <c r="E30" s="340">
        <v>8234.868622053002</v>
      </c>
      <c r="F30" s="983">
        <v>-255.52736260881738</v>
      </c>
      <c r="G30" s="983">
        <v>-3.0852610978054464</v>
      </c>
      <c r="H30" s="983">
        <v>528.9254536214157</v>
      </c>
      <c r="I30" s="986">
        <v>6.863863930222439</v>
      </c>
      <c r="K30" s="339" t="s">
        <v>1215</v>
      </c>
      <c r="L30" s="340">
        <v>1320.1005597099997</v>
      </c>
      <c r="M30" s="983">
        <v>730.9811480972072</v>
      </c>
      <c r="N30" s="340">
        <v>495.62196617844876</v>
      </c>
      <c r="O30" s="340">
        <v>667.69806784</v>
      </c>
      <c r="P30" s="983">
        <v>-589.1194116127925</v>
      </c>
      <c r="Q30" s="983">
        <v>-44.6268587100827</v>
      </c>
      <c r="R30" s="983">
        <v>172.07610166155126</v>
      </c>
      <c r="S30" s="986">
        <v>34.719224207991466</v>
      </c>
    </row>
    <row r="31" spans="1:19" ht="15" customHeight="1">
      <c r="A31" s="339" t="s">
        <v>1061</v>
      </c>
      <c r="B31" s="340">
        <v>1827.0541819300001</v>
      </c>
      <c r="C31" s="983">
        <v>465.22586242999995</v>
      </c>
      <c r="D31" s="340">
        <v>486.05721151999995</v>
      </c>
      <c r="E31" s="340">
        <v>638.69645074</v>
      </c>
      <c r="F31" s="983">
        <v>-1361.8283195000001</v>
      </c>
      <c r="G31" s="983">
        <v>-74.53683273155256</v>
      </c>
      <c r="H31" s="983">
        <v>152.6392392200001</v>
      </c>
      <c r="I31" s="986">
        <v>31.40355406777447</v>
      </c>
      <c r="K31" s="339" t="s">
        <v>1216</v>
      </c>
      <c r="L31" s="340">
        <v>788.69054661</v>
      </c>
      <c r="M31" s="983">
        <v>921.9668574287632</v>
      </c>
      <c r="N31" s="340">
        <v>1061.9309836624548</v>
      </c>
      <c r="O31" s="340">
        <v>1230.83010333</v>
      </c>
      <c r="P31" s="983">
        <v>133.27631081876325</v>
      </c>
      <c r="Q31" s="983">
        <v>16.898428844065645</v>
      </c>
      <c r="R31" s="983">
        <v>168.89911966754516</v>
      </c>
      <c r="S31" s="986">
        <v>15.904905522676739</v>
      </c>
    </row>
    <row r="32" spans="1:19" ht="15" customHeight="1">
      <c r="A32" s="339" t="s">
        <v>1062</v>
      </c>
      <c r="B32" s="340">
        <v>1976.6225991</v>
      </c>
      <c r="C32" s="983">
        <v>2047.4150814318334</v>
      </c>
      <c r="D32" s="340">
        <v>1913.5833642609462</v>
      </c>
      <c r="E32" s="340">
        <v>1768.5051341800004</v>
      </c>
      <c r="F32" s="983">
        <v>70.79248233183353</v>
      </c>
      <c r="G32" s="983">
        <v>3.5814870458360093</v>
      </c>
      <c r="H32" s="983">
        <v>-145.0782300809458</v>
      </c>
      <c r="I32" s="986">
        <v>-7.581495156704454</v>
      </c>
      <c r="K32" s="339" t="s">
        <v>1217</v>
      </c>
      <c r="L32" s="340">
        <v>3656.8801750899993</v>
      </c>
      <c r="M32" s="983">
        <v>4523.59995676</v>
      </c>
      <c r="N32" s="340">
        <v>5108.414209745795</v>
      </c>
      <c r="O32" s="340">
        <v>5362.730285730001</v>
      </c>
      <c r="P32" s="983">
        <v>866.7197816700009</v>
      </c>
      <c r="Q32" s="983">
        <v>23.701071409830103</v>
      </c>
      <c r="R32" s="983">
        <v>254.31607598420578</v>
      </c>
      <c r="S32" s="986">
        <v>4.978376175898647</v>
      </c>
    </row>
    <row r="33" spans="1:19" ht="15" customHeight="1">
      <c r="A33" s="339" t="s">
        <v>1063</v>
      </c>
      <c r="B33" s="340">
        <v>2258.92904337</v>
      </c>
      <c r="C33" s="983">
        <v>3093.2891190582673</v>
      </c>
      <c r="D33" s="340">
        <v>2605.835747297425</v>
      </c>
      <c r="E33" s="340">
        <v>3553.528773080001</v>
      </c>
      <c r="F33" s="983">
        <v>834.3600756882674</v>
      </c>
      <c r="G33" s="983">
        <v>36.93609049549964</v>
      </c>
      <c r="H33" s="983">
        <v>947.6930257825761</v>
      </c>
      <c r="I33" s="986">
        <v>36.368102892342755</v>
      </c>
      <c r="K33" s="339" t="s">
        <v>1218</v>
      </c>
      <c r="L33" s="340">
        <v>572.7901449999999</v>
      </c>
      <c r="M33" s="983">
        <v>325.3885969400001</v>
      </c>
      <c r="N33" s="340">
        <v>340.3269042600001</v>
      </c>
      <c r="O33" s="340">
        <v>334.67134038000006</v>
      </c>
      <c r="P33" s="983">
        <v>-247.4015480599998</v>
      </c>
      <c r="Q33" s="983">
        <v>-43.19235416663808</v>
      </c>
      <c r="R33" s="983">
        <v>-5.655563880000045</v>
      </c>
      <c r="S33" s="986">
        <v>-1.6618033453151135</v>
      </c>
    </row>
    <row r="34" spans="1:19" ht="15" customHeight="1">
      <c r="A34" s="339" t="s">
        <v>1064</v>
      </c>
      <c r="B34" s="340">
        <v>3501.2012874600005</v>
      </c>
      <c r="C34" s="983">
        <v>205.29814789000002</v>
      </c>
      <c r="D34" s="340">
        <v>149.53872317999998</v>
      </c>
      <c r="E34" s="340">
        <v>666.81667383</v>
      </c>
      <c r="F34" s="983">
        <v>-3295.9031395700003</v>
      </c>
      <c r="G34" s="983">
        <v>-94.13635118251266</v>
      </c>
      <c r="H34" s="983">
        <v>517.2779506500001</v>
      </c>
      <c r="I34" s="986">
        <v>345.9157197880792</v>
      </c>
      <c r="K34" s="339" t="s">
        <v>1219</v>
      </c>
      <c r="L34" s="340">
        <v>921.7154259499999</v>
      </c>
      <c r="M34" s="983">
        <v>1228.3709396700003</v>
      </c>
      <c r="N34" s="340">
        <v>964.0997884300001</v>
      </c>
      <c r="O34" s="340">
        <v>1870.7884111800006</v>
      </c>
      <c r="P34" s="983">
        <v>306.6555137200004</v>
      </c>
      <c r="Q34" s="983">
        <v>33.270085873189615</v>
      </c>
      <c r="R34" s="983">
        <v>906.6886227500005</v>
      </c>
      <c r="S34" s="986">
        <v>94.04510130911952</v>
      </c>
    </row>
    <row r="35" spans="1:19" ht="15" customHeight="1">
      <c r="A35" s="339" t="s">
        <v>1065</v>
      </c>
      <c r="B35" s="340">
        <v>3630.0483770600013</v>
      </c>
      <c r="C35" s="983">
        <v>3856.46689199339</v>
      </c>
      <c r="D35" s="340">
        <v>3938.509990475134</v>
      </c>
      <c r="E35" s="340">
        <v>4541.990881156</v>
      </c>
      <c r="F35" s="983">
        <v>226.4185149333889</v>
      </c>
      <c r="G35" s="983">
        <v>6.2373415286758975</v>
      </c>
      <c r="H35" s="983">
        <v>603.4808906808657</v>
      </c>
      <c r="I35" s="986">
        <v>15.322568487583371</v>
      </c>
      <c r="K35" s="339" t="s">
        <v>1220</v>
      </c>
      <c r="L35" s="340">
        <v>2208.19037949</v>
      </c>
      <c r="M35" s="983">
        <v>1977.7736750175009</v>
      </c>
      <c r="N35" s="340">
        <v>1695.6887992304569</v>
      </c>
      <c r="O35" s="340">
        <v>1521.6076630300001</v>
      </c>
      <c r="P35" s="983">
        <v>-230.41670447249908</v>
      </c>
      <c r="Q35" s="983">
        <v>-10.434639450141784</v>
      </c>
      <c r="R35" s="983">
        <v>-174.08113620045674</v>
      </c>
      <c r="S35" s="986">
        <v>-10.266101673812955</v>
      </c>
    </row>
    <row r="36" spans="1:19" ht="15" customHeight="1">
      <c r="A36" s="339" t="s">
        <v>1066</v>
      </c>
      <c r="B36" s="340">
        <v>2218.45882742</v>
      </c>
      <c r="C36" s="983">
        <v>1595.1273471493332</v>
      </c>
      <c r="D36" s="340">
        <v>1482.4428224905357</v>
      </c>
      <c r="E36" s="340">
        <v>1496.5424048400002</v>
      </c>
      <c r="F36" s="983">
        <v>-623.3314802706668</v>
      </c>
      <c r="G36" s="983">
        <v>-28.09750050649271</v>
      </c>
      <c r="H36" s="983">
        <v>14.099582349464526</v>
      </c>
      <c r="I36" s="986">
        <v>0.9511046318654588</v>
      </c>
      <c r="K36" s="339" t="s">
        <v>1227</v>
      </c>
      <c r="L36" s="340">
        <v>0</v>
      </c>
      <c r="M36" s="983">
        <v>0</v>
      </c>
      <c r="N36" s="340">
        <v>0</v>
      </c>
      <c r="O36" s="340">
        <v>0</v>
      </c>
      <c r="P36" s="983">
        <v>0</v>
      </c>
      <c r="Q36" s="989" t="s">
        <v>143</v>
      </c>
      <c r="R36" s="983">
        <v>0</v>
      </c>
      <c r="S36" s="990" t="s">
        <v>143</v>
      </c>
    </row>
    <row r="37" spans="1:19" ht="15" customHeight="1">
      <c r="A37" s="339" t="s">
        <v>1067</v>
      </c>
      <c r="B37" s="340">
        <v>112.70854968999997</v>
      </c>
      <c r="C37" s="983">
        <v>264.83896362406824</v>
      </c>
      <c r="D37" s="340">
        <v>400.9642602274844</v>
      </c>
      <c r="E37" s="340">
        <v>490.62578070999996</v>
      </c>
      <c r="F37" s="983">
        <v>152.13041393406826</v>
      </c>
      <c r="G37" s="983">
        <v>134.97681795435787</v>
      </c>
      <c r="H37" s="983">
        <v>89.66152048251558</v>
      </c>
      <c r="I37" s="986">
        <v>22.361474419602068</v>
      </c>
      <c r="K37" s="339" t="s">
        <v>1228</v>
      </c>
      <c r="L37" s="340">
        <v>1355.2884616800002</v>
      </c>
      <c r="M37" s="983">
        <v>1249.170875846814</v>
      </c>
      <c r="N37" s="340">
        <v>1523.6076590645266</v>
      </c>
      <c r="O37" s="340">
        <v>1838.3827158099998</v>
      </c>
      <c r="P37" s="983">
        <v>-106.11758583318624</v>
      </c>
      <c r="Q37" s="983">
        <v>-7.829889269598303</v>
      </c>
      <c r="R37" s="983">
        <v>314.7750567454732</v>
      </c>
      <c r="S37" s="986">
        <v>20.659849986494592</v>
      </c>
    </row>
    <row r="38" spans="1:19" ht="15" customHeight="1">
      <c r="A38" s="339" t="s">
        <v>1068</v>
      </c>
      <c r="B38" s="340">
        <v>235.91422570999998</v>
      </c>
      <c r="C38" s="983">
        <v>268.06937421192987</v>
      </c>
      <c r="D38" s="340">
        <v>273.2601234211883</v>
      </c>
      <c r="E38" s="340">
        <v>268.21481756</v>
      </c>
      <c r="F38" s="983">
        <v>32.15514850192989</v>
      </c>
      <c r="G38" s="983">
        <v>13.63001675933563</v>
      </c>
      <c r="H38" s="983">
        <v>-5.0453058611883534</v>
      </c>
      <c r="I38" s="986">
        <v>-1.8463381330659039</v>
      </c>
      <c r="K38" s="339" t="s">
        <v>1229</v>
      </c>
      <c r="L38" s="340">
        <v>1277.1295563299998</v>
      </c>
      <c r="M38" s="983">
        <v>1421.6909931324076</v>
      </c>
      <c r="N38" s="340">
        <v>1713.9662574752128</v>
      </c>
      <c r="O38" s="340">
        <v>1307.3949830899999</v>
      </c>
      <c r="P38" s="983">
        <v>144.5614368024078</v>
      </c>
      <c r="Q38" s="983">
        <v>11.319246045626267</v>
      </c>
      <c r="R38" s="983">
        <v>-406.571274385213</v>
      </c>
      <c r="S38" s="986">
        <v>-23.72107809077407</v>
      </c>
    </row>
    <row r="39" spans="1:19" ht="15" customHeight="1">
      <c r="A39" s="339" t="s">
        <v>1069</v>
      </c>
      <c r="B39" s="340">
        <v>1016.6356673030001</v>
      </c>
      <c r="C39" s="983">
        <v>713.979597029813</v>
      </c>
      <c r="D39" s="340">
        <v>713.7881428944888</v>
      </c>
      <c r="E39" s="340">
        <v>954.2111823335001</v>
      </c>
      <c r="F39" s="983">
        <v>-302.6560702731871</v>
      </c>
      <c r="G39" s="983">
        <v>-29.770357268311624</v>
      </c>
      <c r="H39" s="983">
        <v>240.4230394390113</v>
      </c>
      <c r="I39" s="986">
        <v>33.682688880774855</v>
      </c>
      <c r="K39" s="339" t="s">
        <v>1311</v>
      </c>
      <c r="L39" s="340">
        <v>24765.953267979996</v>
      </c>
      <c r="M39" s="983">
        <v>42899.16955159199</v>
      </c>
      <c r="N39" s="340">
        <v>37967.402041375906</v>
      </c>
      <c r="O39" s="340">
        <v>38886.956732039995</v>
      </c>
      <c r="P39" s="983">
        <v>18133.216283611997</v>
      </c>
      <c r="Q39" s="983">
        <v>73.21832552699075</v>
      </c>
      <c r="R39" s="983">
        <v>919.5546906640884</v>
      </c>
      <c r="S39" s="986">
        <v>2.421958420178397</v>
      </c>
    </row>
    <row r="40" spans="1:19" ht="15" customHeight="1">
      <c r="A40" s="339" t="s">
        <v>1070</v>
      </c>
      <c r="B40" s="340">
        <v>4709.74194534</v>
      </c>
      <c r="C40" s="983">
        <v>4850.248936547057</v>
      </c>
      <c r="D40" s="340">
        <v>4928.49054178854</v>
      </c>
      <c r="E40" s="340">
        <v>5690.876187649999</v>
      </c>
      <c r="F40" s="983">
        <v>140.50699120705758</v>
      </c>
      <c r="G40" s="983">
        <v>2.983326747786694</v>
      </c>
      <c r="H40" s="983">
        <v>762.3856458614591</v>
      </c>
      <c r="I40" s="986">
        <v>15.468948137309212</v>
      </c>
      <c r="K40" s="341" t="s">
        <v>1248</v>
      </c>
      <c r="L40" s="342">
        <v>1952.5230615</v>
      </c>
      <c r="M40" s="983">
        <v>3075.221502447931</v>
      </c>
      <c r="N40" s="342">
        <v>3220.798680937804</v>
      </c>
      <c r="O40" s="342">
        <v>4744.045794410001</v>
      </c>
      <c r="P40" s="983">
        <v>1122.698440947931</v>
      </c>
      <c r="Q40" s="983">
        <v>57.49988120936368</v>
      </c>
      <c r="R40" s="983">
        <v>1523.2471134721968</v>
      </c>
      <c r="S40" s="986">
        <v>47.29408026920425</v>
      </c>
    </row>
    <row r="41" spans="1:19" ht="15" customHeight="1">
      <c r="A41" s="339" t="s">
        <v>1071</v>
      </c>
      <c r="B41" s="340">
        <v>4163.5023644</v>
      </c>
      <c r="C41" s="983">
        <v>6689.669190136173</v>
      </c>
      <c r="D41" s="340">
        <v>6692.767338419751</v>
      </c>
      <c r="E41" s="340">
        <v>12053.589155129997</v>
      </c>
      <c r="F41" s="983">
        <v>2526.1668257361725</v>
      </c>
      <c r="G41" s="983">
        <v>60.674081689880744</v>
      </c>
      <c r="H41" s="983">
        <v>5360.821816710247</v>
      </c>
      <c r="I41" s="986">
        <v>80.09873264137711</v>
      </c>
      <c r="K41" s="334" t="s">
        <v>1264</v>
      </c>
      <c r="L41" s="125">
        <v>23357.8263304585</v>
      </c>
      <c r="M41" s="187">
        <v>31884.10943651213</v>
      </c>
      <c r="N41" s="125">
        <v>29605.401575086773</v>
      </c>
      <c r="O41" s="125">
        <v>36150.441888631</v>
      </c>
      <c r="P41" s="187">
        <v>8526.28310605363</v>
      </c>
      <c r="Q41" s="187">
        <v>36.502896225987406</v>
      </c>
      <c r="R41" s="187">
        <v>6545.040313544228</v>
      </c>
      <c r="S41" s="345">
        <v>22.107588363374685</v>
      </c>
    </row>
    <row r="42" spans="1:19" ht="15" customHeight="1">
      <c r="A42" s="339" t="s">
        <v>1072</v>
      </c>
      <c r="B42" s="340">
        <v>1892.57232176</v>
      </c>
      <c r="C42" s="983">
        <v>2699.984581569854</v>
      </c>
      <c r="D42" s="340">
        <v>2614.1221422561935</v>
      </c>
      <c r="E42" s="340">
        <v>2916.27368256</v>
      </c>
      <c r="F42" s="983">
        <v>807.412259809854</v>
      </c>
      <c r="G42" s="983">
        <v>42.662161468101786</v>
      </c>
      <c r="H42" s="983">
        <v>302.15154030380654</v>
      </c>
      <c r="I42" s="986">
        <v>11.55843238614038</v>
      </c>
      <c r="K42" s="337" t="s">
        <v>1265</v>
      </c>
      <c r="L42" s="338">
        <v>1473.4603948685</v>
      </c>
      <c r="M42" s="983">
        <v>1919.8931543962499</v>
      </c>
      <c r="N42" s="338">
        <v>1959.2059772075966</v>
      </c>
      <c r="O42" s="338">
        <v>2495.4746453400003</v>
      </c>
      <c r="P42" s="983">
        <v>446.4327595277498</v>
      </c>
      <c r="Q42" s="983">
        <v>30.298253083863308</v>
      </c>
      <c r="R42" s="983">
        <v>536.2686681324037</v>
      </c>
      <c r="S42" s="986">
        <v>27.3717349972938</v>
      </c>
    </row>
    <row r="43" spans="1:19" ht="15" customHeight="1">
      <c r="A43" s="339" t="s">
        <v>1073</v>
      </c>
      <c r="B43" s="340">
        <v>13388.331586659999</v>
      </c>
      <c r="C43" s="983">
        <v>17906.139635450505</v>
      </c>
      <c r="D43" s="340">
        <v>15793.463057636658</v>
      </c>
      <c r="E43" s="340">
        <v>19897.864412310002</v>
      </c>
      <c r="F43" s="983">
        <v>4517.808048790506</v>
      </c>
      <c r="G43" s="983">
        <v>33.74436926324715</v>
      </c>
      <c r="H43" s="983">
        <v>4104.401354673344</v>
      </c>
      <c r="I43" s="986">
        <v>25.987975782732025</v>
      </c>
      <c r="K43" s="339" t="s">
        <v>1266</v>
      </c>
      <c r="L43" s="340">
        <v>4858.598995699998</v>
      </c>
      <c r="M43" s="983">
        <v>7156.763219654744</v>
      </c>
      <c r="N43" s="340">
        <v>6142.580628738523</v>
      </c>
      <c r="O43" s="340">
        <v>6995.75883817</v>
      </c>
      <c r="P43" s="983">
        <v>2298.1642239547455</v>
      </c>
      <c r="Q43" s="983">
        <v>47.30096527802948</v>
      </c>
      <c r="R43" s="983">
        <v>853.1782094314767</v>
      </c>
      <c r="S43" s="986">
        <v>13.889572819603192</v>
      </c>
    </row>
    <row r="44" spans="1:19" ht="15" customHeight="1">
      <c r="A44" s="339" t="s">
        <v>1074</v>
      </c>
      <c r="B44" s="340">
        <v>2724.75703844</v>
      </c>
      <c r="C44" s="983">
        <v>2715.471507851028</v>
      </c>
      <c r="D44" s="340">
        <v>2601.504896887261</v>
      </c>
      <c r="E44" s="340">
        <v>2831.0892548</v>
      </c>
      <c r="F44" s="983">
        <v>-9.285530588972051</v>
      </c>
      <c r="G44" s="983">
        <v>-0.340783800462748</v>
      </c>
      <c r="H44" s="983">
        <v>229.58435791273905</v>
      </c>
      <c r="I44" s="986">
        <v>8.825059610206388</v>
      </c>
      <c r="K44" s="339" t="s">
        <v>1267</v>
      </c>
      <c r="L44" s="340">
        <v>155.41312671</v>
      </c>
      <c r="M44" s="983">
        <v>501.70640778918744</v>
      </c>
      <c r="N44" s="340">
        <v>383.15008358489683</v>
      </c>
      <c r="O44" s="340">
        <v>2145.975669219999</v>
      </c>
      <c r="P44" s="983">
        <v>346.2932810791874</v>
      </c>
      <c r="Q44" s="983">
        <v>222.82112741053638</v>
      </c>
      <c r="R44" s="983">
        <v>1762.825585635102</v>
      </c>
      <c r="S44" s="986">
        <v>460.08748559870855</v>
      </c>
    </row>
    <row r="45" spans="1:19" ht="15" customHeight="1">
      <c r="A45" s="341" t="s">
        <v>1075</v>
      </c>
      <c r="B45" s="342">
        <v>11135.831556759998</v>
      </c>
      <c r="C45" s="983">
        <v>11431.722317942153</v>
      </c>
      <c r="D45" s="342">
        <v>12376.857395990432</v>
      </c>
      <c r="E45" s="342">
        <v>11913.283551814999</v>
      </c>
      <c r="F45" s="983">
        <v>295.89076118215416</v>
      </c>
      <c r="G45" s="983">
        <v>2.657105216381743</v>
      </c>
      <c r="H45" s="983">
        <v>-463.5738441754329</v>
      </c>
      <c r="I45" s="986">
        <v>-3.745489095847633</v>
      </c>
      <c r="K45" s="339" t="s">
        <v>1268</v>
      </c>
      <c r="L45" s="340">
        <v>272.91209993</v>
      </c>
      <c r="M45" s="983">
        <v>330.23034243795723</v>
      </c>
      <c r="N45" s="340">
        <v>449.3841911667834</v>
      </c>
      <c r="O45" s="340">
        <v>611.95803497</v>
      </c>
      <c r="P45" s="983">
        <v>57.31824250795722</v>
      </c>
      <c r="Q45" s="983">
        <v>21.002455560841362</v>
      </c>
      <c r="R45" s="983">
        <v>162.57384380321656</v>
      </c>
      <c r="S45" s="986">
        <v>36.17702780801189</v>
      </c>
    </row>
    <row r="46" spans="1:19" ht="15" customHeight="1">
      <c r="A46" s="334" t="s">
        <v>1076</v>
      </c>
      <c r="B46" s="125">
        <v>44867.00765243001</v>
      </c>
      <c r="C46" s="335">
        <v>46076.292560239475</v>
      </c>
      <c r="D46" s="125">
        <v>49567.96429747394</v>
      </c>
      <c r="E46" s="125">
        <v>52415.970236350004</v>
      </c>
      <c r="F46" s="335">
        <v>1209.284907809466</v>
      </c>
      <c r="G46" s="335">
        <v>2.6952653432504334</v>
      </c>
      <c r="H46" s="335">
        <v>2848.0059388760637</v>
      </c>
      <c r="I46" s="336">
        <v>5.74565846962007</v>
      </c>
      <c r="K46" s="339" t="s">
        <v>1269</v>
      </c>
      <c r="L46" s="340">
        <v>422.86583887000006</v>
      </c>
      <c r="M46" s="983">
        <v>3197.8044402630812</v>
      </c>
      <c r="N46" s="340">
        <v>3050.413921210773</v>
      </c>
      <c r="O46" s="340">
        <v>3333.3517294</v>
      </c>
      <c r="P46" s="983">
        <v>2774.938601393081</v>
      </c>
      <c r="Q46" s="983">
        <v>656.2219849227805</v>
      </c>
      <c r="R46" s="983">
        <v>282.93780818922687</v>
      </c>
      <c r="S46" s="986">
        <v>9.275390668192433</v>
      </c>
    </row>
    <row r="47" spans="1:19" ht="15" customHeight="1">
      <c r="A47" s="337" t="s">
        <v>1077</v>
      </c>
      <c r="B47" s="338">
        <v>34958.00638651001</v>
      </c>
      <c r="C47" s="983">
        <v>33331.31339652947</v>
      </c>
      <c r="D47" s="338">
        <v>37517.77517388765</v>
      </c>
      <c r="E47" s="338">
        <v>39751.93724968</v>
      </c>
      <c r="F47" s="983">
        <v>-1626.69298998054</v>
      </c>
      <c r="G47" s="983">
        <v>-4.6532773408047285</v>
      </c>
      <c r="H47" s="983">
        <v>2234.162075792352</v>
      </c>
      <c r="I47" s="986">
        <v>5.954942864915209</v>
      </c>
      <c r="K47" s="339" t="s">
        <v>1278</v>
      </c>
      <c r="L47" s="340">
        <v>3338.2653842</v>
      </c>
      <c r="M47" s="983">
        <v>605.41569209</v>
      </c>
      <c r="N47" s="340">
        <v>529.78518121</v>
      </c>
      <c r="O47" s="340">
        <v>294.9643096399999</v>
      </c>
      <c r="P47" s="983">
        <v>-2732.84969211</v>
      </c>
      <c r="Q47" s="983">
        <v>-81.86436300255124</v>
      </c>
      <c r="R47" s="983">
        <v>-234.82087157000012</v>
      </c>
      <c r="S47" s="986">
        <v>-44.323790075381545</v>
      </c>
    </row>
    <row r="48" spans="1:19" ht="15" customHeight="1">
      <c r="A48" s="339" t="s">
        <v>1078</v>
      </c>
      <c r="B48" s="340">
        <v>6908.745741940002</v>
      </c>
      <c r="C48" s="983">
        <v>5455.152719485448</v>
      </c>
      <c r="D48" s="340">
        <v>6620.478696586504</v>
      </c>
      <c r="E48" s="340">
        <v>5240.74167659</v>
      </c>
      <c r="F48" s="983">
        <v>-1453.5930224545536</v>
      </c>
      <c r="G48" s="983">
        <v>-21.0398974973188</v>
      </c>
      <c r="H48" s="983">
        <v>-1379.7370199965044</v>
      </c>
      <c r="I48" s="986">
        <v>-20.84044195637835</v>
      </c>
      <c r="K48" s="339" t="s">
        <v>1279</v>
      </c>
      <c r="L48" s="340">
        <v>5640.151447850001</v>
      </c>
      <c r="M48" s="983">
        <v>7555.84899274411</v>
      </c>
      <c r="N48" s="340">
        <v>7907.392187076994</v>
      </c>
      <c r="O48" s="340">
        <v>7547.042488839999</v>
      </c>
      <c r="P48" s="983">
        <v>1915.6975448941084</v>
      </c>
      <c r="Q48" s="983">
        <v>33.96535647326214</v>
      </c>
      <c r="R48" s="983">
        <v>-360.3496982369943</v>
      </c>
      <c r="S48" s="986">
        <v>-4.557124393373479</v>
      </c>
    </row>
    <row r="49" spans="1:19" ht="15" customHeight="1">
      <c r="A49" s="341" t="s">
        <v>1079</v>
      </c>
      <c r="B49" s="342">
        <v>3000.25552398</v>
      </c>
      <c r="C49" s="983">
        <v>7289.826444224556</v>
      </c>
      <c r="D49" s="342">
        <v>5429.710426999787</v>
      </c>
      <c r="E49" s="342">
        <v>7423.2913100800015</v>
      </c>
      <c r="F49" s="983">
        <v>4289.570920244556</v>
      </c>
      <c r="G49" s="983">
        <v>142.97351962056254</v>
      </c>
      <c r="H49" s="983">
        <v>1993.5808830802143</v>
      </c>
      <c r="I49" s="986">
        <v>36.71615475416388</v>
      </c>
      <c r="K49" s="339" t="s">
        <v>1283</v>
      </c>
      <c r="L49" s="340">
        <v>920.9407672499999</v>
      </c>
      <c r="M49" s="983">
        <v>1774.3286760580618</v>
      </c>
      <c r="N49" s="340">
        <v>1286.432379282543</v>
      </c>
      <c r="O49" s="340">
        <v>2477.3448398399996</v>
      </c>
      <c r="P49" s="983">
        <v>853.3879088080619</v>
      </c>
      <c r="Q49" s="983">
        <v>92.66479877488146</v>
      </c>
      <c r="R49" s="983">
        <v>1190.9124605574566</v>
      </c>
      <c r="S49" s="986">
        <v>92.57482007889456</v>
      </c>
    </row>
    <row r="50" spans="1:19" ht="15" customHeight="1">
      <c r="A50" s="334" t="s">
        <v>1080</v>
      </c>
      <c r="B50" s="125">
        <v>6534.6430712</v>
      </c>
      <c r="C50" s="335">
        <v>6873.9650070208445</v>
      </c>
      <c r="D50" s="125">
        <v>5877.755400921622</v>
      </c>
      <c r="E50" s="125">
        <v>7391.841413895</v>
      </c>
      <c r="F50" s="335">
        <v>339.3219358208444</v>
      </c>
      <c r="G50" s="335">
        <v>5.1926621258983685</v>
      </c>
      <c r="H50" s="335">
        <v>1514.0860129733783</v>
      </c>
      <c r="I50" s="336">
        <v>25.759595452644596</v>
      </c>
      <c r="K50" s="341" t="s">
        <v>1249</v>
      </c>
      <c r="L50" s="342">
        <v>6275.218275080001</v>
      </c>
      <c r="M50" s="983">
        <v>8842.118511078748</v>
      </c>
      <c r="N50" s="342">
        <v>7897.057025608662</v>
      </c>
      <c r="O50" s="342">
        <v>10248.571333210997</v>
      </c>
      <c r="P50" s="983">
        <v>2566.900235998747</v>
      </c>
      <c r="Q50" s="983">
        <v>40.90535378175387</v>
      </c>
      <c r="R50" s="983">
        <v>2351.514307602335</v>
      </c>
      <c r="S50" s="986">
        <v>29.777096708011847</v>
      </c>
    </row>
    <row r="51" spans="1:19" ht="15" customHeight="1">
      <c r="A51" s="337" t="s">
        <v>1081</v>
      </c>
      <c r="B51" s="338">
        <v>1117.31516109</v>
      </c>
      <c r="C51" s="983">
        <v>954.339797169055</v>
      </c>
      <c r="D51" s="338">
        <v>932.946042975282</v>
      </c>
      <c r="E51" s="338">
        <v>1252.42799336</v>
      </c>
      <c r="F51" s="983">
        <v>-162.97536392094491</v>
      </c>
      <c r="G51" s="983">
        <v>-14.586337820920093</v>
      </c>
      <c r="H51" s="983">
        <v>319.48195038471806</v>
      </c>
      <c r="I51" s="986">
        <v>34.24441882682197</v>
      </c>
      <c r="K51" s="334" t="s">
        <v>1284</v>
      </c>
      <c r="L51" s="125">
        <v>14716.202701978002</v>
      </c>
      <c r="M51" s="187">
        <v>23367.02882668816</v>
      </c>
      <c r="N51" s="125">
        <v>22694.932418946755</v>
      </c>
      <c r="O51" s="125">
        <v>30751.493439074</v>
      </c>
      <c r="P51" s="187">
        <v>8650.82612471016</v>
      </c>
      <c r="Q51" s="187">
        <v>58.784363737714784</v>
      </c>
      <c r="R51" s="187">
        <v>8056.561020127247</v>
      </c>
      <c r="S51" s="345">
        <v>35.499383172435735</v>
      </c>
    </row>
    <row r="52" spans="1:19" ht="15" customHeight="1">
      <c r="A52" s="339" t="s">
        <v>1082</v>
      </c>
      <c r="B52" s="340">
        <v>270.64702853999995</v>
      </c>
      <c r="C52" s="983">
        <v>192.43962138629317</v>
      </c>
      <c r="D52" s="340">
        <v>184.97359497315833</v>
      </c>
      <c r="E52" s="340">
        <v>365.44221516000005</v>
      </c>
      <c r="F52" s="983">
        <v>-78.20740715370678</v>
      </c>
      <c r="G52" s="983">
        <v>-28.89645882151195</v>
      </c>
      <c r="H52" s="983">
        <v>180.46862018684172</v>
      </c>
      <c r="I52" s="986">
        <v>97.56453087968025</v>
      </c>
      <c r="K52" s="337" t="s">
        <v>1287</v>
      </c>
      <c r="L52" s="338">
        <v>7973.11099666</v>
      </c>
      <c r="M52" s="983">
        <v>11366.193425252934</v>
      </c>
      <c r="N52" s="338">
        <v>11314.800658964052</v>
      </c>
      <c r="O52" s="338">
        <v>15428.883378819999</v>
      </c>
      <c r="P52" s="983">
        <v>3393.082428592934</v>
      </c>
      <c r="Q52" s="983">
        <v>42.55656832087655</v>
      </c>
      <c r="R52" s="983">
        <v>4114.082719855947</v>
      </c>
      <c r="S52" s="986">
        <v>36.36018736747785</v>
      </c>
    </row>
    <row r="53" spans="1:19" ht="15" customHeight="1">
      <c r="A53" s="339" t="s">
        <v>1083</v>
      </c>
      <c r="B53" s="340">
        <v>311.22598600999993</v>
      </c>
      <c r="C53" s="983">
        <v>46.755755758604266</v>
      </c>
      <c r="D53" s="340">
        <v>43.8221762846472</v>
      </c>
      <c r="E53" s="340">
        <v>73.14776445000001</v>
      </c>
      <c r="F53" s="983">
        <v>-264.47023025139566</v>
      </c>
      <c r="G53" s="983">
        <v>-84.97691135691286</v>
      </c>
      <c r="H53" s="983">
        <v>29.325588165352812</v>
      </c>
      <c r="I53" s="986">
        <v>66.91951576039557</v>
      </c>
      <c r="K53" s="339" t="s">
        <v>1288</v>
      </c>
      <c r="L53" s="340">
        <v>1465.00579744</v>
      </c>
      <c r="M53" s="983">
        <v>3504.4824673941293</v>
      </c>
      <c r="N53" s="340">
        <v>3603.8001152920383</v>
      </c>
      <c r="O53" s="340">
        <v>9559.901947280005</v>
      </c>
      <c r="P53" s="983">
        <v>2039.4766699541294</v>
      </c>
      <c r="Q53" s="983">
        <v>139.21287366357043</v>
      </c>
      <c r="R53" s="983">
        <v>5956.101831987966</v>
      </c>
      <c r="S53" s="986">
        <v>165.2728131816852</v>
      </c>
    </row>
    <row r="54" spans="1:19" ht="15" customHeight="1">
      <c r="A54" s="339" t="s">
        <v>1084</v>
      </c>
      <c r="B54" s="340">
        <v>408.5692285</v>
      </c>
      <c r="C54" s="983">
        <v>1164.4539498496306</v>
      </c>
      <c r="D54" s="340">
        <v>1029.6989641663524</v>
      </c>
      <c r="E54" s="340">
        <v>903.9561156699999</v>
      </c>
      <c r="F54" s="983">
        <v>755.8847213496306</v>
      </c>
      <c r="G54" s="983">
        <v>185.00774620857933</v>
      </c>
      <c r="H54" s="983">
        <v>-125.74284849635251</v>
      </c>
      <c r="I54" s="986">
        <v>-12.211612604481381</v>
      </c>
      <c r="K54" s="339" t="s">
        <v>1289</v>
      </c>
      <c r="L54" s="340">
        <v>4977.118807600003</v>
      </c>
      <c r="M54" s="983">
        <v>8132.000318267201</v>
      </c>
      <c r="N54" s="340">
        <v>7391.076132961566</v>
      </c>
      <c r="O54" s="340">
        <v>4678.838968549999</v>
      </c>
      <c r="P54" s="983">
        <v>3154.881510667198</v>
      </c>
      <c r="Q54" s="983">
        <v>63.387707479470464</v>
      </c>
      <c r="R54" s="983">
        <v>-2712.2371644115674</v>
      </c>
      <c r="S54" s="986">
        <v>-36.69610643456852</v>
      </c>
    </row>
    <row r="55" spans="1:19" ht="15" customHeight="1">
      <c r="A55" s="339" t="s">
        <v>1085</v>
      </c>
      <c r="B55" s="340">
        <v>149.06417343999996</v>
      </c>
      <c r="C55" s="983">
        <v>635.5672579599999</v>
      </c>
      <c r="D55" s="340">
        <v>403.99484722</v>
      </c>
      <c r="E55" s="340">
        <v>324.47367497</v>
      </c>
      <c r="F55" s="983">
        <v>486.5030845199999</v>
      </c>
      <c r="G55" s="983">
        <v>326.37157090990945</v>
      </c>
      <c r="H55" s="983">
        <v>-79.52117225</v>
      </c>
      <c r="I55" s="986">
        <v>-19.683709531744558</v>
      </c>
      <c r="K55" s="341" t="s">
        <v>1290</v>
      </c>
      <c r="L55" s="342">
        <v>300.967100278</v>
      </c>
      <c r="M55" s="983">
        <v>364.3526157738999</v>
      </c>
      <c r="N55" s="342">
        <v>385.25551172909996</v>
      </c>
      <c r="O55" s="342">
        <v>1083.869144424</v>
      </c>
      <c r="P55" s="983">
        <v>63.38551549589994</v>
      </c>
      <c r="Q55" s="983">
        <v>21.060612750480516</v>
      </c>
      <c r="R55" s="983">
        <v>698.6136326949002</v>
      </c>
      <c r="S55" s="986">
        <v>181.33773857235406</v>
      </c>
    </row>
    <row r="56" spans="1:19" ht="15" customHeight="1">
      <c r="A56" s="339" t="s">
        <v>1106</v>
      </c>
      <c r="B56" s="340">
        <v>398.67196204</v>
      </c>
      <c r="C56" s="983">
        <v>392.88487356694725</v>
      </c>
      <c r="D56" s="340">
        <v>402.29797579698754</v>
      </c>
      <c r="E56" s="340">
        <v>379.53492416999995</v>
      </c>
      <c r="F56" s="983">
        <v>-5.787088473052734</v>
      </c>
      <c r="G56" s="983">
        <v>-1.4515915399317942</v>
      </c>
      <c r="H56" s="983">
        <v>-22.76305162698759</v>
      </c>
      <c r="I56" s="986">
        <v>-5.658256565147262</v>
      </c>
      <c r="K56" s="334" t="s">
        <v>1291</v>
      </c>
      <c r="L56" s="125">
        <v>1972.3592722500002</v>
      </c>
      <c r="M56" s="187">
        <v>3478.23615499</v>
      </c>
      <c r="N56" s="125">
        <v>3087.73212951</v>
      </c>
      <c r="O56" s="125">
        <v>1040.3913473100001</v>
      </c>
      <c r="P56" s="187">
        <v>1505.87688274</v>
      </c>
      <c r="Q56" s="187">
        <v>76.34901531008327</v>
      </c>
      <c r="R56" s="187">
        <v>-2047.3407822</v>
      </c>
      <c r="S56" s="345">
        <v>-66.3056475214674</v>
      </c>
    </row>
    <row r="57" spans="1:19" ht="15" customHeight="1">
      <c r="A57" s="339" t="s">
        <v>1107</v>
      </c>
      <c r="B57" s="340">
        <v>1409.4163430199999</v>
      </c>
      <c r="C57" s="983">
        <v>1155.909536976136</v>
      </c>
      <c r="D57" s="340">
        <v>1245.5459358707212</v>
      </c>
      <c r="E57" s="340">
        <v>1711.2040984025</v>
      </c>
      <c r="F57" s="983">
        <v>-253.5068060438639</v>
      </c>
      <c r="G57" s="983">
        <v>-17.98665151708593</v>
      </c>
      <c r="H57" s="983">
        <v>465.65816253177877</v>
      </c>
      <c r="I57" s="986">
        <v>37.38586824630053</v>
      </c>
      <c r="K57" s="334" t="s">
        <v>1292</v>
      </c>
      <c r="L57" s="125">
        <v>74264.80526497138</v>
      </c>
      <c r="M57" s="187">
        <v>76658.71045667419</v>
      </c>
      <c r="N57" s="125">
        <v>71973.88117157637</v>
      </c>
      <c r="O57" s="125">
        <v>66239.293514601</v>
      </c>
      <c r="P57" s="187">
        <v>2393.905191702812</v>
      </c>
      <c r="Q57" s="187">
        <v>3.223471984019259</v>
      </c>
      <c r="R57" s="187">
        <v>-5734.587656975375</v>
      </c>
      <c r="S57" s="345">
        <v>-7.967595416043862</v>
      </c>
    </row>
    <row r="58" spans="1:19" ht="15" customHeight="1" thickBot="1">
      <c r="A58" s="339" t="s">
        <v>1108</v>
      </c>
      <c r="B58" s="340">
        <v>851.7472434600002</v>
      </c>
      <c r="C58" s="983">
        <v>555.4722421161174</v>
      </c>
      <c r="D58" s="340">
        <v>557.0428144272149</v>
      </c>
      <c r="E58" s="340">
        <v>824.2383733700001</v>
      </c>
      <c r="F58" s="983">
        <v>-296.27500134388276</v>
      </c>
      <c r="G58" s="983">
        <v>-34.78438041552599</v>
      </c>
      <c r="H58" s="983">
        <v>267.19555894278517</v>
      </c>
      <c r="I58" s="986">
        <v>47.96679034762019</v>
      </c>
      <c r="K58" s="1195" t="s">
        <v>1232</v>
      </c>
      <c r="L58" s="293">
        <v>401777.96774301736</v>
      </c>
      <c r="M58" s="1298">
        <v>476027.7060744401</v>
      </c>
      <c r="N58" s="1298">
        <v>469331.81443688733</v>
      </c>
      <c r="O58" s="1298">
        <v>521778.11615984293</v>
      </c>
      <c r="P58" s="1298">
        <v>74249.73833142272</v>
      </c>
      <c r="Q58" s="1298">
        <v>18.48029117886172</v>
      </c>
      <c r="R58" s="1298">
        <v>52446.30172295573</v>
      </c>
      <c r="S58" s="1299">
        <v>11.174674315629282</v>
      </c>
    </row>
    <row r="59" spans="1:11" ht="15" customHeight="1" thickTop="1">
      <c r="A59" s="339" t="s">
        <v>1109</v>
      </c>
      <c r="B59" s="340">
        <v>153.45610692000002</v>
      </c>
      <c r="C59" s="983">
        <v>160.7038687871346</v>
      </c>
      <c r="D59" s="340">
        <v>145.04746402214886</v>
      </c>
      <c r="E59" s="340">
        <v>418.2461444725001</v>
      </c>
      <c r="F59" s="983">
        <v>7.247761867134585</v>
      </c>
      <c r="G59" s="983">
        <v>4.723019508707464</v>
      </c>
      <c r="H59" s="983">
        <v>273.1986804503512</v>
      </c>
      <c r="I59" s="986">
        <v>188.3512285389792</v>
      </c>
      <c r="K59" s="17" t="s">
        <v>1246</v>
      </c>
    </row>
    <row r="60" spans="1:9" ht="15" customHeight="1">
      <c r="A60" s="339" t="s">
        <v>1110</v>
      </c>
      <c r="B60" s="340">
        <v>389.05624842</v>
      </c>
      <c r="C60" s="983">
        <v>244.0435399630713</v>
      </c>
      <c r="D60" s="340">
        <v>225.31698241312012</v>
      </c>
      <c r="E60" s="340">
        <v>391.53183660999997</v>
      </c>
      <c r="F60" s="983">
        <v>-145.01270845692866</v>
      </c>
      <c r="G60" s="983">
        <v>-37.27294164939932</v>
      </c>
      <c r="H60" s="983">
        <v>166.21485419687986</v>
      </c>
      <c r="I60" s="986">
        <v>73.76934149247741</v>
      </c>
    </row>
    <row r="61" spans="1:9" ht="15" customHeight="1">
      <c r="A61" s="339" t="s">
        <v>1111</v>
      </c>
      <c r="B61" s="340">
        <v>264.07265253</v>
      </c>
      <c r="C61" s="983">
        <v>471.49728620808565</v>
      </c>
      <c r="D61" s="340">
        <v>231.1123780023197</v>
      </c>
      <c r="E61" s="340">
        <v>380.18850149</v>
      </c>
      <c r="F61" s="983">
        <v>207.42463367808563</v>
      </c>
      <c r="G61" s="983">
        <v>78.54832058178425</v>
      </c>
      <c r="H61" s="983">
        <v>149.07612348768032</v>
      </c>
      <c r="I61" s="986">
        <v>64.50373830093342</v>
      </c>
    </row>
    <row r="62" spans="1:9" ht="15" customHeight="1" hidden="1">
      <c r="A62" s="339" t="s">
        <v>1112</v>
      </c>
      <c r="B62" s="340">
        <v>10.895</v>
      </c>
      <c r="C62" s="983">
        <v>62.35180670022273</v>
      </c>
      <c r="D62" s="340">
        <v>61.41048377599138</v>
      </c>
      <c r="E62" s="340">
        <v>50.80777177</v>
      </c>
      <c r="F62" s="983">
        <v>51.45680670022273</v>
      </c>
      <c r="G62" s="983">
        <v>472.29744561929994</v>
      </c>
      <c r="H62" s="983">
        <v>-10.602712005991378</v>
      </c>
      <c r="I62" s="986">
        <v>-17.265312620996713</v>
      </c>
    </row>
    <row r="63" spans="1:9" ht="15" customHeight="1" thickBot="1">
      <c r="A63" s="982" t="s">
        <v>1113</v>
      </c>
      <c r="B63" s="363">
        <v>800.50593723</v>
      </c>
      <c r="C63" s="987">
        <v>837.5454705795473</v>
      </c>
      <c r="D63" s="363">
        <v>414.54574099367835</v>
      </c>
      <c r="E63" s="363">
        <v>316.64199999999994</v>
      </c>
      <c r="F63" s="987">
        <v>37.039533349547355</v>
      </c>
      <c r="G63" s="987">
        <v>4.62701544447199</v>
      </c>
      <c r="H63" s="987">
        <v>-97.90374099367841</v>
      </c>
      <c r="I63" s="988">
        <v>-23.617114183588104</v>
      </c>
    </row>
    <row r="64" spans="1:9" ht="13.5" thickTop="1">
      <c r="A64" s="727"/>
      <c r="B64" s="727"/>
      <c r="C64" s="727"/>
      <c r="D64" s="727"/>
      <c r="E64" s="727"/>
      <c r="F64" s="727"/>
      <c r="G64" s="727"/>
      <c r="H64" s="727"/>
      <c r="I64" s="727" t="s">
        <v>1247</v>
      </c>
    </row>
    <row r="66" ht="12.75">
      <c r="B66" s="1"/>
    </row>
  </sheetData>
  <mergeCells count="9">
    <mergeCell ref="P4:S4"/>
    <mergeCell ref="P5:Q5"/>
    <mergeCell ref="R5:S5"/>
    <mergeCell ref="A1:I1"/>
    <mergeCell ref="A2:I2"/>
    <mergeCell ref="F4:I4"/>
    <mergeCell ref="F5:G5"/>
    <mergeCell ref="H5:I5"/>
    <mergeCell ref="H3:I3"/>
  </mergeCells>
  <printOptions/>
  <pageMargins left="0.75" right="0.75" top="1" bottom="1" header="0.5" footer="0.5"/>
  <pageSetup fitToHeight="1"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A1" sqref="A1:I1"/>
    </sheetView>
  </sheetViews>
  <sheetFormatPr defaultColWidth="9.140625" defaultRowHeight="12.75"/>
  <cols>
    <col min="1" max="1" width="32.57421875" style="0" bestFit="1" customWidth="1"/>
    <col min="2" max="6" width="11.7109375" style="0" customWidth="1"/>
    <col min="7" max="7" width="8.7109375" style="0" customWidth="1"/>
    <col min="8" max="8" width="11.7109375" style="0" customWidth="1"/>
    <col min="9" max="9" width="8.7109375" style="0" customWidth="1"/>
  </cols>
  <sheetData>
    <row r="1" spans="1:9" ht="12.75">
      <c r="A1" s="1401" t="s">
        <v>1455</v>
      </c>
      <c r="B1" s="1401"/>
      <c r="C1" s="1401"/>
      <c r="D1" s="1401"/>
      <c r="E1" s="1401"/>
      <c r="F1" s="1401"/>
      <c r="G1" s="1401"/>
      <c r="H1" s="1401"/>
      <c r="I1" s="1401"/>
    </row>
    <row r="2" spans="1:9" ht="15.75">
      <c r="A2" s="1402" t="s">
        <v>463</v>
      </c>
      <c r="B2" s="1402"/>
      <c r="C2" s="1402"/>
      <c r="D2" s="1402"/>
      <c r="E2" s="1402"/>
      <c r="F2" s="1402"/>
      <c r="G2" s="1402"/>
      <c r="H2" s="1402"/>
      <c r="I2" s="1402"/>
    </row>
    <row r="3" spans="1:9" ht="13.5" thickBot="1">
      <c r="A3" s="108"/>
      <c r="B3" s="108"/>
      <c r="C3" s="108"/>
      <c r="D3" s="108"/>
      <c r="E3" s="108"/>
      <c r="F3" s="108"/>
      <c r="G3" s="108"/>
      <c r="H3" s="1425" t="s">
        <v>1096</v>
      </c>
      <c r="I3" s="1425"/>
    </row>
    <row r="4" spans="1:9" ht="14.25" thickBot="1" thickTop="1">
      <c r="A4" s="330"/>
      <c r="B4" s="347">
        <v>2009</v>
      </c>
      <c r="C4" s="347">
        <v>2010</v>
      </c>
      <c r="D4" s="347">
        <v>2010</v>
      </c>
      <c r="E4" s="347">
        <v>2011</v>
      </c>
      <c r="F4" s="1395" t="s">
        <v>183</v>
      </c>
      <c r="G4" s="1396"/>
      <c r="H4" s="1396"/>
      <c r="I4" s="1397"/>
    </row>
    <row r="5" spans="1:9" ht="13.5" thickTop="1">
      <c r="A5" s="331" t="s">
        <v>1038</v>
      </c>
      <c r="B5" s="347" t="str">
        <f>'[3]Data inputs for Bartamane'!B5</f>
        <v>Jul</v>
      </c>
      <c r="C5" s="347" t="str">
        <f>'[3]Data inputs for Bartamane'!C5</f>
        <v>June</v>
      </c>
      <c r="D5" s="347" t="str">
        <f>'[3]Data inputs for Bartamane'!D5</f>
        <v>Jul  (p)</v>
      </c>
      <c r="E5" s="347" t="str">
        <f>'[3]Data inputs for Bartamane'!E5</f>
        <v>June  (e)</v>
      </c>
      <c r="F5" s="1398" t="s">
        <v>198</v>
      </c>
      <c r="G5" s="1399"/>
      <c r="H5" s="1398" t="s">
        <v>50</v>
      </c>
      <c r="I5" s="1400"/>
    </row>
    <row r="6" spans="1:9" ht="12.75">
      <c r="A6" s="728"/>
      <c r="B6" s="81"/>
      <c r="C6" s="81"/>
      <c r="D6" s="81"/>
      <c r="E6" s="81"/>
      <c r="F6" s="729" t="s">
        <v>1301</v>
      </c>
      <c r="G6" s="729" t="s">
        <v>1276</v>
      </c>
      <c r="H6" s="729" t="s">
        <v>1301</v>
      </c>
      <c r="I6" s="730" t="s">
        <v>1276</v>
      </c>
    </row>
    <row r="7" spans="1:9" ht="15" customHeight="1">
      <c r="A7" s="334" t="s">
        <v>988</v>
      </c>
      <c r="B7" s="125">
        <v>6395.9844963</v>
      </c>
      <c r="C7" s="125">
        <v>10672.153906496927</v>
      </c>
      <c r="D7" s="125">
        <v>10333.337445168312</v>
      </c>
      <c r="E7" s="125">
        <v>9905.14082975</v>
      </c>
      <c r="F7" s="125">
        <v>4276.169410196928</v>
      </c>
      <c r="G7" s="125">
        <v>66.85709467667785</v>
      </c>
      <c r="H7" s="125">
        <v>-428.1966154183119</v>
      </c>
      <c r="I7" s="255">
        <v>-4.143836564812167</v>
      </c>
    </row>
    <row r="8" spans="1:9" ht="15" customHeight="1">
      <c r="A8" s="334" t="s">
        <v>989</v>
      </c>
      <c r="B8" s="125">
        <v>2949.3090839099996</v>
      </c>
      <c r="C8" s="125">
        <v>3105.848656604601</v>
      </c>
      <c r="D8" s="125">
        <v>2777.7521226671756</v>
      </c>
      <c r="E8" s="125">
        <v>2783.1697846600005</v>
      </c>
      <c r="F8" s="125">
        <v>156.53957269460125</v>
      </c>
      <c r="G8" s="125">
        <v>5.307669296127871</v>
      </c>
      <c r="H8" s="125">
        <v>5.417661992824833</v>
      </c>
      <c r="I8" s="255">
        <v>0.19503763307803132</v>
      </c>
    </row>
    <row r="9" spans="1:9" ht="15" customHeight="1">
      <c r="A9" s="334" t="s">
        <v>990</v>
      </c>
      <c r="B9" s="125">
        <v>5420.54169937</v>
      </c>
      <c r="C9" s="125">
        <v>7361.11478363959</v>
      </c>
      <c r="D9" s="125">
        <v>6748.565167296167</v>
      </c>
      <c r="E9" s="125">
        <v>5438.185623189998</v>
      </c>
      <c r="F9" s="125">
        <v>1940.5730842695903</v>
      </c>
      <c r="G9" s="125">
        <v>35.80035339447961</v>
      </c>
      <c r="H9" s="125">
        <v>-1310.3795441061684</v>
      </c>
      <c r="I9" s="255">
        <v>-19.417157745713464</v>
      </c>
    </row>
    <row r="10" spans="1:9" ht="15" customHeight="1">
      <c r="A10" s="334" t="s">
        <v>991</v>
      </c>
      <c r="B10" s="125">
        <v>5295.71267718</v>
      </c>
      <c r="C10" s="125">
        <v>6807.744194119291</v>
      </c>
      <c r="D10" s="125">
        <v>7086.222023857756</v>
      </c>
      <c r="E10" s="891">
        <v>9018.956462470001</v>
      </c>
      <c r="F10" s="891">
        <v>1512.0315169392907</v>
      </c>
      <c r="G10" s="891">
        <v>28.551993076491016</v>
      </c>
      <c r="H10" s="891">
        <v>1932.7344386122459</v>
      </c>
      <c r="I10" s="892">
        <v>27.274539692732642</v>
      </c>
    </row>
    <row r="11" spans="1:9" ht="15" customHeight="1">
      <c r="A11" s="348" t="s">
        <v>992</v>
      </c>
      <c r="B11" s="338">
        <v>3296.03483345</v>
      </c>
      <c r="C11" s="349">
        <v>5455.619025891618</v>
      </c>
      <c r="D11" s="349">
        <v>6067.394012594099</v>
      </c>
      <c r="E11" s="338">
        <v>8103.44944383</v>
      </c>
      <c r="F11" s="338">
        <v>2159.5841924416177</v>
      </c>
      <c r="G11" s="338">
        <v>65.52067261319428</v>
      </c>
      <c r="H11" s="338">
        <v>2036.0554312359009</v>
      </c>
      <c r="I11" s="350">
        <v>33.55733000048551</v>
      </c>
    </row>
    <row r="12" spans="1:9" ht="15" customHeight="1">
      <c r="A12" s="351" t="s">
        <v>993</v>
      </c>
      <c r="B12" s="342">
        <v>1999.67784373</v>
      </c>
      <c r="C12" s="352">
        <v>1352.1251682276738</v>
      </c>
      <c r="D12" s="352">
        <v>1018.828011263657</v>
      </c>
      <c r="E12" s="342">
        <v>915.5070186399998</v>
      </c>
      <c r="F12" s="342">
        <v>-647.5526755023261</v>
      </c>
      <c r="G12" s="342">
        <v>-32.3828499441913</v>
      </c>
      <c r="H12" s="342">
        <v>-103.32099262365716</v>
      </c>
      <c r="I12" s="353">
        <v>-10.141161362015131</v>
      </c>
    </row>
    <row r="13" spans="1:9" ht="15" customHeight="1">
      <c r="A13" s="334" t="s">
        <v>994</v>
      </c>
      <c r="B13" s="125">
        <v>344977.1988048469</v>
      </c>
      <c r="C13" s="125">
        <v>406257.41302783275</v>
      </c>
      <c r="D13" s="125">
        <v>402055.65775775927</v>
      </c>
      <c r="E13" s="893">
        <v>444462.0633837211</v>
      </c>
      <c r="F13" s="893">
        <v>61280.214222985844</v>
      </c>
      <c r="G13" s="893">
        <v>17.763554935018174</v>
      </c>
      <c r="H13" s="893">
        <v>42406.40562596184</v>
      </c>
      <c r="I13" s="894">
        <v>10.547396811292213</v>
      </c>
    </row>
    <row r="14" spans="1:9" ht="15" customHeight="1">
      <c r="A14" s="348" t="s">
        <v>995</v>
      </c>
      <c r="B14" s="338">
        <v>291792.3465126249</v>
      </c>
      <c r="C14" s="349">
        <v>344714.54800597636</v>
      </c>
      <c r="D14" s="349">
        <v>338005.8430460249</v>
      </c>
      <c r="E14" s="338">
        <v>366689.9545684781</v>
      </c>
      <c r="F14" s="338">
        <v>52922.20149335149</v>
      </c>
      <c r="G14" s="338">
        <v>18.136939548228252</v>
      </c>
      <c r="H14" s="338">
        <v>28684.111522453197</v>
      </c>
      <c r="I14" s="350">
        <v>8.48627682408064</v>
      </c>
    </row>
    <row r="15" spans="1:9" ht="15" customHeight="1">
      <c r="A15" s="354" t="s">
        <v>996</v>
      </c>
      <c r="B15" s="340">
        <v>246825.16376175088</v>
      </c>
      <c r="C15" s="272">
        <v>285668.1035552542</v>
      </c>
      <c r="D15" s="272">
        <v>273935.7622489013</v>
      </c>
      <c r="E15" s="340">
        <v>262079.86946712402</v>
      </c>
      <c r="F15" s="340">
        <v>38842.93979350329</v>
      </c>
      <c r="G15" s="340">
        <v>15.737025837040106</v>
      </c>
      <c r="H15" s="340">
        <v>-11855.892781777278</v>
      </c>
      <c r="I15" s="274">
        <v>-4.327982839642847</v>
      </c>
    </row>
    <row r="16" spans="1:9" ht="15" customHeight="1">
      <c r="A16" s="354" t="s">
        <v>997</v>
      </c>
      <c r="B16" s="340">
        <v>7933.034052960002</v>
      </c>
      <c r="C16" s="272">
        <v>12140.925800530724</v>
      </c>
      <c r="D16" s="272">
        <v>13776.128028556373</v>
      </c>
      <c r="E16" s="340">
        <v>15189.145538665005</v>
      </c>
      <c r="F16" s="340">
        <v>4207.891747570722</v>
      </c>
      <c r="G16" s="340">
        <v>53.04265328346421</v>
      </c>
      <c r="H16" s="340">
        <v>1413.0175101086315</v>
      </c>
      <c r="I16" s="274">
        <v>10.257000422612247</v>
      </c>
    </row>
    <row r="17" spans="1:9" ht="15" customHeight="1">
      <c r="A17" s="354" t="s">
        <v>998</v>
      </c>
      <c r="B17" s="340">
        <v>303.1464003</v>
      </c>
      <c r="C17" s="272">
        <v>2417.1229222966826</v>
      </c>
      <c r="D17" s="272">
        <v>2467.023624443695</v>
      </c>
      <c r="E17" s="340">
        <v>2453.39737633</v>
      </c>
      <c r="F17" s="340">
        <v>2113.9765219966825</v>
      </c>
      <c r="G17" s="340">
        <v>697.3450847196759</v>
      </c>
      <c r="H17" s="340">
        <v>-13.626248113695056</v>
      </c>
      <c r="I17" s="274">
        <v>-0.5523355341507006</v>
      </c>
    </row>
    <row r="18" spans="1:9" ht="15" customHeight="1">
      <c r="A18" s="354" t="s">
        <v>1002</v>
      </c>
      <c r="B18" s="340">
        <v>29048.735030223994</v>
      </c>
      <c r="C18" s="272">
        <v>32951.94962139106</v>
      </c>
      <c r="D18" s="272">
        <v>35941.18030223615</v>
      </c>
      <c r="E18" s="340">
        <v>38517.71833218899</v>
      </c>
      <c r="F18" s="340">
        <v>3903.214591167067</v>
      </c>
      <c r="G18" s="340">
        <v>13.436779904894086</v>
      </c>
      <c r="H18" s="340">
        <v>2576.5380299528406</v>
      </c>
      <c r="I18" s="274">
        <v>7.16876298520596</v>
      </c>
    </row>
    <row r="19" spans="1:9" ht="15" customHeight="1">
      <c r="A19" s="354" t="s">
        <v>1003</v>
      </c>
      <c r="B19" s="340">
        <v>7682.26726739</v>
      </c>
      <c r="C19" s="272">
        <v>11536.4461065037</v>
      </c>
      <c r="D19" s="272">
        <v>11885.748841887387</v>
      </c>
      <c r="E19" s="340">
        <v>48449.82385416999</v>
      </c>
      <c r="F19" s="340">
        <v>3854.1788391136997</v>
      </c>
      <c r="G19" s="340">
        <v>50.169809314941105</v>
      </c>
      <c r="H19" s="340">
        <v>36564.0750122826</v>
      </c>
      <c r="I19" s="274">
        <v>307.6295444122513</v>
      </c>
    </row>
    <row r="20" spans="1:9" ht="15" customHeight="1">
      <c r="A20" s="354" t="s">
        <v>1008</v>
      </c>
      <c r="B20" s="340">
        <v>53184.85229222201</v>
      </c>
      <c r="C20" s="272">
        <v>61542.86502185642</v>
      </c>
      <c r="D20" s="272">
        <v>64049.814711734376</v>
      </c>
      <c r="E20" s="340">
        <v>77772.10881524297</v>
      </c>
      <c r="F20" s="340">
        <v>8358.012729634414</v>
      </c>
      <c r="G20" s="340">
        <v>15.715024803888996</v>
      </c>
      <c r="H20" s="340">
        <v>13722.294103508597</v>
      </c>
      <c r="I20" s="274">
        <v>21.424408743831346</v>
      </c>
    </row>
    <row r="21" spans="1:9" ht="15" customHeight="1">
      <c r="A21" s="354" t="s">
        <v>1009</v>
      </c>
      <c r="B21" s="340">
        <v>3684.044555220001</v>
      </c>
      <c r="C21" s="272">
        <v>5456.656497098995</v>
      </c>
      <c r="D21" s="272">
        <v>5680.774564828758</v>
      </c>
      <c r="E21" s="340">
        <v>6683.211324979001</v>
      </c>
      <c r="F21" s="340">
        <v>1772.611941878994</v>
      </c>
      <c r="G21" s="340">
        <v>48.1159202965486</v>
      </c>
      <c r="H21" s="340">
        <v>1002.4367601502427</v>
      </c>
      <c r="I21" s="274">
        <v>17.646128159293717</v>
      </c>
    </row>
    <row r="22" spans="1:9" ht="15" customHeight="1">
      <c r="A22" s="354" t="s">
        <v>1010</v>
      </c>
      <c r="B22" s="340">
        <v>1637.6389720000002</v>
      </c>
      <c r="C22" s="272">
        <v>2010.8298774819377</v>
      </c>
      <c r="D22" s="272">
        <v>1887.4380565947365</v>
      </c>
      <c r="E22" s="340">
        <v>2194.1798305699995</v>
      </c>
      <c r="F22" s="340">
        <v>373.19090548193753</v>
      </c>
      <c r="G22" s="340">
        <v>22.788350293481994</v>
      </c>
      <c r="H22" s="340">
        <v>306.74177397526296</v>
      </c>
      <c r="I22" s="274">
        <v>16.25175315838857</v>
      </c>
    </row>
    <row r="23" spans="1:9" ht="15" customHeight="1">
      <c r="A23" s="354" t="s">
        <v>1011</v>
      </c>
      <c r="B23" s="340">
        <v>204.26</v>
      </c>
      <c r="C23" s="272">
        <v>48.89811553030862</v>
      </c>
      <c r="D23" s="272">
        <v>72.45008441730394</v>
      </c>
      <c r="E23" s="340">
        <v>97.658</v>
      </c>
      <c r="F23" s="340">
        <v>-155.36188446969138</v>
      </c>
      <c r="G23" s="340">
        <v>-76.06084621056075</v>
      </c>
      <c r="H23" s="340">
        <v>25.20791558269606</v>
      </c>
      <c r="I23" s="274">
        <v>34.79349373494369</v>
      </c>
    </row>
    <row r="24" spans="1:9" ht="15" customHeight="1">
      <c r="A24" s="354" t="s">
        <v>1012</v>
      </c>
      <c r="B24" s="340">
        <v>1842.1455832200002</v>
      </c>
      <c r="C24" s="272">
        <v>3396.928504086748</v>
      </c>
      <c r="D24" s="272">
        <v>3720.886423816718</v>
      </c>
      <c r="E24" s="340">
        <v>4391.373494409001</v>
      </c>
      <c r="F24" s="340">
        <v>1554.7829208667479</v>
      </c>
      <c r="G24" s="340">
        <v>84.40065405411914</v>
      </c>
      <c r="H24" s="340">
        <v>670.4870705922831</v>
      </c>
      <c r="I24" s="274">
        <v>18.019552177153734</v>
      </c>
    </row>
    <row r="25" spans="1:9" ht="15" customHeight="1">
      <c r="A25" s="354" t="s">
        <v>1013</v>
      </c>
      <c r="B25" s="340">
        <v>49500.807737002004</v>
      </c>
      <c r="C25" s="272">
        <v>56086.20852475743</v>
      </c>
      <c r="D25" s="272">
        <v>58369.040146905616</v>
      </c>
      <c r="E25" s="340">
        <v>71088.89749026399</v>
      </c>
      <c r="F25" s="340">
        <v>6585.400787755425</v>
      </c>
      <c r="G25" s="340">
        <v>13.303622887819703</v>
      </c>
      <c r="H25" s="340">
        <v>12719.857343358373</v>
      </c>
      <c r="I25" s="274">
        <v>21.792130402255218</v>
      </c>
    </row>
    <row r="26" spans="1:9" ht="15" customHeight="1">
      <c r="A26" s="354" t="s">
        <v>1014</v>
      </c>
      <c r="B26" s="340">
        <v>8356.077862500002</v>
      </c>
      <c r="C26" s="272">
        <v>11532.360495793011</v>
      </c>
      <c r="D26" s="272">
        <v>11247.81889434779</v>
      </c>
      <c r="E26" s="340">
        <v>14372.912328899994</v>
      </c>
      <c r="F26" s="340">
        <v>3176.282633293009</v>
      </c>
      <c r="G26" s="340">
        <v>38.01164476395529</v>
      </c>
      <c r="H26" s="340">
        <v>3125.0934345522037</v>
      </c>
      <c r="I26" s="274">
        <v>27.783994958548035</v>
      </c>
    </row>
    <row r="27" spans="1:9" ht="15" customHeight="1">
      <c r="A27" s="354" t="s">
        <v>1015</v>
      </c>
      <c r="B27" s="340">
        <v>1442.41926884</v>
      </c>
      <c r="C27" s="272">
        <v>2260.4403195965065</v>
      </c>
      <c r="D27" s="272">
        <v>2641.5328150443306</v>
      </c>
      <c r="E27" s="340">
        <v>2845.6504938699995</v>
      </c>
      <c r="F27" s="340">
        <v>818.0210507565064</v>
      </c>
      <c r="G27" s="340">
        <v>56.711738981021966</v>
      </c>
      <c r="H27" s="340">
        <v>204.11767882566892</v>
      </c>
      <c r="I27" s="274">
        <v>7.7272437299721135</v>
      </c>
    </row>
    <row r="28" spans="1:9" ht="15" customHeight="1">
      <c r="A28" s="354" t="s">
        <v>1016</v>
      </c>
      <c r="B28" s="340">
        <v>39702.310605662</v>
      </c>
      <c r="C28" s="272">
        <v>42293.40770936791</v>
      </c>
      <c r="D28" s="272">
        <v>44479.68843751349</v>
      </c>
      <c r="E28" s="340">
        <v>53870.33466749398</v>
      </c>
      <c r="F28" s="340">
        <v>2591.097103705906</v>
      </c>
      <c r="G28" s="340">
        <v>6.526313114220576</v>
      </c>
      <c r="H28" s="340">
        <v>9390.646229980492</v>
      </c>
      <c r="I28" s="274">
        <v>21.11221224755829</v>
      </c>
    </row>
    <row r="29" spans="1:9" ht="15" customHeight="1">
      <c r="A29" s="354" t="s">
        <v>1017</v>
      </c>
      <c r="B29" s="340">
        <v>3465.4554372600005</v>
      </c>
      <c r="C29" s="272">
        <v>2186.554483124027</v>
      </c>
      <c r="D29" s="272">
        <v>2642.407161486233</v>
      </c>
      <c r="E29" s="340">
        <v>3270.1690697970002</v>
      </c>
      <c r="F29" s="340">
        <v>-1278.9009541359737</v>
      </c>
      <c r="G29" s="340">
        <v>-36.904267773448865</v>
      </c>
      <c r="H29" s="340">
        <v>627.7619083107675</v>
      </c>
      <c r="I29" s="274">
        <v>23.757198264543007</v>
      </c>
    </row>
    <row r="30" spans="1:9" ht="15" customHeight="1">
      <c r="A30" s="354" t="s">
        <v>1018</v>
      </c>
      <c r="B30" s="340">
        <v>1357.9503642899997</v>
      </c>
      <c r="C30" s="272">
        <v>2059.4698966305523</v>
      </c>
      <c r="D30" s="272">
        <v>1925.4605644855837</v>
      </c>
      <c r="E30" s="340">
        <v>2158.17202885</v>
      </c>
      <c r="F30" s="340">
        <v>701.5195323405526</v>
      </c>
      <c r="G30" s="340">
        <v>51.66017483321933</v>
      </c>
      <c r="H30" s="340">
        <v>232.71146436441632</v>
      </c>
      <c r="I30" s="274">
        <v>12.086015608768843</v>
      </c>
    </row>
    <row r="31" spans="1:9" ht="15" customHeight="1">
      <c r="A31" s="354" t="s">
        <v>1019</v>
      </c>
      <c r="B31" s="340">
        <v>34878.904804112</v>
      </c>
      <c r="C31" s="272">
        <v>38047.38332961332</v>
      </c>
      <c r="D31" s="272">
        <v>39911.82071154167</v>
      </c>
      <c r="E31" s="342">
        <v>48441.99356884699</v>
      </c>
      <c r="F31" s="342">
        <v>3168.4785255013267</v>
      </c>
      <c r="G31" s="342">
        <v>9.084225962071447</v>
      </c>
      <c r="H31" s="342">
        <v>8530.172857305319</v>
      </c>
      <c r="I31" s="353">
        <v>21.372547544137895</v>
      </c>
    </row>
    <row r="32" spans="1:9" ht="15" customHeight="1">
      <c r="A32" s="895" t="s">
        <v>1020</v>
      </c>
      <c r="B32" s="125">
        <v>7394.394141689199</v>
      </c>
      <c r="C32" s="125">
        <v>3280.8540546377453</v>
      </c>
      <c r="D32" s="125">
        <v>4649.208476917452</v>
      </c>
      <c r="E32" s="893">
        <v>6444.608240148</v>
      </c>
      <c r="F32" s="893">
        <v>-4113.540087051454</v>
      </c>
      <c r="G32" s="893">
        <v>-55.63052236909491</v>
      </c>
      <c r="H32" s="893">
        <v>1795.3997632305482</v>
      </c>
      <c r="I32" s="894">
        <v>38.61732103742842</v>
      </c>
    </row>
    <row r="33" spans="1:9" ht="15" customHeight="1">
      <c r="A33" s="348" t="s">
        <v>1021</v>
      </c>
      <c r="B33" s="338">
        <v>716.9701162921999</v>
      </c>
      <c r="C33" s="349">
        <v>243.95525729809506</v>
      </c>
      <c r="D33" s="349">
        <v>360.83003281267327</v>
      </c>
      <c r="E33" s="338">
        <v>348.33594047</v>
      </c>
      <c r="F33" s="338">
        <v>-473.0148589941049</v>
      </c>
      <c r="G33" s="338">
        <v>-65.97413870473348</v>
      </c>
      <c r="H33" s="338">
        <v>-12.494092342673241</v>
      </c>
      <c r="I33" s="350">
        <v>-3.462597679378759</v>
      </c>
    </row>
    <row r="34" spans="1:9" ht="15" customHeight="1">
      <c r="A34" s="354" t="s">
        <v>1022</v>
      </c>
      <c r="B34" s="340">
        <v>6677.424025397</v>
      </c>
      <c r="C34" s="272">
        <v>3036.89879733965</v>
      </c>
      <c r="D34" s="272">
        <v>4288.378444104778</v>
      </c>
      <c r="E34" s="340">
        <v>6096.272299678</v>
      </c>
      <c r="F34" s="340">
        <v>-3640.52522805735</v>
      </c>
      <c r="G34" s="340">
        <v>-54.51990489462598</v>
      </c>
      <c r="H34" s="340">
        <v>1807.893855573222</v>
      </c>
      <c r="I34" s="274">
        <v>42.15798300307494</v>
      </c>
    </row>
    <row r="35" spans="1:9" ht="15" customHeight="1">
      <c r="A35" s="354" t="s">
        <v>1023</v>
      </c>
      <c r="B35" s="340">
        <v>4859.757447005</v>
      </c>
      <c r="C35" s="272">
        <v>1656.879770737934</v>
      </c>
      <c r="D35" s="272">
        <v>3212.8575387779065</v>
      </c>
      <c r="E35" s="340">
        <v>4749.523353858</v>
      </c>
      <c r="F35" s="340">
        <v>-3202.8776762670664</v>
      </c>
      <c r="G35" s="340">
        <v>-65.9061220893021</v>
      </c>
      <c r="H35" s="340">
        <v>1536.6658150800931</v>
      </c>
      <c r="I35" s="274">
        <v>47.828632192157635</v>
      </c>
    </row>
    <row r="36" spans="1:9" ht="15" customHeight="1">
      <c r="A36" s="354" t="s">
        <v>1024</v>
      </c>
      <c r="B36" s="340">
        <v>784.526690592</v>
      </c>
      <c r="C36" s="272">
        <v>629.5981716434572</v>
      </c>
      <c r="D36" s="272">
        <v>479.5153763134116</v>
      </c>
      <c r="E36" s="340">
        <v>992.6030087900001</v>
      </c>
      <c r="F36" s="340">
        <v>-154.92851894854277</v>
      </c>
      <c r="G36" s="340">
        <v>-19.748023975020462</v>
      </c>
      <c r="H36" s="340">
        <v>513.0876324765885</v>
      </c>
      <c r="I36" s="274">
        <v>107.00128876393613</v>
      </c>
    </row>
    <row r="37" spans="1:9" ht="15" customHeight="1">
      <c r="A37" s="354" t="s">
        <v>1025</v>
      </c>
      <c r="B37" s="340">
        <v>402.65964442200004</v>
      </c>
      <c r="C37" s="272">
        <v>324.04118172775014</v>
      </c>
      <c r="D37" s="272">
        <v>275.72343919720686</v>
      </c>
      <c r="E37" s="340">
        <v>189.484547115</v>
      </c>
      <c r="F37" s="340">
        <v>-78.6184626942499</v>
      </c>
      <c r="G37" s="340">
        <v>-19.524793155545346</v>
      </c>
      <c r="H37" s="340">
        <v>-86.23889208220686</v>
      </c>
      <c r="I37" s="274">
        <v>-31.27731626056131</v>
      </c>
    </row>
    <row r="38" spans="1:9" ht="15" customHeight="1">
      <c r="A38" s="354" t="s">
        <v>1026</v>
      </c>
      <c r="B38" s="340">
        <v>630.480243378</v>
      </c>
      <c r="C38" s="272">
        <v>426.37967323050873</v>
      </c>
      <c r="D38" s="272">
        <v>320.2820898162539</v>
      </c>
      <c r="E38" s="342">
        <v>164.66138991500003</v>
      </c>
      <c r="F38" s="342">
        <v>-204.10057014749123</v>
      </c>
      <c r="G38" s="342">
        <v>-32.37223882765255</v>
      </c>
      <c r="H38" s="342">
        <v>-155.6206999012539</v>
      </c>
      <c r="I38" s="353">
        <v>-48.588636345708125</v>
      </c>
    </row>
    <row r="39" spans="1:9" ht="15" customHeight="1">
      <c r="A39" s="895" t="s">
        <v>1027</v>
      </c>
      <c r="B39" s="125">
        <v>7648.671940099999</v>
      </c>
      <c r="C39" s="125">
        <v>9650.582663857855</v>
      </c>
      <c r="D39" s="125">
        <v>8664.605218412382</v>
      </c>
      <c r="E39" s="896">
        <v>8643.28471082</v>
      </c>
      <c r="F39" s="896">
        <v>2001.9107237578555</v>
      </c>
      <c r="G39" s="896">
        <v>26.173311385763036</v>
      </c>
      <c r="H39" s="896">
        <v>-21.320507592381546</v>
      </c>
      <c r="I39" s="897">
        <v>-0.24606438556571777</v>
      </c>
    </row>
    <row r="40" spans="1:9" ht="15" customHeight="1">
      <c r="A40" s="348" t="s">
        <v>1028</v>
      </c>
      <c r="B40" s="338">
        <v>1286.11185332</v>
      </c>
      <c r="C40" s="349">
        <v>2852.3272314267174</v>
      </c>
      <c r="D40" s="349">
        <v>2085.9544303195626</v>
      </c>
      <c r="E40" s="338">
        <v>2553.215729560001</v>
      </c>
      <c r="F40" s="338">
        <v>1566.2153781067175</v>
      </c>
      <c r="G40" s="338">
        <v>121.7790951901774</v>
      </c>
      <c r="H40" s="338">
        <v>467.26129924043835</v>
      </c>
      <c r="I40" s="350">
        <v>22.400359875975585</v>
      </c>
    </row>
    <row r="41" spans="1:9" ht="15" customHeight="1">
      <c r="A41" s="354" t="s">
        <v>1031</v>
      </c>
      <c r="B41" s="340">
        <v>3811.6031515299996</v>
      </c>
      <c r="C41" s="272">
        <v>3846.121986869458</v>
      </c>
      <c r="D41" s="272">
        <v>4046.120231881033</v>
      </c>
      <c r="E41" s="340">
        <v>4072.2782656600007</v>
      </c>
      <c r="F41" s="340">
        <v>34.51883533945829</v>
      </c>
      <c r="G41" s="340">
        <v>0.9056251127718329</v>
      </c>
      <c r="H41" s="340">
        <v>26.15803377896782</v>
      </c>
      <c r="I41" s="274">
        <v>0.646496700045095</v>
      </c>
    </row>
    <row r="42" spans="1:9" ht="15" customHeight="1">
      <c r="A42" s="354" t="s">
        <v>1032</v>
      </c>
      <c r="B42" s="340">
        <v>511.19493863000014</v>
      </c>
      <c r="C42" s="272">
        <v>640.7604065866609</v>
      </c>
      <c r="D42" s="272">
        <v>478.8387079965868</v>
      </c>
      <c r="E42" s="340">
        <v>957.3201237899999</v>
      </c>
      <c r="F42" s="340">
        <v>129.56546795666077</v>
      </c>
      <c r="G42" s="340">
        <v>25.345608527325325</v>
      </c>
      <c r="H42" s="340">
        <v>478.48141579341313</v>
      </c>
      <c r="I42" s="274">
        <v>99.92538360053044</v>
      </c>
    </row>
    <row r="43" spans="1:9" ht="15" customHeight="1">
      <c r="A43" s="354" t="s">
        <v>1033</v>
      </c>
      <c r="B43" s="340">
        <v>19.123</v>
      </c>
      <c r="C43" s="272">
        <v>12.075168703331466</v>
      </c>
      <c r="D43" s="272">
        <v>12.29640896520017</v>
      </c>
      <c r="E43" s="340">
        <v>27.93426409</v>
      </c>
      <c r="F43" s="340">
        <v>-7.0478312966685355</v>
      </c>
      <c r="G43" s="340">
        <v>-36.85525961757326</v>
      </c>
      <c r="H43" s="340">
        <v>15.63785512479983</v>
      </c>
      <c r="I43" s="274">
        <v>127.17416254661195</v>
      </c>
    </row>
    <row r="44" spans="1:9" ht="15" customHeight="1">
      <c r="A44" s="351" t="s">
        <v>1034</v>
      </c>
      <c r="B44" s="342">
        <v>2020.6389966199993</v>
      </c>
      <c r="C44" s="352">
        <v>2299.297870271688</v>
      </c>
      <c r="D44" s="352">
        <v>2041.39543925</v>
      </c>
      <c r="E44" s="342">
        <v>1032.53632772</v>
      </c>
      <c r="F44" s="342">
        <v>278.65887365168896</v>
      </c>
      <c r="G44" s="342">
        <v>13.790631286331323</v>
      </c>
      <c r="H44" s="342">
        <v>-1008.8591115300001</v>
      </c>
      <c r="I44" s="353">
        <v>-49.42007276653124</v>
      </c>
    </row>
    <row r="45" spans="1:9" ht="15" customHeight="1">
      <c r="A45" s="334" t="s">
        <v>1035</v>
      </c>
      <c r="B45" s="125">
        <v>299.667100278</v>
      </c>
      <c r="C45" s="125">
        <v>365.4833858988999</v>
      </c>
      <c r="D45" s="125">
        <v>384.862579529093</v>
      </c>
      <c r="E45" s="898">
        <v>499.940144474</v>
      </c>
      <c r="F45" s="898">
        <v>65.81628562089986</v>
      </c>
      <c r="G45" s="898">
        <v>21.96313361054395</v>
      </c>
      <c r="H45" s="898">
        <v>115.07756494490701</v>
      </c>
      <c r="I45" s="899">
        <v>29.900949342934997</v>
      </c>
    </row>
    <row r="46" spans="1:9" ht="15" customHeight="1">
      <c r="A46" s="334" t="s">
        <v>1036</v>
      </c>
      <c r="B46" s="125">
        <v>18.4</v>
      </c>
      <c r="C46" s="125">
        <v>0</v>
      </c>
      <c r="D46" s="125">
        <v>0</v>
      </c>
      <c r="E46" s="125">
        <v>0.785</v>
      </c>
      <c r="F46" s="125">
        <v>-18.4</v>
      </c>
      <c r="G46" s="125">
        <v>-100</v>
      </c>
      <c r="H46" s="125">
        <v>0.785</v>
      </c>
      <c r="I46" s="904" t="s">
        <v>143</v>
      </c>
    </row>
    <row r="47" spans="1:9" ht="15" customHeight="1">
      <c r="A47" s="334" t="s">
        <v>1037</v>
      </c>
      <c r="B47" s="125">
        <v>21377.638438842398</v>
      </c>
      <c r="C47" s="125">
        <v>28526.550344348245</v>
      </c>
      <c r="D47" s="125">
        <v>26631.589900099447</v>
      </c>
      <c r="E47" s="125">
        <v>34581.8484583635</v>
      </c>
      <c r="F47" s="125">
        <v>7148.911905505847</v>
      </c>
      <c r="G47" s="125">
        <v>33.441074073535326</v>
      </c>
      <c r="H47" s="125">
        <v>7950.258558264053</v>
      </c>
      <c r="I47" s="255">
        <v>29.85273724958631</v>
      </c>
    </row>
    <row r="48" spans="1:9" ht="15" customHeight="1" thickBot="1">
      <c r="A48" s="346" t="s">
        <v>1753</v>
      </c>
      <c r="B48" s="214">
        <v>401777.51838251646</v>
      </c>
      <c r="C48" s="214">
        <v>476027.74501743587</v>
      </c>
      <c r="D48" s="214">
        <v>469331.80069170706</v>
      </c>
      <c r="E48" s="214">
        <v>521777.98263759655</v>
      </c>
      <c r="F48" s="214">
        <v>74250.22663491941</v>
      </c>
      <c r="G48" s="214">
        <v>18.48043338358935</v>
      </c>
      <c r="H48" s="214">
        <v>52446.181945889555</v>
      </c>
      <c r="I48" s="355">
        <v>11.174649122133577</v>
      </c>
    </row>
    <row r="49" ht="13.5" thickTop="1">
      <c r="A49" s="15" t="s">
        <v>1246</v>
      </c>
    </row>
  </sheetData>
  <mergeCells count="6">
    <mergeCell ref="A1:I1"/>
    <mergeCell ref="A2:I2"/>
    <mergeCell ref="F4:I4"/>
    <mergeCell ref="F5:G5"/>
    <mergeCell ref="H5:I5"/>
    <mergeCell ref="H3:I3"/>
  </mergeCells>
  <printOptions/>
  <pageMargins left="0.75" right="0.75" top="1" bottom="1" header="0.5" footer="0.5"/>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A1" sqref="A1:I1"/>
    </sheetView>
  </sheetViews>
  <sheetFormatPr defaultColWidth="9.140625" defaultRowHeight="12.75"/>
  <cols>
    <col min="1" max="1" width="39.421875" style="45" customWidth="1"/>
    <col min="2" max="2" width="6.421875" style="45" bestFit="1" customWidth="1"/>
    <col min="3" max="3" width="6.421875" style="1183" bestFit="1" customWidth="1"/>
    <col min="4" max="4" width="6.421875" style="45" bestFit="1" customWidth="1"/>
    <col min="5" max="5" width="6.7109375" style="45" bestFit="1" customWidth="1"/>
    <col min="6" max="6" width="7.140625" style="45" bestFit="1" customWidth="1"/>
    <col min="7" max="7" width="8.28125" style="45" bestFit="1" customWidth="1"/>
    <col min="8" max="8" width="7.140625" style="45" bestFit="1" customWidth="1"/>
    <col min="9" max="9" width="8.421875" style="45" bestFit="1" customWidth="1"/>
    <col min="10" max="16384" width="9.140625" style="45" customWidth="1"/>
  </cols>
  <sheetData>
    <row r="1" spans="1:9" ht="12.75">
      <c r="A1" s="1385" t="s">
        <v>1497</v>
      </c>
      <c r="B1" s="1385"/>
      <c r="C1" s="1385"/>
      <c r="D1" s="1385"/>
      <c r="E1" s="1385"/>
      <c r="F1" s="1385"/>
      <c r="G1" s="1385"/>
      <c r="H1" s="1385"/>
      <c r="I1" s="1385"/>
    </row>
    <row r="2" spans="1:9" ht="15.75" customHeight="1">
      <c r="A2" s="1386" t="s">
        <v>1453</v>
      </c>
      <c r="B2" s="1386"/>
      <c r="C2" s="1386"/>
      <c r="D2" s="1386"/>
      <c r="E2" s="1386"/>
      <c r="F2" s="1386"/>
      <c r="G2" s="1386"/>
      <c r="H2" s="1386"/>
      <c r="I2" s="1386"/>
    </row>
    <row r="3" spans="8:9" ht="13.5" thickBot="1">
      <c r="H3" s="1387" t="s">
        <v>880</v>
      </c>
      <c r="I3" s="1387"/>
    </row>
    <row r="4" spans="1:9" s="1184" customFormat="1" ht="13.5" thickTop="1">
      <c r="A4" s="969"/>
      <c r="B4" s="357"/>
      <c r="C4" s="358"/>
      <c r="D4" s="358"/>
      <c r="E4" s="358"/>
      <c r="F4" s="1388" t="s">
        <v>183</v>
      </c>
      <c r="G4" s="1371"/>
      <c r="H4" s="1371"/>
      <c r="I4" s="1372"/>
    </row>
    <row r="5" spans="1:9" s="1184" customFormat="1" ht="14.25" customHeight="1">
      <c r="A5" s="970" t="s">
        <v>144</v>
      </c>
      <c r="B5" s="359">
        <v>2009</v>
      </c>
      <c r="C5" s="359">
        <v>2010</v>
      </c>
      <c r="D5" s="359">
        <v>2010</v>
      </c>
      <c r="E5" s="359">
        <v>2011</v>
      </c>
      <c r="F5" s="1381" t="s">
        <v>198</v>
      </c>
      <c r="G5" s="1382"/>
      <c r="H5" s="1383" t="s">
        <v>50</v>
      </c>
      <c r="I5" s="1384"/>
    </row>
    <row r="6" spans="1:9" s="1185" customFormat="1" ht="12.75">
      <c r="A6" s="971"/>
      <c r="B6" s="359" t="s">
        <v>16</v>
      </c>
      <c r="C6" s="359" t="s">
        <v>1748</v>
      </c>
      <c r="D6" s="359" t="s">
        <v>1351</v>
      </c>
      <c r="E6" s="359" t="s">
        <v>189</v>
      </c>
      <c r="F6" s="968" t="s">
        <v>1301</v>
      </c>
      <c r="G6" s="968" t="s">
        <v>1276</v>
      </c>
      <c r="H6" s="968" t="s">
        <v>1301</v>
      </c>
      <c r="I6" s="871" t="s">
        <v>1276</v>
      </c>
    </row>
    <row r="7" spans="1:9" s="1185" customFormat="1" ht="12.75">
      <c r="A7" s="360" t="s">
        <v>145</v>
      </c>
      <c r="B7" s="125">
        <v>374.65</v>
      </c>
      <c r="C7" s="125">
        <v>782.5809999999999</v>
      </c>
      <c r="D7" s="125">
        <v>567.829</v>
      </c>
      <c r="E7" s="125">
        <v>718.491</v>
      </c>
      <c r="F7" s="125">
        <v>407.9309999999999</v>
      </c>
      <c r="G7" s="125">
        <v>108.88322434271987</v>
      </c>
      <c r="H7" s="125">
        <v>150.66200000000003</v>
      </c>
      <c r="I7" s="255">
        <v>26.532987924181406</v>
      </c>
    </row>
    <row r="8" spans="1:9" ht="12.75" hidden="1">
      <c r="A8" s="361" t="s">
        <v>146</v>
      </c>
      <c r="B8" s="340">
        <v>0</v>
      </c>
      <c r="C8" s="340">
        <v>1.693</v>
      </c>
      <c r="D8" s="340">
        <v>1.1720000000000002</v>
      </c>
      <c r="E8" s="340">
        <v>4.2</v>
      </c>
      <c r="F8" s="340">
        <v>1.693</v>
      </c>
      <c r="G8" s="340" t="e">
        <v>#DIV/0!</v>
      </c>
      <c r="H8" s="340">
        <v>3.028</v>
      </c>
      <c r="I8" s="274">
        <v>258.3617747440273</v>
      </c>
    </row>
    <row r="9" spans="1:9" ht="12.75" hidden="1">
      <c r="A9" s="361" t="s">
        <v>147</v>
      </c>
      <c r="B9" s="340"/>
      <c r="C9" s="340">
        <v>0.8390000000000001</v>
      </c>
      <c r="D9" s="340">
        <v>0.8220000000000001</v>
      </c>
      <c r="E9" s="340">
        <v>0</v>
      </c>
      <c r="F9" s="340">
        <v>0.8390000000000001</v>
      </c>
      <c r="G9" s="340" t="e">
        <v>#DIV/0!</v>
      </c>
      <c r="H9" s="340">
        <v>-0.8220000000000001</v>
      </c>
      <c r="I9" s="274">
        <v>-100</v>
      </c>
    </row>
    <row r="10" spans="1:9" ht="12.75" hidden="1">
      <c r="A10" s="361" t="s">
        <v>148</v>
      </c>
      <c r="B10" s="340"/>
      <c r="C10" s="340">
        <v>0</v>
      </c>
      <c r="D10" s="340">
        <v>0</v>
      </c>
      <c r="E10" s="340">
        <v>0</v>
      </c>
      <c r="F10" s="340">
        <v>0</v>
      </c>
      <c r="G10" s="340" t="e">
        <v>#DIV/0!</v>
      </c>
      <c r="H10" s="340">
        <v>0</v>
      </c>
      <c r="I10" s="274" t="e">
        <v>#DIV/0!</v>
      </c>
    </row>
    <row r="11" spans="1:9" ht="12.75" hidden="1">
      <c r="A11" s="361" t="s">
        <v>149</v>
      </c>
      <c r="B11" s="340"/>
      <c r="C11" s="340">
        <v>0</v>
      </c>
      <c r="D11" s="340">
        <v>0</v>
      </c>
      <c r="E11" s="340">
        <v>0</v>
      </c>
      <c r="F11" s="340">
        <v>0</v>
      </c>
      <c r="G11" s="340" t="e">
        <v>#DIV/0!</v>
      </c>
      <c r="H11" s="340">
        <v>0</v>
      </c>
      <c r="I11" s="274" t="e">
        <v>#DIV/0!</v>
      </c>
    </row>
    <row r="12" spans="1:9" ht="12.75" hidden="1">
      <c r="A12" s="361" t="s">
        <v>150</v>
      </c>
      <c r="B12" s="340"/>
      <c r="C12" s="340">
        <v>0</v>
      </c>
      <c r="D12" s="340">
        <v>0</v>
      </c>
      <c r="E12" s="340">
        <v>0</v>
      </c>
      <c r="F12" s="340">
        <v>0</v>
      </c>
      <c r="G12" s="340" t="e">
        <v>#DIV/0!</v>
      </c>
      <c r="H12" s="340">
        <v>0</v>
      </c>
      <c r="I12" s="274" t="e">
        <v>#DIV/0!</v>
      </c>
    </row>
    <row r="13" spans="1:9" ht="12.75">
      <c r="A13" s="361" t="s">
        <v>1030</v>
      </c>
      <c r="B13" s="340">
        <v>27.6</v>
      </c>
      <c r="C13" s="340">
        <v>370.923</v>
      </c>
      <c r="D13" s="340">
        <v>373.565</v>
      </c>
      <c r="E13" s="340">
        <v>325.48199999999997</v>
      </c>
      <c r="F13" s="340">
        <v>343.323</v>
      </c>
      <c r="G13" s="340">
        <v>1243.9239130434783</v>
      </c>
      <c r="H13" s="340">
        <v>-48.08300000000003</v>
      </c>
      <c r="I13" s="274">
        <v>-12.87138784415029</v>
      </c>
    </row>
    <row r="14" spans="1:9" ht="12.75" hidden="1">
      <c r="A14" s="361" t="s">
        <v>151</v>
      </c>
      <c r="B14" s="340"/>
      <c r="C14" s="340">
        <v>0.019</v>
      </c>
      <c r="D14" s="340">
        <v>0.019</v>
      </c>
      <c r="E14" s="340">
        <v>0.019</v>
      </c>
      <c r="F14" s="340">
        <v>0.019</v>
      </c>
      <c r="G14" s="340" t="e">
        <v>#DIV/0!</v>
      </c>
      <c r="H14" s="340">
        <v>0</v>
      </c>
      <c r="I14" s="274">
        <v>0</v>
      </c>
    </row>
    <row r="15" spans="1:9" ht="12.75" hidden="1">
      <c r="A15" s="361" t="s">
        <v>152</v>
      </c>
      <c r="B15" s="340"/>
      <c r="C15" s="340">
        <v>0</v>
      </c>
      <c r="D15" s="340">
        <v>0</v>
      </c>
      <c r="E15" s="340">
        <v>0</v>
      </c>
      <c r="F15" s="340">
        <v>0</v>
      </c>
      <c r="G15" s="340" t="e">
        <v>#DIV/0!</v>
      </c>
      <c r="H15" s="340">
        <v>0</v>
      </c>
      <c r="I15" s="274" t="e">
        <v>#DIV/0!</v>
      </c>
    </row>
    <row r="16" spans="1:9" ht="12.75">
      <c r="A16" s="361" t="s">
        <v>153</v>
      </c>
      <c r="B16" s="340">
        <v>65.1</v>
      </c>
      <c r="C16" s="340">
        <v>69.7</v>
      </c>
      <c r="D16" s="340">
        <v>69.6</v>
      </c>
      <c r="E16" s="340">
        <v>69.6</v>
      </c>
      <c r="F16" s="340">
        <v>4.6000000000000085</v>
      </c>
      <c r="G16" s="340">
        <v>7.066052227342563</v>
      </c>
      <c r="H16" s="340">
        <v>0</v>
      </c>
      <c r="I16" s="274">
        <v>0</v>
      </c>
    </row>
    <row r="17" spans="1:9" ht="12.75" hidden="1">
      <c r="A17" s="361" t="s">
        <v>154</v>
      </c>
      <c r="B17" s="340"/>
      <c r="C17" s="340">
        <v>0</v>
      </c>
      <c r="D17" s="340">
        <v>0</v>
      </c>
      <c r="E17" s="340">
        <v>0</v>
      </c>
      <c r="F17" s="340">
        <v>0</v>
      </c>
      <c r="G17" s="340" t="e">
        <v>#DIV/0!</v>
      </c>
      <c r="H17" s="340">
        <v>0</v>
      </c>
      <c r="I17" s="274" t="e">
        <v>#DIV/0!</v>
      </c>
    </row>
    <row r="18" spans="1:9" ht="12.75" hidden="1">
      <c r="A18" s="361" t="s">
        <v>155</v>
      </c>
      <c r="B18" s="340"/>
      <c r="C18" s="340">
        <v>0</v>
      </c>
      <c r="D18" s="340">
        <v>0</v>
      </c>
      <c r="E18" s="340">
        <v>0</v>
      </c>
      <c r="F18" s="340">
        <v>0</v>
      </c>
      <c r="G18" s="340" t="e">
        <v>#DIV/0!</v>
      </c>
      <c r="H18" s="340">
        <v>0</v>
      </c>
      <c r="I18" s="274" t="e">
        <v>#DIV/0!</v>
      </c>
    </row>
    <row r="19" spans="1:9" ht="12.75">
      <c r="A19" s="361" t="s">
        <v>156</v>
      </c>
      <c r="B19" s="340">
        <v>15.625</v>
      </c>
      <c r="C19" s="340">
        <v>15.625</v>
      </c>
      <c r="D19" s="340">
        <v>15.625</v>
      </c>
      <c r="E19" s="340">
        <v>0</v>
      </c>
      <c r="F19" s="340">
        <v>0</v>
      </c>
      <c r="G19" s="340">
        <v>0</v>
      </c>
      <c r="H19" s="340">
        <v>-15.625</v>
      </c>
      <c r="I19" s="274">
        <v>-100</v>
      </c>
    </row>
    <row r="20" spans="1:9" ht="12.75" hidden="1">
      <c r="A20" s="361" t="s">
        <v>157</v>
      </c>
      <c r="B20" s="340"/>
      <c r="C20" s="340">
        <v>0</v>
      </c>
      <c r="D20" s="340">
        <v>0</v>
      </c>
      <c r="E20" s="340">
        <v>0</v>
      </c>
      <c r="F20" s="340">
        <v>0</v>
      </c>
      <c r="G20" s="340" t="e">
        <v>#DIV/0!</v>
      </c>
      <c r="H20" s="340">
        <v>0</v>
      </c>
      <c r="I20" s="274" t="e">
        <v>#DIV/0!</v>
      </c>
    </row>
    <row r="21" spans="1:9" ht="12.75" hidden="1">
      <c r="A21" s="361" t="s">
        <v>158</v>
      </c>
      <c r="B21" s="340"/>
      <c r="C21" s="340">
        <v>0</v>
      </c>
      <c r="D21" s="340">
        <v>0</v>
      </c>
      <c r="E21" s="340">
        <v>0</v>
      </c>
      <c r="F21" s="340">
        <v>0</v>
      </c>
      <c r="G21" s="340" t="e">
        <v>#DIV/0!</v>
      </c>
      <c r="H21" s="340">
        <v>0</v>
      </c>
      <c r="I21" s="274" t="e">
        <v>#DIV/0!</v>
      </c>
    </row>
    <row r="22" spans="1:9" ht="12.75">
      <c r="A22" s="361" t="s">
        <v>159</v>
      </c>
      <c r="B22" s="340">
        <v>266.325</v>
      </c>
      <c r="C22" s="340">
        <v>323.782</v>
      </c>
      <c r="D22" s="340">
        <v>107.026</v>
      </c>
      <c r="E22" s="340">
        <v>319.19</v>
      </c>
      <c r="F22" s="340">
        <v>57.456999999999994</v>
      </c>
      <c r="G22" s="340">
        <v>21.574016708908285</v>
      </c>
      <c r="H22" s="340">
        <v>212.164</v>
      </c>
      <c r="I22" s="274">
        <v>198.23594266813672</v>
      </c>
    </row>
    <row r="23" spans="1:9" s="1185" customFormat="1" ht="12.75">
      <c r="A23" s="360" t="s">
        <v>162</v>
      </c>
      <c r="B23" s="125">
        <v>3099.326</v>
      </c>
      <c r="C23" s="125">
        <v>621.568</v>
      </c>
      <c r="D23" s="125">
        <v>606.759</v>
      </c>
      <c r="E23" s="125">
        <v>2557.251</v>
      </c>
      <c r="F23" s="125">
        <v>-2477.758</v>
      </c>
      <c r="G23" s="125">
        <v>-79.94505902251005</v>
      </c>
      <c r="H23" s="125">
        <v>1950.4920000000002</v>
      </c>
      <c r="I23" s="255">
        <v>321.4607447108325</v>
      </c>
    </row>
    <row r="24" spans="1:9" ht="12.75" hidden="1">
      <c r="A24" s="361" t="s">
        <v>163</v>
      </c>
      <c r="B24" s="340"/>
      <c r="C24" s="340">
        <v>0</v>
      </c>
      <c r="D24" s="340">
        <v>0</v>
      </c>
      <c r="E24" s="340">
        <v>0</v>
      </c>
      <c r="F24" s="340">
        <v>0</v>
      </c>
      <c r="G24" s="340" t="e">
        <v>#DIV/0!</v>
      </c>
      <c r="H24" s="340">
        <v>0</v>
      </c>
      <c r="I24" s="274" t="e">
        <v>#DIV/0!</v>
      </c>
    </row>
    <row r="25" spans="1:9" ht="12.75" hidden="1">
      <c r="A25" s="361" t="s">
        <v>190</v>
      </c>
      <c r="B25" s="340">
        <v>0</v>
      </c>
      <c r="C25" s="340">
        <v>0</v>
      </c>
      <c r="D25" s="340">
        <v>0</v>
      </c>
      <c r="E25" s="340">
        <v>0</v>
      </c>
      <c r="F25" s="340">
        <v>0</v>
      </c>
      <c r="G25" s="340" t="e">
        <v>#DIV/0!</v>
      </c>
      <c r="H25" s="340">
        <v>0</v>
      </c>
      <c r="I25" s="274" t="e">
        <v>#DIV/0!</v>
      </c>
    </row>
    <row r="26" spans="1:9" ht="12.75">
      <c r="A26" s="361" t="s">
        <v>191</v>
      </c>
      <c r="B26" s="340">
        <v>747.723</v>
      </c>
      <c r="C26" s="340">
        <v>341.258</v>
      </c>
      <c r="D26" s="340">
        <v>346.5</v>
      </c>
      <c r="E26" s="340">
        <v>481.375</v>
      </c>
      <c r="F26" s="340">
        <v>-406.465</v>
      </c>
      <c r="G26" s="340">
        <v>-54.36037142096739</v>
      </c>
      <c r="H26" s="340">
        <v>134.875</v>
      </c>
      <c r="I26" s="274">
        <v>38.924963924963926</v>
      </c>
    </row>
    <row r="27" spans="1:9" ht="12.75">
      <c r="A27" s="361" t="s">
        <v>192</v>
      </c>
      <c r="B27" s="340">
        <v>387.204</v>
      </c>
      <c r="C27" s="340">
        <v>125.41</v>
      </c>
      <c r="D27" s="340">
        <v>124.82299999999998</v>
      </c>
      <c r="E27" s="340">
        <v>211.8</v>
      </c>
      <c r="F27" s="340">
        <v>-261.794</v>
      </c>
      <c r="G27" s="340">
        <v>-67.6113883121042</v>
      </c>
      <c r="H27" s="340">
        <v>86.97700000000003</v>
      </c>
      <c r="I27" s="274">
        <v>69.680267258438</v>
      </c>
    </row>
    <row r="28" spans="1:9" ht="12.75">
      <c r="A28" s="361" t="s">
        <v>193</v>
      </c>
      <c r="B28" s="340">
        <v>1069.7</v>
      </c>
      <c r="C28" s="340">
        <v>0</v>
      </c>
      <c r="D28" s="340">
        <v>0</v>
      </c>
      <c r="E28" s="340">
        <v>400</v>
      </c>
      <c r="F28" s="340">
        <v>-1069.7</v>
      </c>
      <c r="G28" s="340">
        <v>-100</v>
      </c>
      <c r="H28" s="340">
        <v>400</v>
      </c>
      <c r="I28" s="1188" t="s">
        <v>143</v>
      </c>
    </row>
    <row r="29" spans="1:9" ht="12.75">
      <c r="A29" s="361" t="s">
        <v>1677</v>
      </c>
      <c r="B29" s="340"/>
      <c r="C29" s="340">
        <v>62.66</v>
      </c>
      <c r="D29" s="340">
        <v>62.688</v>
      </c>
      <c r="E29" s="340">
        <v>45.732</v>
      </c>
      <c r="F29" s="340">
        <v>62.66</v>
      </c>
      <c r="G29" s="1187" t="s">
        <v>143</v>
      </c>
      <c r="H29" s="340">
        <v>-16.956000000000003</v>
      </c>
      <c r="I29" s="274">
        <v>-27.048238897396637</v>
      </c>
    </row>
    <row r="30" spans="1:9" ht="12.75" hidden="1">
      <c r="A30" s="361"/>
      <c r="B30" s="340"/>
      <c r="C30" s="340">
        <v>0</v>
      </c>
      <c r="D30" s="340"/>
      <c r="E30" s="340">
        <v>1418.344</v>
      </c>
      <c r="F30" s="340"/>
      <c r="G30" s="340"/>
      <c r="H30" s="340"/>
      <c r="I30" s="274"/>
    </row>
    <row r="31" spans="1:9" ht="12.75">
      <c r="A31" s="361" t="s">
        <v>194</v>
      </c>
      <c r="B31" s="340">
        <v>894.699</v>
      </c>
      <c r="C31" s="340">
        <v>92.24</v>
      </c>
      <c r="D31" s="340">
        <v>72.748</v>
      </c>
      <c r="E31" s="340">
        <v>0</v>
      </c>
      <c r="F31" s="340">
        <v>-802.459</v>
      </c>
      <c r="G31" s="340">
        <v>-89.69038749344752</v>
      </c>
      <c r="H31" s="340">
        <v>-72.748</v>
      </c>
      <c r="I31" s="274">
        <v>-100</v>
      </c>
    </row>
    <row r="32" spans="1:10" s="1185" customFormat="1" ht="12.75">
      <c r="A32" s="360" t="s">
        <v>195</v>
      </c>
      <c r="B32" s="125">
        <v>965.833</v>
      </c>
      <c r="C32" s="125">
        <v>1213.96253847</v>
      </c>
      <c r="D32" s="125">
        <v>1560.09653847</v>
      </c>
      <c r="E32" s="125">
        <v>1728.708</v>
      </c>
      <c r="F32" s="125">
        <v>248.12953847000006</v>
      </c>
      <c r="G32" s="125">
        <v>25.690728984203282</v>
      </c>
      <c r="H32" s="125">
        <v>168.61146153000004</v>
      </c>
      <c r="I32" s="255">
        <v>10.807758197794524</v>
      </c>
      <c r="J32" s="45"/>
    </row>
    <row r="33" spans="1:9" ht="12.75">
      <c r="A33" s="361" t="s">
        <v>196</v>
      </c>
      <c r="B33" s="340">
        <v>50</v>
      </c>
      <c r="C33" s="340">
        <v>0</v>
      </c>
      <c r="D33" s="340">
        <v>0</v>
      </c>
      <c r="E33" s="340">
        <v>0</v>
      </c>
      <c r="F33" s="340">
        <v>-50</v>
      </c>
      <c r="G33" s="340">
        <v>-100</v>
      </c>
      <c r="H33" s="340">
        <v>0</v>
      </c>
      <c r="I33" s="1188" t="s">
        <v>143</v>
      </c>
    </row>
    <row r="34" spans="1:9" ht="12.75" hidden="1">
      <c r="A34" s="361" t="s">
        <v>197</v>
      </c>
      <c r="B34" s="340"/>
      <c r="C34" s="340">
        <v>0</v>
      </c>
      <c r="D34" s="340">
        <v>0</v>
      </c>
      <c r="E34" s="340">
        <v>0</v>
      </c>
      <c r="F34" s="340">
        <v>0</v>
      </c>
      <c r="G34" s="340" t="e">
        <v>#DIV/0!</v>
      </c>
      <c r="H34" s="340">
        <v>0</v>
      </c>
      <c r="I34" s="274" t="e">
        <v>#DIV/0!</v>
      </c>
    </row>
    <row r="35" spans="1:9" ht="12.75" hidden="1">
      <c r="A35" s="361" t="s">
        <v>199</v>
      </c>
      <c r="B35" s="340"/>
      <c r="C35" s="340">
        <v>0</v>
      </c>
      <c r="D35" s="340">
        <v>-0.004</v>
      </c>
      <c r="E35" s="340">
        <v>0</v>
      </c>
      <c r="F35" s="340">
        <v>0</v>
      </c>
      <c r="G35" s="340" t="e">
        <v>#DIV/0!</v>
      </c>
      <c r="H35" s="340">
        <v>0.004</v>
      </c>
      <c r="I35" s="274">
        <v>-100</v>
      </c>
    </row>
    <row r="36" spans="1:9" ht="12.75" hidden="1">
      <c r="A36" s="361" t="s">
        <v>200</v>
      </c>
      <c r="B36" s="340"/>
      <c r="C36" s="340">
        <v>0</v>
      </c>
      <c r="D36" s="340">
        <v>0</v>
      </c>
      <c r="E36" s="340">
        <v>0</v>
      </c>
      <c r="F36" s="340">
        <v>0</v>
      </c>
      <c r="G36" s="340" t="e">
        <v>#DIV/0!</v>
      </c>
      <c r="H36" s="340">
        <v>0</v>
      </c>
      <c r="I36" s="274" t="e">
        <v>#DIV/0!</v>
      </c>
    </row>
    <row r="37" spans="1:9" ht="12.75" hidden="1">
      <c r="A37" s="361" t="s">
        <v>201</v>
      </c>
      <c r="B37" s="340"/>
      <c r="C37" s="340">
        <v>297.675</v>
      </c>
      <c r="D37" s="340">
        <v>297.675</v>
      </c>
      <c r="E37" s="340">
        <v>0</v>
      </c>
      <c r="F37" s="340">
        <v>297.675</v>
      </c>
      <c r="G37" s="340" t="e">
        <v>#DIV/0!</v>
      </c>
      <c r="H37" s="340">
        <v>-297.675</v>
      </c>
      <c r="I37" s="274">
        <v>-100</v>
      </c>
    </row>
    <row r="38" spans="1:9" ht="12.75" hidden="1">
      <c r="A38" s="361" t="s">
        <v>202</v>
      </c>
      <c r="B38" s="340"/>
      <c r="C38" s="340">
        <v>0</v>
      </c>
      <c r="D38" s="340">
        <v>0</v>
      </c>
      <c r="E38" s="340">
        <v>0</v>
      </c>
      <c r="F38" s="340">
        <v>0</v>
      </c>
      <c r="G38" s="340" t="e">
        <v>#DIV/0!</v>
      </c>
      <c r="H38" s="340">
        <v>0</v>
      </c>
      <c r="I38" s="274" t="e">
        <v>#DIV/0!</v>
      </c>
    </row>
    <row r="39" spans="1:9" ht="12.75" hidden="1">
      <c r="A39" s="361" t="s">
        <v>203</v>
      </c>
      <c r="B39" s="340"/>
      <c r="C39" s="340">
        <v>0</v>
      </c>
      <c r="D39" s="340">
        <v>0</v>
      </c>
      <c r="E39" s="340">
        <v>1000</v>
      </c>
      <c r="F39" s="340">
        <v>0</v>
      </c>
      <c r="G39" s="340" t="e">
        <v>#DIV/0!</v>
      </c>
      <c r="H39" s="340">
        <v>1000</v>
      </c>
      <c r="I39" s="274" t="e">
        <v>#DIV/0!</v>
      </c>
    </row>
    <row r="40" spans="1:9" ht="12.75" hidden="1">
      <c r="A40" s="361" t="s">
        <v>204</v>
      </c>
      <c r="B40" s="340"/>
      <c r="C40" s="340">
        <v>0</v>
      </c>
      <c r="D40" s="340">
        <v>0</v>
      </c>
      <c r="E40" s="340">
        <v>0</v>
      </c>
      <c r="F40" s="340">
        <v>0</v>
      </c>
      <c r="G40" s="340" t="e">
        <v>#DIV/0!</v>
      </c>
      <c r="H40" s="340">
        <v>0</v>
      </c>
      <c r="I40" s="274" t="e">
        <v>#DIV/0!</v>
      </c>
    </row>
    <row r="41" spans="1:9" ht="12.75">
      <c r="A41" s="361" t="s">
        <v>205</v>
      </c>
      <c r="B41" s="340">
        <v>915.833</v>
      </c>
      <c r="C41" s="340">
        <v>916.2875384700001</v>
      </c>
      <c r="D41" s="340">
        <v>1262.42553847</v>
      </c>
      <c r="E41" s="340">
        <v>728.708</v>
      </c>
      <c r="F41" s="340">
        <v>0.4545384700001023</v>
      </c>
      <c r="G41" s="340">
        <v>0.04963115218605382</v>
      </c>
      <c r="H41" s="340">
        <v>-533.71753847</v>
      </c>
      <c r="I41" s="274">
        <v>-42.277149994671404</v>
      </c>
    </row>
    <row r="42" spans="1:10" s="1185" customFormat="1" ht="12.75">
      <c r="A42" s="360" t="s">
        <v>206</v>
      </c>
      <c r="B42" s="125">
        <v>232.813</v>
      </c>
      <c r="C42" s="125">
        <v>215.301</v>
      </c>
      <c r="D42" s="125">
        <v>566.038</v>
      </c>
      <c r="E42" s="125">
        <v>450.72800000000007</v>
      </c>
      <c r="F42" s="125">
        <v>-17.512</v>
      </c>
      <c r="G42" s="125">
        <v>-7.521916731454</v>
      </c>
      <c r="H42" s="125">
        <v>-115.31</v>
      </c>
      <c r="I42" s="255">
        <v>-20.37142382666887</v>
      </c>
      <c r="J42" s="45"/>
    </row>
    <row r="43" spans="1:9" ht="12.75" hidden="1">
      <c r="A43" s="361" t="s">
        <v>207</v>
      </c>
      <c r="B43" s="340"/>
      <c r="C43" s="340">
        <v>0</v>
      </c>
      <c r="D43" s="340">
        <v>0</v>
      </c>
      <c r="E43" s="340">
        <v>0</v>
      </c>
      <c r="F43" s="340">
        <v>0</v>
      </c>
      <c r="G43" s="340" t="e">
        <v>#DIV/0!</v>
      </c>
      <c r="H43" s="340">
        <v>0</v>
      </c>
      <c r="I43" s="274" t="e">
        <v>#DIV/0!</v>
      </c>
    </row>
    <row r="44" spans="1:9" ht="12.75" hidden="1">
      <c r="A44" s="361" t="s">
        <v>208</v>
      </c>
      <c r="B44" s="340"/>
      <c r="C44" s="340">
        <v>0</v>
      </c>
      <c r="D44" s="340">
        <v>0</v>
      </c>
      <c r="E44" s="340">
        <v>0</v>
      </c>
      <c r="F44" s="340">
        <v>0</v>
      </c>
      <c r="G44" s="340" t="e">
        <v>#DIV/0!</v>
      </c>
      <c r="H44" s="340">
        <v>0</v>
      </c>
      <c r="I44" s="274" t="e">
        <v>#DIV/0!</v>
      </c>
    </row>
    <row r="45" spans="1:9" ht="12.75" hidden="1">
      <c r="A45" s="361" t="s">
        <v>209</v>
      </c>
      <c r="B45" s="340"/>
      <c r="C45" s="340">
        <v>0</v>
      </c>
      <c r="D45" s="340">
        <v>0</v>
      </c>
      <c r="E45" s="340">
        <v>0</v>
      </c>
      <c r="F45" s="340">
        <v>0</v>
      </c>
      <c r="G45" s="340" t="e">
        <v>#DIV/0!</v>
      </c>
      <c r="H45" s="340">
        <v>0</v>
      </c>
      <c r="I45" s="274" t="e">
        <v>#DIV/0!</v>
      </c>
    </row>
    <row r="46" spans="1:9" ht="12.75" hidden="1">
      <c r="A46" s="361" t="s">
        <v>210</v>
      </c>
      <c r="B46" s="340"/>
      <c r="C46" s="340">
        <v>0</v>
      </c>
      <c r="D46" s="340">
        <v>287.13800000000003</v>
      </c>
      <c r="E46" s="340">
        <v>0</v>
      </c>
      <c r="F46" s="340">
        <v>0</v>
      </c>
      <c r="G46" s="340" t="e">
        <v>#DIV/0!</v>
      </c>
      <c r="H46" s="340">
        <v>-287.13800000000003</v>
      </c>
      <c r="I46" s="274">
        <v>-100</v>
      </c>
    </row>
    <row r="47" spans="1:9" ht="12.75">
      <c r="A47" s="361" t="s">
        <v>211</v>
      </c>
      <c r="B47" s="340">
        <v>232.792</v>
      </c>
      <c r="C47" s="340">
        <v>143.386</v>
      </c>
      <c r="D47" s="340">
        <v>187.6</v>
      </c>
      <c r="E47" s="340">
        <v>359.428</v>
      </c>
      <c r="F47" s="340">
        <v>-89.406</v>
      </c>
      <c r="G47" s="340">
        <v>-38.40595896766212</v>
      </c>
      <c r="H47" s="340">
        <v>171.828</v>
      </c>
      <c r="I47" s="274">
        <v>91.59275053304906</v>
      </c>
    </row>
    <row r="48" spans="1:9" ht="12.75" hidden="1">
      <c r="A48" s="361" t="s">
        <v>212</v>
      </c>
      <c r="B48" s="340"/>
      <c r="C48" s="340">
        <v>0</v>
      </c>
      <c r="D48" s="340">
        <v>0</v>
      </c>
      <c r="E48" s="340">
        <v>0</v>
      </c>
      <c r="F48" s="340">
        <v>0</v>
      </c>
      <c r="G48" s="340" t="e">
        <v>#DIV/0!</v>
      </c>
      <c r="H48" s="340">
        <v>1158.0864615300002</v>
      </c>
      <c r="I48" s="274" t="e">
        <v>#DIV/0!</v>
      </c>
    </row>
    <row r="49" spans="1:9" ht="12.75" hidden="1">
      <c r="A49" s="361" t="s">
        <v>213</v>
      </c>
      <c r="B49" s="340"/>
      <c r="C49" s="340">
        <v>0</v>
      </c>
      <c r="D49" s="340">
        <v>0</v>
      </c>
      <c r="E49" s="340">
        <v>0</v>
      </c>
      <c r="F49" s="340">
        <v>0</v>
      </c>
      <c r="G49" s="340">
        <v>0</v>
      </c>
      <c r="H49" s="340">
        <v>0</v>
      </c>
      <c r="I49" s="274">
        <v>0</v>
      </c>
    </row>
    <row r="50" spans="1:9" ht="12.75">
      <c r="A50" s="361" t="s">
        <v>232</v>
      </c>
      <c r="B50" s="340">
        <v>0.020999999999999998</v>
      </c>
      <c r="C50" s="340">
        <v>71.915</v>
      </c>
      <c r="D50" s="340">
        <v>91.3</v>
      </c>
      <c r="E50" s="340">
        <v>91.3</v>
      </c>
      <c r="F50" s="340">
        <v>71.894</v>
      </c>
      <c r="G50" s="340">
        <v>342352.380952381</v>
      </c>
      <c r="H50" s="340">
        <v>0</v>
      </c>
      <c r="I50" s="274">
        <v>0</v>
      </c>
    </row>
    <row r="51" spans="1:10" s="1185" customFormat="1" ht="12.75">
      <c r="A51" s="360" t="s">
        <v>233</v>
      </c>
      <c r="B51" s="125">
        <v>1134.649</v>
      </c>
      <c r="C51" s="125">
        <v>1854.256</v>
      </c>
      <c r="D51" s="125">
        <v>2213.513</v>
      </c>
      <c r="E51" s="125">
        <v>2305.779</v>
      </c>
      <c r="F51" s="125">
        <v>719.6070000000002</v>
      </c>
      <c r="G51" s="125">
        <v>63.42111084573293</v>
      </c>
      <c r="H51" s="125">
        <v>92.26600000000008</v>
      </c>
      <c r="I51" s="255">
        <v>4.16830621731158</v>
      </c>
      <c r="J51" s="45"/>
    </row>
    <row r="52" spans="1:9" ht="12.75" hidden="1">
      <c r="A52" s="361" t="s">
        <v>235</v>
      </c>
      <c r="B52" s="340">
        <v>0</v>
      </c>
      <c r="C52" s="340">
        <v>0</v>
      </c>
      <c r="D52" s="340">
        <v>0</v>
      </c>
      <c r="E52" s="340">
        <v>0</v>
      </c>
      <c r="F52" s="340">
        <v>0</v>
      </c>
      <c r="G52" s="340" t="e">
        <v>#DIV/0!</v>
      </c>
      <c r="H52" s="340">
        <v>0</v>
      </c>
      <c r="I52" s="274" t="e">
        <v>#DIV/0!</v>
      </c>
    </row>
    <row r="53" spans="1:9" ht="12.75">
      <c r="A53" s="361" t="s">
        <v>236</v>
      </c>
      <c r="B53" s="340">
        <v>4.0409999999999995</v>
      </c>
      <c r="C53" s="340">
        <v>527.17</v>
      </c>
      <c r="D53" s="340">
        <v>27</v>
      </c>
      <c r="E53" s="340">
        <v>1.126</v>
      </c>
      <c r="F53" s="340">
        <v>523.1289999999999</v>
      </c>
      <c r="G53" s="340">
        <v>12945.533283840632</v>
      </c>
      <c r="H53" s="340">
        <v>-25.874</v>
      </c>
      <c r="I53" s="274">
        <v>-95.82962962962962</v>
      </c>
    </row>
    <row r="54" spans="1:9" ht="12.75">
      <c r="A54" s="361" t="s">
        <v>1678</v>
      </c>
      <c r="B54" s="340">
        <v>154.244</v>
      </c>
      <c r="C54" s="340">
        <v>182.5</v>
      </c>
      <c r="D54" s="340">
        <v>217</v>
      </c>
      <c r="E54" s="340">
        <v>592.889</v>
      </c>
      <c r="F54" s="340">
        <v>28.256</v>
      </c>
      <c r="G54" s="340">
        <v>18.31902699618786</v>
      </c>
      <c r="H54" s="340">
        <v>375.889</v>
      </c>
      <c r="I54" s="274">
        <v>173.22073732718894</v>
      </c>
    </row>
    <row r="55" spans="1:9" ht="12.75" hidden="1">
      <c r="A55" s="361" t="s">
        <v>237</v>
      </c>
      <c r="B55" s="340"/>
      <c r="C55" s="340">
        <v>0</v>
      </c>
      <c r="D55" s="340">
        <v>0</v>
      </c>
      <c r="E55" s="340">
        <v>0</v>
      </c>
      <c r="F55" s="340">
        <v>0</v>
      </c>
      <c r="G55" s="340" t="e">
        <v>#DIV/0!</v>
      </c>
      <c r="H55" s="340">
        <v>0</v>
      </c>
      <c r="I55" s="274" t="e">
        <v>#DIV/0!</v>
      </c>
    </row>
    <row r="56" spans="1:9" ht="12.75" hidden="1">
      <c r="A56" s="361" t="s">
        <v>238</v>
      </c>
      <c r="B56" s="340"/>
      <c r="C56" s="340">
        <v>0</v>
      </c>
      <c r="D56" s="340">
        <v>0</v>
      </c>
      <c r="E56" s="340">
        <v>0</v>
      </c>
      <c r="F56" s="340">
        <v>0</v>
      </c>
      <c r="G56" s="340" t="e">
        <v>#DIV/0!</v>
      </c>
      <c r="H56" s="340">
        <v>0</v>
      </c>
      <c r="I56" s="274" t="e">
        <v>#DIV/0!</v>
      </c>
    </row>
    <row r="57" spans="1:9" ht="12.75" hidden="1">
      <c r="A57" s="361" t="s">
        <v>240</v>
      </c>
      <c r="B57" s="340"/>
      <c r="C57" s="340">
        <v>0</v>
      </c>
      <c r="D57" s="340">
        <v>0</v>
      </c>
      <c r="E57" s="340">
        <v>0</v>
      </c>
      <c r="F57" s="340">
        <v>0</v>
      </c>
      <c r="G57" s="340" t="e">
        <v>#DIV/0!</v>
      </c>
      <c r="H57" s="340">
        <v>0</v>
      </c>
      <c r="I57" s="274" t="e">
        <v>#DIV/0!</v>
      </c>
    </row>
    <row r="58" spans="1:9" ht="12.75">
      <c r="A58" s="361" t="s">
        <v>241</v>
      </c>
      <c r="B58" s="340">
        <v>690</v>
      </c>
      <c r="C58" s="340">
        <v>330</v>
      </c>
      <c r="D58" s="340">
        <v>940</v>
      </c>
      <c r="E58" s="340">
        <v>550</v>
      </c>
      <c r="F58" s="340">
        <v>-360</v>
      </c>
      <c r="G58" s="340">
        <v>-52.17391304347826</v>
      </c>
      <c r="H58" s="340">
        <v>-390</v>
      </c>
      <c r="I58" s="274">
        <v>-41.48936170212766</v>
      </c>
    </row>
    <row r="59" spans="1:9" ht="12.75" hidden="1">
      <c r="A59" s="361" t="s">
        <v>242</v>
      </c>
      <c r="B59" s="340"/>
      <c r="C59" s="340">
        <v>0</v>
      </c>
      <c r="D59" s="340">
        <v>0</v>
      </c>
      <c r="E59" s="340">
        <v>0</v>
      </c>
      <c r="F59" s="340">
        <v>0</v>
      </c>
      <c r="G59" s="340" t="e">
        <v>#DIV/0!</v>
      </c>
      <c r="H59" s="340">
        <v>0</v>
      </c>
      <c r="I59" s="274" t="e">
        <v>#DIV/0!</v>
      </c>
    </row>
    <row r="60" spans="1:9" ht="12.75" hidden="1">
      <c r="A60" s="361" t="s">
        <v>930</v>
      </c>
      <c r="B60" s="340"/>
      <c r="C60" s="340">
        <v>0</v>
      </c>
      <c r="D60" s="340">
        <v>0</v>
      </c>
      <c r="E60" s="340">
        <v>4.767</v>
      </c>
      <c r="F60" s="340">
        <v>0</v>
      </c>
      <c r="G60" s="340" t="e">
        <v>#DIV/0!</v>
      </c>
      <c r="H60" s="340">
        <v>4.767</v>
      </c>
      <c r="I60" s="274" t="e">
        <v>#DIV/0!</v>
      </c>
    </row>
    <row r="61" spans="1:9" ht="12.75">
      <c r="A61" s="361" t="s">
        <v>273</v>
      </c>
      <c r="B61" s="340">
        <v>286.364</v>
      </c>
      <c r="C61" s="340">
        <v>814.586</v>
      </c>
      <c r="D61" s="340">
        <v>1029.513</v>
      </c>
      <c r="E61" s="340">
        <v>1156.9969999999998</v>
      </c>
      <c r="F61" s="340">
        <v>528.222</v>
      </c>
      <c r="G61" s="340">
        <v>184.458241957788</v>
      </c>
      <c r="H61" s="340">
        <v>127.48399999999992</v>
      </c>
      <c r="I61" s="274">
        <v>12.382942226081646</v>
      </c>
    </row>
    <row r="62" spans="1:10" s="1185" customFormat="1" ht="12.75">
      <c r="A62" s="360" t="s">
        <v>1753</v>
      </c>
      <c r="B62" s="125">
        <v>5807.271000000001</v>
      </c>
      <c r="C62" s="125">
        <v>5667.93353847</v>
      </c>
      <c r="D62" s="125">
        <v>6712.0655384699985</v>
      </c>
      <c r="E62" s="125">
        <v>7760.957</v>
      </c>
      <c r="F62" s="125">
        <v>-139.33746153000084</v>
      </c>
      <c r="G62" s="125">
        <v>-2.3993621363632043</v>
      </c>
      <c r="H62" s="125">
        <v>1048.8914615300018</v>
      </c>
      <c r="I62" s="255">
        <v>15.62695500391515</v>
      </c>
      <c r="J62" s="45"/>
    </row>
    <row r="63" spans="1:9" ht="12.75" hidden="1">
      <c r="A63" s="361"/>
      <c r="B63" s="338"/>
      <c r="C63" s="338">
        <v>0</v>
      </c>
      <c r="D63" s="338">
        <v>0</v>
      </c>
      <c r="E63" s="338">
        <v>0</v>
      </c>
      <c r="F63" s="338">
        <v>0</v>
      </c>
      <c r="G63" s="338" t="e">
        <v>#DIV/0!</v>
      </c>
      <c r="H63" s="338">
        <v>0</v>
      </c>
      <c r="I63" s="350" t="e">
        <v>#DIV/0!</v>
      </c>
    </row>
    <row r="64" spans="1:9" ht="12.75">
      <c r="A64" s="361" t="s">
        <v>274</v>
      </c>
      <c r="B64" s="340">
        <v>965.833</v>
      </c>
      <c r="C64" s="340">
        <v>1213.96253847</v>
      </c>
      <c r="D64" s="340">
        <v>1213.96253847</v>
      </c>
      <c r="E64" s="340">
        <v>1728.7079999999999</v>
      </c>
      <c r="F64" s="340">
        <v>248.12953847000006</v>
      </c>
      <c r="G64" s="340">
        <v>25.690728984203282</v>
      </c>
      <c r="H64" s="340">
        <v>-1213.96253847</v>
      </c>
      <c r="I64" s="274">
        <v>-100</v>
      </c>
    </row>
    <row r="65" spans="1:9" ht="12.75">
      <c r="A65" s="361" t="s">
        <v>275</v>
      </c>
      <c r="B65" s="340">
        <v>4784.472000000001</v>
      </c>
      <c r="C65" s="340">
        <v>4070.1629999999996</v>
      </c>
      <c r="D65" s="340">
        <v>5430.905999999998</v>
      </c>
      <c r="E65" s="45">
        <v>5955.049000000001</v>
      </c>
      <c r="F65" s="340">
        <v>-714.3090000000011</v>
      </c>
      <c r="G65" s="340">
        <v>-14.92973519335051</v>
      </c>
      <c r="H65" s="340">
        <v>-3702.1979999999985</v>
      </c>
      <c r="I65" s="274">
        <v>-68.16906792347353</v>
      </c>
    </row>
    <row r="66" spans="1:9" ht="12.75" hidden="1">
      <c r="A66" s="361"/>
      <c r="B66" s="340"/>
      <c r="C66" s="340">
        <v>0</v>
      </c>
      <c r="E66" s="45">
        <v>0</v>
      </c>
      <c r="F66" s="45">
        <v>0</v>
      </c>
      <c r="G66" s="340"/>
      <c r="H66" s="340"/>
      <c r="I66" s="274"/>
    </row>
    <row r="67" spans="1:9" ht="12.75">
      <c r="A67" s="361" t="s">
        <v>276</v>
      </c>
      <c r="B67" s="340">
        <v>56.965999999999994</v>
      </c>
      <c r="C67" s="340">
        <v>67.197</v>
      </c>
      <c r="D67" s="45">
        <v>67.197</v>
      </c>
      <c r="E67" s="340">
        <v>106.195</v>
      </c>
      <c r="F67" s="45">
        <v>10.231000000000009</v>
      </c>
      <c r="G67" s="340">
        <v>17.959835691465102</v>
      </c>
      <c r="H67" s="340">
        <v>-67.197</v>
      </c>
      <c r="I67" s="274">
        <v>-100</v>
      </c>
    </row>
    <row r="68" spans="1:9" ht="12.75">
      <c r="A68" s="361" t="s">
        <v>277</v>
      </c>
      <c r="B68" s="340">
        <v>4.1659999999999995</v>
      </c>
      <c r="C68" s="340">
        <v>3.897</v>
      </c>
      <c r="D68" s="340">
        <v>3.897</v>
      </c>
      <c r="E68" s="340">
        <v>20.8</v>
      </c>
      <c r="F68" s="340">
        <v>-0.2689999999999997</v>
      </c>
      <c r="G68" s="340">
        <v>-6.457033125300041</v>
      </c>
      <c r="H68" s="340">
        <v>102.29799999999999</v>
      </c>
      <c r="I68" s="274">
        <v>2625.044906338209</v>
      </c>
    </row>
    <row r="69" spans="1:9" ht="13.5" thickBot="1">
      <c r="A69" s="362" t="s">
        <v>278</v>
      </c>
      <c r="B69" s="363">
        <v>52.8</v>
      </c>
      <c r="C69" s="1140">
        <v>63.3</v>
      </c>
      <c r="D69" s="363">
        <v>63.3</v>
      </c>
      <c r="E69" s="1186">
        <v>85.395</v>
      </c>
      <c r="F69" s="363">
        <v>10.5</v>
      </c>
      <c r="G69" s="363">
        <v>19.886363636363637</v>
      </c>
      <c r="H69" s="363">
        <v>-42.5</v>
      </c>
      <c r="I69" s="279">
        <v>-67.14060031595577</v>
      </c>
    </row>
    <row r="70" spans="1:4" ht="13.5" thickTop="1">
      <c r="A70" s="1139" t="s">
        <v>1676</v>
      </c>
      <c r="D70" s="1183"/>
    </row>
    <row r="71" spans="4:5" ht="12.75">
      <c r="D71" s="1183"/>
      <c r="E71" s="1183"/>
    </row>
    <row r="72" spans="4:5" ht="12.75">
      <c r="D72" s="1183"/>
      <c r="E72" s="1183"/>
    </row>
    <row r="73" spans="4:5" ht="12.75">
      <c r="D73" s="1183"/>
      <c r="E73" s="1183"/>
    </row>
    <row r="74" spans="4:5" ht="12.75">
      <c r="D74" s="1183"/>
      <c r="E74" s="1183"/>
    </row>
    <row r="75" spans="4:5" ht="12.75">
      <c r="D75" s="1183"/>
      <c r="E75" s="1183"/>
    </row>
    <row r="76" spans="4:5" ht="12.75">
      <c r="D76" s="1183"/>
      <c r="E76" s="1183"/>
    </row>
    <row r="77" spans="4:5" ht="12.75">
      <c r="D77" s="1183"/>
      <c r="E77" s="1183"/>
    </row>
    <row r="78" spans="4:5" ht="12.75">
      <c r="D78" s="1183"/>
      <c r="E78" s="1183"/>
    </row>
    <row r="79" spans="4:5" ht="12.75">
      <c r="D79" s="1183"/>
      <c r="E79" s="1183"/>
    </row>
  </sheetData>
  <mergeCells count="6">
    <mergeCell ref="F5:G5"/>
    <mergeCell ref="H5:I5"/>
    <mergeCell ref="A1:I1"/>
    <mergeCell ref="A2:I2"/>
    <mergeCell ref="H3:I3"/>
    <mergeCell ref="F4:I4"/>
  </mergeCells>
  <printOptions/>
  <pageMargins left="0.75" right="0.75"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RED</cp:lastModifiedBy>
  <cp:lastPrinted>2011-07-27T07:40:32Z</cp:lastPrinted>
  <dcterms:created xsi:type="dcterms:W3CDTF">1996-10-14T23:33:28Z</dcterms:created>
  <dcterms:modified xsi:type="dcterms:W3CDTF">2011-07-28T09:40:09Z</dcterms:modified>
  <cp:category/>
  <cp:version/>
  <cp:contentType/>
  <cp:contentStatus/>
</cp:coreProperties>
</file>