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RM" sheetId="8" r:id="rId8"/>
    <sheet name="Deposits" sheetId="9" r:id="rId9"/>
    <sheet name="Sec.Loan" sheetId="10" r:id="rId10"/>
    <sheet name="Secu Com" sheetId="11" r:id="rId11"/>
    <sheet name="Claim Gov Ent" sheetId="12" r:id="rId12"/>
    <sheet name="Outright sale-purchase" sheetId="13" r:id="rId13"/>
    <sheet name="Reverse-repo" sheetId="14" r:id="rId14"/>
    <sheet name="Forex. Nrs" sheetId="15" r:id="rId15"/>
    <sheet name="Forex $" sheetId="16" r:id="rId16"/>
    <sheet name="IC Purchase" sheetId="17" r:id="rId17"/>
    <sheet name="Slf interbank" sheetId="18" r:id="rId18"/>
    <sheet name="Int" sheetId="19" r:id="rId19"/>
    <sheet name="TB 91" sheetId="20" r:id="rId20"/>
    <sheet name="TB-364" sheetId="21" r:id="rId21"/>
    <sheet name="Interbank RAte" sheetId="22" r:id="rId22"/>
    <sheet name="Share Market Indicator" sheetId="23" r:id="rId23"/>
    <sheet name="Public Issue Approval" sheetId="24" r:id="rId24"/>
    <sheet name="Listed Com" sheetId="25" r:id="rId25"/>
    <sheet name="Share Mkt Activities" sheetId="26" r:id="rId26"/>
    <sheet name="cpI_New" sheetId="27" r:id="rId27"/>
    <sheet name="WPI" sheetId="28" r:id="rId28"/>
    <sheet name="CPI YoY" sheetId="29" r:id="rId29"/>
    <sheet name="WPI YOY" sheetId="30" r:id="rId30"/>
    <sheet name="NSWI" sheetId="31" r:id="rId31"/>
    <sheet name="GBO" sheetId="32" r:id="rId32"/>
    <sheet name="Revenue" sheetId="33" r:id="rId33"/>
    <sheet name="Fresh TB" sheetId="34" r:id="rId34"/>
    <sheet name="ODD" sheetId="35" r:id="rId35"/>
    <sheet name="Direction" sheetId="36" r:id="rId36"/>
    <sheet name="X-India" sheetId="37" r:id="rId37"/>
    <sheet name="X-Other" sheetId="38" r:id="rId38"/>
    <sheet name="M-India" sheetId="39" r:id="rId39"/>
    <sheet name="M-Other" sheetId="40" r:id="rId40"/>
    <sheet name="BOP" sheetId="41" r:id="rId41"/>
    <sheet name="M-I_$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18">'Int'!$A$66:$BM$108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<sst xmlns="http://schemas.openxmlformats.org/spreadsheetml/2006/main" count="4377" uniqueCount="1752">
  <si>
    <t>Mid-March</t>
  </si>
  <si>
    <t xml:space="preserve"> +     Based on data reported by 8 offices of NRB, 62 out of total 65 branches of Rastriya Banijya Bank Limited, 35 out of  total 43 branches of Nepal Bank Limited, 5 branches of Everest Bank Limited and 1-1 branch each from Nepal Bangladesh Bank Limited and Global Bank Limited conducting government transactions.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</si>
  <si>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</si>
  <si>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</si>
  <si>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</si>
  <si>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</si>
  <si>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</si>
  <si>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</si>
  <si>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</si>
  <si>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</si>
  <si>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</si>
  <si>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</si>
  <si>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</si>
  <si>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</si>
  <si>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</si>
  <si>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</si>
  <si>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</si>
  <si>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</si>
  <si>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</si>
  <si>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</si>
  <si>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</si>
  <si>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</si>
  <si>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</si>
  <si>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</si>
  <si>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</si>
  <si>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</si>
  <si>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</si>
  <si>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</si>
  <si>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</si>
  <si>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</si>
  <si>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</si>
  <si>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</si>
  <si>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</si>
  <si>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</si>
  <si>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</si>
  <si>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</si>
  <si>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</si>
  <si>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</si>
  <si>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</si>
  <si>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</si>
  <si>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</si>
  <si>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</si>
  <si>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</si>
  <si>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</si>
  <si>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</si>
  <si>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</si>
  <si>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</si>
  <si>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</si>
  <si>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</si>
  <si>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</si>
  <si>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</si>
  <si>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</si>
  <si>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</si>
  <si>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</si>
  <si>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</si>
  <si>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</si>
  <si>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</si>
  <si>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</si>
  <si>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</si>
  <si>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</si>
  <si>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</si>
  <si>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</si>
  <si>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</si>
  <si>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</si>
  <si>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</si>
  <si>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</si>
  <si>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</si>
  <si>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</si>
  <si>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</si>
  <si>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</si>
  <si>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</si>
  <si>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</si>
  <si>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</si>
  <si>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</si>
  <si>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</si>
  <si>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</si>
  <si>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</si>
  <si>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</si>
  <si>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</si>
  <si>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</si>
  <si>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</si>
  <si>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</si>
  <si>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</si>
  <si>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</si>
  <si>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</si>
  <si>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</si>
  <si>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</si>
  <si>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</si>
  <si>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</si>
  <si>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</si>
  <si>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</si>
  <si>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</si>
  <si>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</si>
  <si>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</si>
  <si>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</si>
  <si>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</si>
  <si>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</si>
  <si>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</si>
  <si>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</si>
  <si>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</si>
  <si>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</si>
  <si>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</si>
  <si>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</si>
  <si>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</si>
  <si>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</si>
  <si>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</si>
  <si>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</si>
  <si>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</si>
  <si>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</si>
  <si>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</si>
  <si>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</si>
  <si>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</si>
  <si>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</si>
  <si>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</si>
  <si>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</si>
  <si>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</si>
  <si>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</si>
  <si>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</si>
  <si>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</si>
  <si>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</si>
  <si>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</si>
  <si>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</si>
  <si>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</si>
  <si>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</si>
  <si>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</si>
  <si>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</si>
  <si>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</si>
  <si>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</si>
  <si>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</si>
  <si>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</si>
  <si>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</si>
  <si>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</si>
  <si>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</si>
  <si>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</si>
  <si>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</si>
  <si>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</si>
  <si>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</si>
  <si>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</si>
  <si>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</si>
  <si>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</si>
  <si>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</si>
  <si>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</si>
  <si>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</si>
  <si>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</si>
  <si>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</si>
  <si>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</si>
  <si>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</si>
  <si>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</si>
  <si>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</si>
  <si>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</si>
  <si>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</si>
  <si>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</si>
  <si>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</si>
  <si>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</si>
  <si>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</si>
  <si>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</si>
  <si>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</si>
  <si>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</si>
  <si>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</si>
  <si>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</si>
  <si>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2011/12p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</si>
  <si>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</si>
  <si>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</si>
  <si>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</si>
  <si>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</si>
  <si>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</si>
  <si>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</si>
  <si>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</si>
  <si>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</si>
  <si>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</si>
  <si>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</si>
  <si>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</si>
  <si>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</si>
  <si>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</si>
  <si>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</si>
  <si>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</si>
  <si>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</si>
  <si>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</si>
  <si>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</si>
  <si>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</si>
  <si>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</si>
  <si>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</si>
  <si>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</si>
  <si>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</si>
  <si>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</si>
  <si>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</si>
  <si>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</si>
  <si>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</si>
  <si>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</si>
  <si>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</si>
  <si>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</si>
  <si>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</si>
  <si>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</si>
  <si>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</si>
  <si>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</si>
  <si>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</si>
  <si>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</si>
  <si>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</si>
  <si>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</si>
  <si>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</si>
  <si>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</si>
  <si>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</si>
  <si>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</si>
  <si>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1.1  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</si>
  <si>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</si>
  <si>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</si>
  <si>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</si>
  <si>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</si>
  <si>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</si>
  <si>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</si>
  <si>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</si>
  <si>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</si>
  <si>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</si>
  <si>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</si>
  <si>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</si>
  <si>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</si>
  <si>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</si>
  <si>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</si>
  <si>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</si>
  <si>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</si>
  <si>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</si>
  <si>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</si>
  <si>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</si>
  <si>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</si>
  <si>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</si>
  <si>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</si>
  <si>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</si>
  <si>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</si>
  <si>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</si>
  <si>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</si>
  <si>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</si>
  <si>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</si>
  <si>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</si>
  <si>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</si>
  <si>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</si>
  <si>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</si>
  <si>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</si>
  <si>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</si>
  <si>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</si>
  <si>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181.8  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</si>
  <si>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</si>
  <si>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</si>
  <si>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</si>
  <si>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</si>
  <si>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</si>
  <si>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</si>
  <si>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</si>
  <si>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</si>
  <si>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</si>
  <si>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</si>
  <si>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</si>
  <si>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</si>
  <si>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</si>
  <si>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</si>
  <si>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</si>
  <si>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</si>
  <si>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</si>
  <si>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</si>
  <si>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</si>
  <si>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</si>
  <si>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</si>
  <si>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</si>
  <si>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</si>
  <si>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</si>
  <si>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</si>
  <si>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</si>
  <si>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</si>
  <si>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</si>
  <si>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</si>
  <si>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</si>
  <si>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</si>
  <si>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</si>
  <si>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</si>
  <si>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</si>
  <si>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</si>
  <si>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</si>
  <si>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</si>
  <si>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</si>
  <si>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</si>
  <si>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</si>
  <si>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</si>
  <si>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</si>
  <si>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</si>
  <si>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</si>
  <si>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</si>
  <si>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</si>
  <si>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</si>
  <si>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</si>
  <si>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</si>
  <si>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</si>
  <si>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</si>
  <si>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</si>
  <si>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</si>
  <si>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</si>
  <si>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</si>
  <si>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</si>
  <si>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</si>
  <si>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</si>
  <si>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</si>
  <si>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</si>
  <si>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</si>
  <si>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</si>
  <si>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</si>
  <si>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</si>
  <si>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</si>
  <si>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</si>
  <si>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</si>
  <si>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</si>
  <si>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</si>
  <si>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</si>
  <si>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</si>
  <si>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</si>
  <si>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</si>
  <si>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</si>
  <si>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</si>
  <si>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</si>
  <si>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</si>
  <si>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</si>
  <si>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</si>
  <si>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</si>
  <si>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</si>
  <si>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</si>
  <si>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</si>
  <si>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</si>
  <si>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</si>
  <si>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</si>
  <si>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</si>
  <si>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</si>
  <si>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</si>
  <si>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</si>
  <si>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</si>
  <si>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</si>
  <si>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</si>
  <si>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</si>
  <si>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</si>
  <si>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</si>
  <si>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</si>
  <si>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9.6  </t>
  </si>
  <si>
    <t>192.1  </t>
  </si>
  <si>
    <t>9.2  </t>
  </si>
  <si>
    <t>(Based on the Eight Months' Data of FY 2011/12)</t>
  </si>
  <si>
    <t>0.9  </t>
  </si>
  <si>
    <t>-0.7  </t>
  </si>
  <si>
    <t>196.3  </t>
  </si>
  <si>
    <t>130.9  </t>
  </si>
  <si>
    <t xml:space="preserve">       Others@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</si>
  <si>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</si>
  <si>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</si>
  <si>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</si>
  <si>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</si>
  <si>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</si>
  <si>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</si>
  <si>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</si>
  <si>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</si>
  <si>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</si>
  <si>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</si>
  <si>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</si>
  <si>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</si>
  <si>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</si>
  <si>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</si>
  <si>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</si>
  <si>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</si>
  <si>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</si>
  <si>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</si>
  <si>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</si>
  <si>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</si>
  <si>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</si>
  <si>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</si>
  <si>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</si>
  <si>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</si>
  <si>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1/ Adjusting the exchange valuation gain of  Rs. 843.9 million</t>
  </si>
  <si>
    <t xml:space="preserve"> 2/ Adjusting the exchange valuation gain of Rs. 12824.9 million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</si>
  <si>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</si>
  <si>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</si>
  <si>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</si>
  <si>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</si>
  <si>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</si>
  <si>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</si>
  <si>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</si>
  <si>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</si>
  <si>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</si>
  <si>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</si>
  <si>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</si>
  <si>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</si>
  <si>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</si>
  <si>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</si>
  <si>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</si>
  <si>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</si>
  <si>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</si>
  <si>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</si>
  <si>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</si>
  <si>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</si>
  <si>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</si>
  <si>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</si>
  <si>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</si>
  <si>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</si>
  <si>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</si>
  <si>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</si>
  <si>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</si>
  <si>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</si>
  <si>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</si>
  <si>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</si>
  <si>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</si>
  <si>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</si>
  <si>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</si>
  <si>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</si>
  <si>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</si>
  <si>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</si>
  <si>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</si>
  <si>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</si>
  <si>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</si>
  <si>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</si>
  <si>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</si>
  <si>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</si>
  <si>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</si>
  <si>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</si>
  <si>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</si>
  <si>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</si>
  <si>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</si>
  <si>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</si>
  <si>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</si>
  <si>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</si>
  <si>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</si>
  <si>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</si>
  <si>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</si>
  <si>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</si>
  <si>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</si>
  <si>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 xml:space="preserve">  3.1. Money Supply (M1+)</t>
  </si>
  <si>
    <t xml:space="preserve">  a. Money Supply (M1)</t>
  </si>
  <si>
    <t xml:space="preserve">        i. Currency</t>
  </si>
  <si>
    <t xml:space="preserve">         ii. Demand Deposits</t>
  </si>
  <si>
    <t xml:space="preserve">   b. Saving and Call Deposits</t>
  </si>
  <si>
    <t>Money multiplier (M1)</t>
  </si>
  <si>
    <t>Money multiplier (M1+)</t>
  </si>
  <si>
    <t>Money multiplier (M2)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</si>
  <si>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</si>
  <si>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</si>
  <si>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</si>
  <si>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</si>
  <si>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</si>
  <si>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</si>
  <si>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</si>
  <si>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</si>
  <si>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</si>
  <si>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</si>
  <si>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</si>
  <si>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</si>
  <si>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</si>
  <si>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</si>
  <si>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</si>
  <si>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</si>
  <si>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>Other Depository Corporation Survey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</si>
  <si>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</si>
  <si>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</si>
  <si>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</si>
  <si>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</si>
  <si>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</si>
  <si>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</si>
  <si>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</si>
  <si>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</si>
  <si>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</si>
  <si>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</si>
  <si>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</si>
  <si>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</si>
  <si>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</si>
  <si>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</si>
  <si>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</si>
  <si>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</si>
  <si>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</si>
  <si>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</si>
  <si>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</si>
  <si>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</si>
  <si>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</si>
  <si>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</si>
  <si>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</si>
  <si>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</si>
  <si>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</si>
  <si>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</si>
  <si>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</si>
  <si>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</si>
  <si>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* Change in reserve net is derived by netting out reserves and related items (Group E) and currency and deposits (under Group C) with adjustment of exchange valuation gain/loss.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</si>
  <si>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</si>
  <si>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</si>
  <si>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</si>
  <si>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</si>
  <si>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</si>
  <si>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</si>
  <si>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</si>
  <si>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</si>
  <si>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</si>
  <si>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</si>
  <si>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</si>
  <si>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</si>
  <si>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</si>
  <si>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</si>
  <si>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</si>
  <si>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</si>
  <si>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</si>
  <si>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</si>
  <si>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</si>
  <si>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</si>
  <si>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</si>
  <si>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</si>
  <si>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</si>
  <si>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</si>
  <si>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</si>
  <si>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</si>
  <si>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 xml:space="preserve">Jul </t>
  </si>
  <si>
    <t>Changes in reserve net ( - increase )*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</si>
  <si>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</si>
  <si>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</si>
  <si>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</si>
  <si>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</si>
  <si>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</si>
  <si>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</si>
  <si>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</si>
  <si>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</si>
  <si>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</si>
  <si>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</si>
  <si>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</si>
  <si>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</si>
  <si>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</si>
  <si>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</si>
  <si>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</si>
  <si>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</si>
  <si>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</si>
  <si>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</si>
  <si>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</si>
  <si>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</si>
  <si>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</si>
  <si>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</si>
  <si>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</si>
  <si>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</si>
  <si>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</si>
  <si>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</si>
  <si>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</si>
  <si>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</si>
  <si>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</si>
  <si>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</si>
  <si>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</si>
  <si>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</si>
  <si>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</si>
  <si>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</si>
  <si>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</si>
  <si>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</si>
  <si>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</si>
  <si>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</si>
  <si>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</si>
  <si>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</si>
  <si>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</si>
  <si>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</si>
  <si>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</si>
  <si>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</si>
  <si>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</si>
  <si>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</si>
  <si>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</si>
  <si>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</si>
  <si>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</si>
  <si>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</si>
  <si>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</si>
  <si>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</si>
  <si>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</si>
  <si>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</si>
  <si>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</si>
  <si>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</si>
  <si>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</si>
  <si>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</si>
  <si>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</si>
  <si>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</si>
  <si>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</si>
  <si>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</si>
  <si>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</si>
  <si>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</si>
  <si>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</si>
  <si>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</si>
  <si>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</si>
  <si>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</si>
  <si>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</si>
  <si>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</si>
  <si>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</si>
  <si>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</si>
  <si>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</si>
  <si>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</si>
  <si>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</si>
  <si>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</si>
  <si>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</si>
  <si>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</si>
  <si>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</si>
  <si>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</si>
  <si>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</si>
  <si>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</si>
  <si>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</si>
  <si>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</si>
  <si>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</si>
  <si>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</si>
  <si>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</si>
  <si>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</si>
  <si>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</si>
  <si>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</si>
  <si>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</si>
  <si>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</si>
  <si>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</si>
  <si>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</si>
  <si>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</si>
  <si>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</si>
  <si>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</si>
  <si>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</si>
  <si>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</si>
  <si>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</si>
  <si>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</si>
  <si>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</si>
  <si>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</si>
  <si>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</si>
  <si>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</si>
  <si>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</si>
  <si>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</si>
  <si>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</si>
  <si>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</si>
  <si>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</si>
  <si>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</si>
  <si>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</si>
  <si>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</si>
  <si>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t>p=porvisional</t>
  </si>
  <si>
    <t>First Microfinance Dev.Bank Ltd.</t>
  </si>
  <si>
    <t>2068-11-30</t>
  </si>
  <si>
    <t>Soaltee Hotel Ltd.</t>
  </si>
  <si>
    <t>2068-11-2</t>
  </si>
  <si>
    <t>National Life Insursnce Co. Ltd.</t>
  </si>
  <si>
    <t>Gauri Shanker Dev. Bank Ltd.</t>
  </si>
  <si>
    <t>Kumari Bank Ltd.</t>
  </si>
  <si>
    <t>2068-11-21</t>
  </si>
  <si>
    <t>Resunnga Bikas Bank Ltd.</t>
  </si>
  <si>
    <t>Nepal Investment Bank Ltd.</t>
  </si>
  <si>
    <t>Kaski Finance Ltd.</t>
  </si>
  <si>
    <t>Eight  Months</t>
  </si>
  <si>
    <t>Mid March</t>
  </si>
  <si>
    <t>138.6  </t>
  </si>
  <si>
    <t>164.1  </t>
  </si>
  <si>
    <t>10.7  </t>
  </si>
  <si>
    <t>189.5  </t>
  </si>
  <si>
    <t>17.3  </t>
  </si>
  <si>
    <t>4.2  </t>
  </si>
  <si>
    <t>171.5  </t>
  </si>
  <si>
    <t>13.4  </t>
  </si>
  <si>
    <t>-2.4  </t>
  </si>
  <si>
    <t>210.4  </t>
  </si>
  <si>
    <t>190.0  </t>
  </si>
  <si>
    <t>-8.1  </t>
  </si>
  <si>
    <t>-1.8  </t>
  </si>
  <si>
    <t>120.3  </t>
  </si>
  <si>
    <t>208.4  </t>
  </si>
  <si>
    <t>219.1  </t>
  </si>
  <si>
    <t>-8.4  </t>
  </si>
  <si>
    <t>-2.1  </t>
  </si>
  <si>
    <t>178.0  </t>
  </si>
  <si>
    <t>191.8  </t>
  </si>
  <si>
    <t>202.9  </t>
  </si>
  <si>
    <t>7.7  </t>
  </si>
  <si>
    <t>5.8  </t>
  </si>
  <si>
    <t>2.3  </t>
  </si>
  <si>
    <t>152.4  </t>
  </si>
  <si>
    <t>197.7  </t>
  </si>
  <si>
    <t>17.4  </t>
  </si>
  <si>
    <t>144.8  </t>
  </si>
  <si>
    <t>149.4  </t>
  </si>
  <si>
    <t>169.2  </t>
  </si>
  <si>
    <t>3.1  </t>
  </si>
  <si>
    <t>140.9  </t>
  </si>
  <si>
    <t>187.9  </t>
  </si>
  <si>
    <t>206.3  </t>
  </si>
  <si>
    <t>33.4  </t>
  </si>
  <si>
    <t>203.2  </t>
  </si>
  <si>
    <t>217.5  </t>
  </si>
  <si>
    <t>230.3  </t>
  </si>
  <si>
    <t>-2.5  </t>
  </si>
  <si>
    <t>5.9  </t>
  </si>
  <si>
    <t>179.3  </t>
  </si>
  <si>
    <t>219.0  </t>
  </si>
  <si>
    <t>192.5  </t>
  </si>
  <si>
    <t>22.1  </t>
  </si>
  <si>
    <t>-12.1  </t>
  </si>
  <si>
    <t>165.5  </t>
  </si>
  <si>
    <t>175.5  </t>
  </si>
  <si>
    <t>6.0  </t>
  </si>
  <si>
    <t>167.1  </t>
  </si>
  <si>
    <t>193.0  </t>
  </si>
  <si>
    <t>215.0  </t>
  </si>
  <si>
    <t>15.5  </t>
  </si>
  <si>
    <t>125.7  </t>
  </si>
  <si>
    <t>132.4  </t>
  </si>
  <si>
    <t>144.9  </t>
  </si>
  <si>
    <t>5.3  </t>
  </si>
  <si>
    <t>9.4  </t>
  </si>
  <si>
    <t>125.4  </t>
  </si>
  <si>
    <t>13.7  </t>
  </si>
  <si>
    <t>127.1  </t>
  </si>
  <si>
    <t>143.7  </t>
  </si>
  <si>
    <t>165.1  </t>
  </si>
  <si>
    <t>138.5  </t>
  </si>
  <si>
    <t>162.0  </t>
  </si>
  <si>
    <t>17.0  </t>
  </si>
  <si>
    <t>0.7  </t>
  </si>
  <si>
    <t>123.9  </t>
  </si>
  <si>
    <t>121.4  </t>
  </si>
  <si>
    <t>132.2  </t>
  </si>
  <si>
    <t>-2.0  </t>
  </si>
  <si>
    <t>8.8  </t>
  </si>
  <si>
    <t>133.0  </t>
  </si>
  <si>
    <t>146.1  </t>
  </si>
  <si>
    <t>5.4  </t>
  </si>
  <si>
    <t>9.9  </t>
  </si>
  <si>
    <t>139.8  </t>
  </si>
  <si>
    <t>159.2  </t>
  </si>
  <si>
    <t>13.9  </t>
  </si>
  <si>
    <t>5.6  </t>
  </si>
  <si>
    <t>154.7  </t>
  </si>
  <si>
    <t>187.4  </t>
  </si>
  <si>
    <t>193.9  </t>
  </si>
  <si>
    <t>21.1  </t>
  </si>
  <si>
    <t>3.5  </t>
  </si>
  <si>
    <t>126.5  </t>
  </si>
  <si>
    <t>136.3  </t>
  </si>
  <si>
    <t>146.9  </t>
  </si>
  <si>
    <t>7.8  </t>
  </si>
  <si>
    <t>137.3  </t>
  </si>
  <si>
    <t>148.1  </t>
  </si>
  <si>
    <t>158.6  </t>
  </si>
  <si>
    <t>7.9  </t>
  </si>
  <si>
    <t>7.1  </t>
  </si>
  <si>
    <t>154.8  </t>
  </si>
  <si>
    <t>176.0  </t>
  </si>
  <si>
    <t>182.7  </t>
  </si>
  <si>
    <t>3.8  </t>
  </si>
  <si>
    <t>124.9  </t>
  </si>
  <si>
    <t>129.4  </t>
  </si>
  <si>
    <t>141.8  </t>
  </si>
  <si>
    <t>3.6  </t>
  </si>
  <si>
    <t>155.3  </t>
  </si>
  <si>
    <t>168.6  </t>
  </si>
  <si>
    <t>11.6  </t>
  </si>
  <si>
    <t>155.5  </t>
  </si>
  <si>
    <t>185.1  </t>
  </si>
  <si>
    <t>195.9  </t>
  </si>
  <si>
    <t>19.0  </t>
  </si>
  <si>
    <t>126.1  </t>
  </si>
  <si>
    <t>132.7  </t>
  </si>
  <si>
    <t>5.2  </t>
  </si>
  <si>
    <t>11.2  </t>
  </si>
  <si>
    <t>Feb/Mar</t>
  </si>
  <si>
    <t>Mid March  2012</t>
  </si>
  <si>
    <t>Dec./Jan.</t>
  </si>
  <si>
    <t>Mid-March  2012</t>
  </si>
  <si>
    <t>Mid-March 2012</t>
  </si>
  <si>
    <t xml:space="preserve"> 1/ Adjusting the exchange valuation gain of Rs. 826.6 million.</t>
  </si>
  <si>
    <t xml:space="preserve"> 2/ Adjusting the exchange valuation gain of Rs. 12751.8 million</t>
  </si>
  <si>
    <t xml:space="preserve"> 1/ Adjusting the exchange valuation gain of  Rs. 17.3 million</t>
  </si>
  <si>
    <t xml:space="preserve"> 2/ Adjusting the exchange valuation gain of Rs. 73.2 million</t>
  </si>
  <si>
    <t xml:space="preserve"> 1/ Adjusting the exchange valuation gain of  Rs. 16.0 million</t>
  </si>
  <si>
    <t xml:space="preserve"> 2/ Adjusting the exchange valuation gain of Rs. 75.1 million</t>
  </si>
  <si>
    <t xml:space="preserve"> 1/ Adjusting the exchange valuation gain of  Rs. 1.4 million</t>
  </si>
  <si>
    <t xml:space="preserve"> 2/ Adjusting the exchange valuation loss of Rs. -1.8 million</t>
  </si>
  <si>
    <t xml:space="preserve"> 1/ Adjusting the exchange valuation gain of  Rs. 0.0 million</t>
  </si>
  <si>
    <t xml:space="preserve"> 2/ Adjusting the exchange valuation loss of Rs. -0.1 million</t>
  </si>
  <si>
    <t xml:space="preserve"> 1/ Adjusting the exchange valuation gain of Rs. 826.6 million</t>
  </si>
  <si>
    <t xml:space="preserve"> Changes during the Eight Months of 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</si>
  <si>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</si>
  <si>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</si>
  <si>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</si>
  <si>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</si>
  <si>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</si>
  <si>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</si>
  <si>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</si>
  <si>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</si>
  <si>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</si>
  <si>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</si>
  <si>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</si>
  <si>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</si>
  <si>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</si>
  <si>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</si>
  <si>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</si>
  <si>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</si>
  <si>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</si>
  <si>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</si>
  <si>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</si>
  <si>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</si>
  <si>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</si>
  <si>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</si>
  <si>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</si>
  <si>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</si>
  <si>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</si>
  <si>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</si>
  <si>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</si>
  <si>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</si>
  <si>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</si>
  <si>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</si>
  <si>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</si>
  <si>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</si>
  <si>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</si>
  <si>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</si>
  <si>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</si>
  <si>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</si>
  <si>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</si>
  <si>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</si>
  <si>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</si>
  <si>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</si>
  <si>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</si>
  <si>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2.2. Net Non-monetary Liabilities</t>
  </si>
  <si>
    <t>3. Broad Money (M2)</t>
  </si>
  <si>
    <t xml:space="preserve">  3.2. Time Deposits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</si>
  <si>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</si>
  <si>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</si>
  <si>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</si>
  <si>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</si>
  <si>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</si>
  <si>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</si>
  <si>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</si>
  <si>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</si>
  <si>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</si>
  <si>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</si>
  <si>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</si>
  <si>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</si>
  <si>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</si>
  <si>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</si>
  <si>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</si>
  <si>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</si>
  <si>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</si>
  <si>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</si>
  <si>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</si>
  <si>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</si>
  <si>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</si>
  <si>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</si>
  <si>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</si>
  <si>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</si>
  <si>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</si>
  <si>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</si>
  <si>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</si>
  <si>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</si>
  <si>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</si>
  <si>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</si>
  <si>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</si>
  <si>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</si>
  <si>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</si>
  <si>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</si>
  <si>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</si>
  <si>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</si>
  <si>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</si>
  <si>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</si>
  <si>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</si>
  <si>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</si>
  <si>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</si>
  <si>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</si>
  <si>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</si>
  <si>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</si>
  <si>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</si>
  <si>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</si>
  <si>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</si>
  <si>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</si>
  <si>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</si>
  <si>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</si>
  <si>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</si>
  <si>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</si>
  <si>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</si>
  <si>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</si>
  <si>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</si>
  <si>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</si>
  <si>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</si>
  <si>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</si>
  <si>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</si>
  <si>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</si>
  <si>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</si>
  <si>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</si>
  <si>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</si>
  <si>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</si>
  <si>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</si>
  <si>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</si>
  <si>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</si>
  <si>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</si>
  <si>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</si>
  <si>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</si>
  <si>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</si>
  <si>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</si>
  <si>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</si>
  <si>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</si>
  <si>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</si>
  <si>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</si>
  <si>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</si>
  <si>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</si>
  <si>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</si>
  <si>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</si>
  <si>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</si>
  <si>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</si>
  <si>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</si>
  <si>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0.3  </t>
  </si>
  <si>
    <t>155.0  </t>
  </si>
  <si>
    <t>50.33  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</si>
  <si>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</si>
  <si>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</si>
  <si>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</si>
  <si>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</si>
  <si>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</si>
  <si>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</si>
  <si>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</si>
  <si>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</si>
  <si>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</si>
  <si>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</si>
  <si>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</si>
  <si>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</si>
  <si>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</si>
  <si>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</si>
  <si>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</si>
  <si>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</si>
  <si>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</si>
  <si>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</si>
  <si>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</si>
  <si>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</si>
  <si>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</si>
  <si>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</si>
  <si>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</si>
  <si>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</si>
  <si>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</si>
  <si>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</si>
  <si>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</si>
  <si>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</si>
  <si>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</si>
  <si>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</si>
  <si>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</si>
  <si>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</si>
  <si>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</si>
  <si>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</si>
  <si>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</si>
  <si>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</si>
  <si>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</si>
  <si>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</si>
  <si>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</si>
  <si>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</si>
  <si>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</si>
  <si>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</si>
  <si>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</si>
  <si>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</si>
  <si>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</si>
  <si>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</si>
  <si>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</si>
  <si>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</si>
  <si>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</si>
  <si>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</si>
  <si>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</si>
  <si>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</si>
  <si>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</si>
  <si>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</si>
  <si>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</si>
  <si>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</si>
  <si>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</si>
  <si>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</si>
  <si>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</si>
  <si>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</si>
  <si>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</si>
  <si>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</si>
  <si>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</si>
  <si>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</si>
  <si>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</si>
  <si>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</si>
  <si>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</si>
  <si>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</si>
  <si>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</si>
  <si>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</si>
  <si>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</si>
  <si>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</si>
  <si>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</si>
  <si>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</si>
  <si>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</si>
  <si>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</si>
  <si>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</si>
  <si>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</si>
  <si>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</si>
  <si>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</si>
  <si>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</si>
  <si>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</si>
  <si>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</si>
  <si>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</si>
  <si>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</si>
  <si>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</si>
  <si>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</si>
  <si>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</si>
  <si>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</si>
  <si>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</si>
  <si>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</si>
  <si>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</si>
  <si>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</si>
  <si>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</si>
  <si>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</si>
  <si>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</si>
  <si>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</si>
  <si>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</si>
  <si>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</si>
  <si>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</si>
  <si>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</si>
  <si>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</si>
  <si>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</si>
  <si>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</si>
  <si>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</si>
  <si>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</si>
  <si>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</si>
  <si>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</si>
  <si>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</si>
  <si>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</si>
  <si>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</si>
  <si>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</si>
  <si>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</si>
  <si>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</si>
  <si>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</si>
  <si>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</si>
  <si>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</si>
  <si>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</si>
  <si>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</si>
  <si>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</si>
  <si>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</si>
  <si>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</si>
  <si>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</si>
  <si>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</si>
  <si>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</si>
  <si>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</si>
  <si>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</si>
  <si>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</si>
  <si>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</si>
  <si>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</si>
  <si>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</si>
  <si>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</si>
  <si>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</si>
  <si>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</si>
  <si>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</si>
  <si>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</si>
  <si>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</si>
  <si>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</si>
  <si>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</si>
  <si>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</si>
  <si>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</si>
  <si>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</si>
  <si>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Commercial Bank's Loan to Government Enterprises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</si>
  <si>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</si>
  <si>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</si>
  <si>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</si>
  <si>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</si>
  <si>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</si>
  <si>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</si>
  <si>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</si>
  <si>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</si>
  <si>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</si>
  <si>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</si>
  <si>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</si>
  <si>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189.1  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</si>
  <si>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</si>
  <si>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</si>
  <si>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</si>
  <si>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</si>
  <si>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</si>
  <si>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</si>
  <si>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</si>
  <si>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</si>
  <si>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</si>
  <si>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</si>
  <si>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</si>
  <si>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</si>
  <si>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</si>
  <si>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</si>
  <si>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</si>
  <si>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</si>
  <si>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</si>
  <si>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</si>
  <si>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</si>
  <si>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</si>
  <si>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</si>
  <si>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</si>
  <si>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</si>
  <si>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</si>
  <si>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</si>
  <si>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</si>
  <si>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</si>
  <si>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</si>
  <si>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</si>
  <si>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</si>
  <si>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</si>
  <si>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</si>
  <si>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</si>
  <si>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</si>
  <si>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</si>
  <si>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</si>
  <si>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</si>
  <si>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</si>
  <si>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</si>
  <si>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</si>
  <si>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</si>
  <si>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</si>
  <si>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</si>
  <si>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</si>
  <si>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</si>
  <si>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</si>
  <si>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</si>
  <si>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</si>
  <si>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</si>
  <si>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</si>
  <si>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</si>
  <si>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</si>
  <si>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</si>
  <si>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</si>
  <si>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</si>
  <si>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</si>
  <si>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</si>
  <si>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</si>
  <si>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</si>
  <si>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</si>
  <si>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</si>
  <si>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</si>
  <si>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</si>
  <si>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</si>
  <si>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</si>
  <si>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</si>
  <si>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</si>
  <si>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</si>
  <si>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</si>
  <si>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</si>
  <si>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</si>
  <si>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</si>
  <si>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</si>
  <si>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</si>
  <si>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</si>
  <si>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</si>
  <si>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</si>
  <si>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</si>
  <si>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</si>
  <si>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</si>
  <si>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</si>
  <si>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</si>
  <si>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</si>
  <si>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</si>
  <si>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</si>
  <si>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</si>
  <si>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</si>
  <si>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193.8  </t>
  </si>
  <si>
    <t>136.0  </t>
  </si>
  <si>
    <t>15.2  </t>
  </si>
  <si>
    <t>117.8  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</si>
  <si>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</si>
  <si>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</si>
  <si>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</si>
  <si>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</si>
  <si>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</si>
  <si>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</si>
  <si>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</si>
  <si>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</si>
  <si>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</si>
  <si>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</si>
  <si>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</si>
  <si>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</si>
  <si>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</si>
  <si>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</si>
  <si>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</si>
  <si>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</si>
  <si>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</si>
  <si>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</si>
  <si>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</si>
  <si>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</si>
  <si>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</si>
  <si>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</si>
  <si>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</si>
  <si>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</si>
  <si>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</si>
  <si>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</si>
  <si>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</si>
  <si>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</si>
  <si>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</si>
  <si>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</si>
  <si>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</si>
  <si>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</si>
  <si>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</si>
  <si>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</si>
  <si>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</si>
  <si>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</si>
  <si>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</si>
  <si>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</si>
  <si>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</si>
  <si>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</si>
  <si>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</si>
  <si>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</si>
  <si>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</si>
  <si>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2009/10R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</si>
  <si>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</si>
  <si>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</si>
  <si>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</si>
  <si>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</si>
  <si>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</si>
  <si>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</si>
  <si>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</si>
  <si>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</si>
  <si>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</si>
  <si>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</si>
  <si>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</si>
  <si>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</si>
  <si>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</si>
  <si>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</si>
  <si>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</si>
  <si>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</si>
  <si>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</si>
  <si>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</si>
  <si>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</si>
  <si>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</si>
  <si>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</si>
  <si>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</si>
  <si>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</si>
  <si>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</si>
  <si>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</si>
  <si>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</si>
  <si>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</si>
  <si>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</si>
  <si>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</si>
  <si>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</si>
  <si>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</si>
  <si>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</si>
  <si>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</si>
  <si>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</si>
  <si>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</si>
  <si>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</si>
  <si>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</si>
  <si>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</si>
  <si>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</si>
  <si>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</si>
  <si>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</si>
  <si>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</si>
  <si>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</si>
  <si>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</si>
  <si>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</si>
  <si>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</si>
  <si>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</si>
  <si>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</si>
  <si>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</si>
  <si>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</si>
  <si>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</si>
  <si>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</si>
  <si>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</si>
  <si>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</si>
  <si>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</si>
  <si>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</si>
  <si>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</si>
  <si>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</si>
  <si>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</si>
  <si>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</si>
  <si>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</si>
  <si>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</si>
  <si>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</si>
  <si>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</si>
  <si>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</si>
  <si>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</si>
  <si>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</si>
  <si>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</si>
  <si>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</si>
  <si>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</si>
  <si>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</si>
  <si>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</si>
  <si>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</si>
  <si>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</si>
  <si>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</si>
  <si>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</si>
  <si>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</si>
  <si>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</si>
  <si>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</si>
  <si>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</si>
  <si>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</si>
  <si>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</si>
  <si>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</si>
  <si>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</si>
  <si>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</si>
  <si>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</si>
  <si>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</si>
  <si>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</si>
  <si>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</si>
  <si>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</si>
  <si>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</si>
  <si>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</si>
  <si>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</si>
  <si>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</si>
  <si>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</si>
  <si>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</si>
  <si>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</si>
  <si>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</si>
  <si>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</si>
  <si>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</si>
  <si>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</si>
  <si>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</si>
  <si>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</si>
  <si>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</si>
  <si>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</si>
  <si>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>Table 21</t>
  </si>
  <si>
    <t>Table 31</t>
  </si>
  <si>
    <t>Table 37</t>
  </si>
  <si>
    <t>Table 48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</si>
  <si>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</si>
  <si>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</si>
  <si>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</si>
  <si>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</si>
  <si>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</si>
  <si>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0.6  </t>
  </si>
  <si>
    <t>165.6  </t>
  </si>
  <si>
    <t>0.4  </t>
  </si>
  <si>
    <t>Ordinary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</si>
  <si>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</si>
  <si>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</si>
  <si>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</si>
  <si>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</si>
  <si>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</si>
  <si>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</si>
  <si>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</si>
  <si>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</si>
  <si>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</si>
  <si>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</si>
  <si>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</si>
  <si>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</si>
  <si>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</si>
  <si>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</si>
  <si>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</si>
  <si>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</si>
  <si>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</si>
  <si>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</si>
  <si>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</si>
  <si>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</si>
  <si>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</si>
  <si>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</si>
  <si>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</si>
  <si>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</si>
  <si>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</si>
  <si>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</si>
  <si>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</si>
  <si>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</si>
  <si>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</si>
  <si>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</si>
  <si>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</si>
  <si>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</si>
  <si>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</si>
  <si>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</si>
  <si>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</si>
  <si>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</si>
  <si>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</si>
  <si>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</si>
  <si>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</si>
  <si>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</si>
  <si>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</si>
  <si>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</si>
  <si>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</si>
  <si>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</si>
  <si>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</si>
  <si>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</si>
  <si>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</si>
  <si>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</si>
  <si>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</si>
  <si>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</si>
  <si>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</si>
  <si>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</si>
  <si>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</si>
  <si>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</si>
  <si>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</si>
  <si>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</si>
  <si>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</si>
  <si>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</si>
  <si>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</si>
  <si>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</si>
  <si>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</si>
  <si>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</si>
  <si>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</si>
  <si>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</si>
  <si>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</si>
  <si>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</si>
  <si>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</si>
  <si>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</si>
  <si>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</si>
  <si>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</si>
  <si>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</si>
  <si>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</si>
  <si>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</si>
  <si>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</si>
  <si>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</si>
  <si>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</si>
  <si>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</si>
  <si>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</si>
  <si>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</si>
  <si>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</si>
  <si>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</si>
  <si>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</si>
  <si>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</si>
  <si>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</si>
  <si>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</si>
  <si>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</si>
  <si>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</si>
  <si>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</si>
  <si>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</si>
  <si>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</si>
  <si>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</si>
  <si>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</si>
  <si>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</si>
  <si>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</si>
  <si>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</si>
  <si>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</si>
  <si>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</si>
  <si>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</si>
  <si>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</si>
  <si>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</si>
  <si>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</si>
  <si>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</si>
  <si>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</si>
  <si>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</si>
  <si>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</si>
  <si>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>Mar-Jul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</si>
  <si>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</si>
  <si>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</si>
  <si>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</si>
  <si>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</si>
  <si>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</si>
  <si>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</si>
  <si>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</si>
  <si>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</si>
  <si>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</si>
  <si>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</si>
  <si>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</si>
  <si>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</si>
  <si>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</si>
  <si>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</si>
  <si>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</si>
  <si>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</si>
  <si>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</si>
  <si>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</si>
  <si>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</si>
  <si>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</si>
  <si>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</si>
  <si>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</si>
  <si>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</si>
  <si>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 xml:space="preserve">Rights Share </t>
  </si>
  <si>
    <t>Triveni Bikas Bank Ltd.</t>
  </si>
  <si>
    <t>2068-9-20</t>
  </si>
  <si>
    <t>Bagmati Development Bank Ltd.</t>
  </si>
  <si>
    <t>Ordinary Share</t>
  </si>
  <si>
    <t>2068-9-14</t>
  </si>
  <si>
    <t>Nepal SBI Bank Ltd.</t>
  </si>
  <si>
    <t>Debenture</t>
  </si>
  <si>
    <t>Manjushree Financial Institution Ltd.</t>
  </si>
  <si>
    <t>Kathmandu Finance Ltd.</t>
  </si>
  <si>
    <t>2068-9-27</t>
  </si>
  <si>
    <t>Yeti Finance Ltd.</t>
  </si>
  <si>
    <t>164.0  </t>
  </si>
  <si>
    <t>11.3  </t>
  </si>
  <si>
    <t>1.3  </t>
  </si>
  <si>
    <t>6.8  </t>
  </si>
  <si>
    <t>190.9  </t>
  </si>
  <si>
    <t>176.8  </t>
  </si>
  <si>
    <t>194.5  </t>
  </si>
  <si>
    <t>235.8  </t>
  </si>
  <si>
    <t>147.4  </t>
  </si>
  <si>
    <t>142.9  </t>
  </si>
  <si>
    <t>201.2  </t>
  </si>
  <si>
    <t>244.4  </t>
  </si>
  <si>
    <t>195.4  </t>
  </si>
  <si>
    <t>175.0  </t>
  </si>
  <si>
    <t>139.0  </t>
  </si>
  <si>
    <t>151.8  </t>
  </si>
  <si>
    <t>6.4  </t>
  </si>
  <si>
    <t>179.5  </t>
  </si>
  <si>
    <t>195.6  </t>
  </si>
  <si>
    <t>9.0  </t>
  </si>
  <si>
    <t>209.1  </t>
  </si>
  <si>
    <t>143.5  </t>
  </si>
  <si>
    <t>2.6  </t>
  </si>
  <si>
    <t>164.3  </t>
  </si>
  <si>
    <t>140.1  </t>
  </si>
  <si>
    <t>164.4  </t>
  </si>
  <si>
    <t>121.2  </t>
  </si>
  <si>
    <t>129.0  </t>
  </si>
  <si>
    <t>2.9  </t>
  </si>
  <si>
    <t>135.8  </t>
  </si>
  <si>
    <t>159.1  </t>
  </si>
  <si>
    <t>17.1  </t>
  </si>
  <si>
    <t>89.7  </t>
  </si>
  <si>
    <t>82.4  </t>
  </si>
  <si>
    <t>-10.4  </t>
  </si>
  <si>
    <t>-8.2  </t>
  </si>
  <si>
    <t>130.1  </t>
  </si>
  <si>
    <t>144.3  </t>
  </si>
  <si>
    <t>171.0  </t>
  </si>
  <si>
    <t>202.8  </t>
  </si>
  <si>
    <t>145.1  </t>
  </si>
  <si>
    <t>1.7  </t>
  </si>
  <si>
    <t>156.6  </t>
  </si>
  <si>
    <t>179.7  </t>
  </si>
  <si>
    <t>140.5  </t>
  </si>
  <si>
    <t>168.2  </t>
  </si>
  <si>
    <t>132.1  </t>
  </si>
  <si>
    <t>146.5  </t>
  </si>
  <si>
    <t>Dec/Jan</t>
  </si>
  <si>
    <t>8. Other Assets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</si>
  <si>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</si>
  <si>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</si>
  <si>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</si>
  <si>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</si>
  <si>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</si>
  <si>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</si>
  <si>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</si>
  <si>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</si>
  <si>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</si>
  <si>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</si>
  <si>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</si>
  <si>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</si>
  <si>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</si>
  <si>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</si>
  <si>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</si>
  <si>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</si>
  <si>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</si>
  <si>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</si>
  <si>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</si>
  <si>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</si>
  <si>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</si>
  <si>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</si>
  <si>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</si>
  <si>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</si>
  <si>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</si>
  <si>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</si>
  <si>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</si>
  <si>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</si>
  <si>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</si>
  <si>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</si>
  <si>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</si>
  <si>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</si>
  <si>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</si>
  <si>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</si>
  <si>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</si>
  <si>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</si>
  <si>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</si>
  <si>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</si>
  <si>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</si>
  <si>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</si>
  <si>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</si>
  <si>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</si>
  <si>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</si>
  <si>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</si>
  <si>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</si>
  <si>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</si>
  <si>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</si>
  <si>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</si>
  <si>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</si>
  <si>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</si>
  <si>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</si>
  <si>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</si>
  <si>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</si>
  <si>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</si>
  <si>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</si>
  <si>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</si>
  <si>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</si>
  <si>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</si>
  <si>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</si>
  <si>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</si>
  <si>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</si>
  <si>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</si>
  <si>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</si>
  <si>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</si>
  <si>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</si>
  <si>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</si>
  <si>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</si>
  <si>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</si>
  <si>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</si>
  <si>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</si>
  <si>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</si>
  <si>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</si>
  <si>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</si>
  <si>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 and FIs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</si>
  <si>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</si>
  <si>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</si>
  <si>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</si>
  <si>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</si>
  <si>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Banks and FIs</t>
  </si>
  <si>
    <t xml:space="preserve">   c. Other Deposits</t>
  </si>
  <si>
    <t>4. Reserve Money (Use)</t>
  </si>
  <si>
    <t>5. Govt Deposits/Overdraft*</t>
  </si>
  <si>
    <t>*Government deposits(-)/Overdraft(+)</t>
  </si>
  <si>
    <t>2068-9-18</t>
  </si>
  <si>
    <t>Shree Investment &amp; Finance</t>
  </si>
  <si>
    <t>Mahakali Bikas Bank Ltd.</t>
  </si>
  <si>
    <t>Jan/Feb</t>
  </si>
  <si>
    <t>153.0  </t>
  </si>
  <si>
    <t>163.8  </t>
  </si>
  <si>
    <t>7.0  </t>
  </si>
  <si>
    <t>-0.1  </t>
  </si>
  <si>
    <t>182.0  </t>
  </si>
  <si>
    <t>189.4  </t>
  </si>
  <si>
    <t>-0.8  </t>
  </si>
  <si>
    <t>173.4  </t>
  </si>
  <si>
    <t>171.6  </t>
  </si>
  <si>
    <t>191.4  </t>
  </si>
  <si>
    <t>227.4  </t>
  </si>
  <si>
    <t>223.8  </t>
  </si>
  <si>
    <t>73.1  </t>
  </si>
  <si>
    <t>189.7  </t>
  </si>
  <si>
    <t>198.4  </t>
  </si>
  <si>
    <t>11.4  </t>
  </si>
  <si>
    <t>151.9  </t>
  </si>
  <si>
    <t>167.9  </t>
  </si>
  <si>
    <t>197.4  </t>
  </si>
  <si>
    <t>10.5  </t>
  </si>
  <si>
    <t>145.6  </t>
  </si>
  <si>
    <t>167.7  </t>
  </si>
  <si>
    <t>177.8  </t>
  </si>
  <si>
    <t>0.8  </t>
  </si>
  <si>
    <t>223.1  </t>
  </si>
  <si>
    <t>233.4  </t>
  </si>
  <si>
    <t>215.3  </t>
  </si>
  <si>
    <t>193.4  </t>
  </si>
  <si>
    <t>164.9  </t>
  </si>
  <si>
    <t>175.4  </t>
  </si>
  <si>
    <t>136.1  </t>
  </si>
  <si>
    <t>2.1  </t>
  </si>
  <si>
    <t>153.3  </t>
  </si>
  <si>
    <t>212.2  </t>
  </si>
  <si>
    <t>131.7  </t>
  </si>
  <si>
    <t>144.4  </t>
  </si>
  <si>
    <t>135.2  </t>
  </si>
  <si>
    <t>7.3  </t>
  </si>
  <si>
    <t>5.7  </t>
  </si>
  <si>
    <t>2.0  </t>
  </si>
  <si>
    <t>164.8  </t>
  </si>
  <si>
    <t>124.4  </t>
  </si>
  <si>
    <t>160.9  </t>
  </si>
  <si>
    <t>119.0  </t>
  </si>
  <si>
    <t>4.7  </t>
  </si>
  <si>
    <t>126.2  </t>
  </si>
  <si>
    <t>145.4  </t>
  </si>
  <si>
    <t>159.3  </t>
  </si>
  <si>
    <t>169.3  </t>
  </si>
  <si>
    <t>13.3  </t>
  </si>
  <si>
    <t>6.3  </t>
  </si>
  <si>
    <t>188.4  </t>
  </si>
  <si>
    <t>-1.3  </t>
  </si>
  <si>
    <t>135.6  </t>
  </si>
  <si>
    <t>147.5  </t>
  </si>
  <si>
    <t>157.3  </t>
  </si>
  <si>
    <t>175.8  </t>
  </si>
  <si>
    <t>180.4  </t>
  </si>
  <si>
    <t>128.6  </t>
  </si>
  <si>
    <t>141.1  </t>
  </si>
  <si>
    <t>9.8  </t>
  </si>
  <si>
    <t>139.2  </t>
  </si>
  <si>
    <t>168.3  </t>
  </si>
  <si>
    <t>8.6  </t>
  </si>
  <si>
    <t>184.8  </t>
  </si>
  <si>
    <t>-0.5  </t>
  </si>
  <si>
    <t>132.3  </t>
  </si>
  <si>
    <t>5.1  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</si>
  <si>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</si>
  <si>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</si>
  <si>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</si>
  <si>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</si>
  <si>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</si>
  <si>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</si>
  <si>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</si>
  <si>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</si>
  <si>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</si>
  <si>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</si>
  <si>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</si>
  <si>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</si>
  <si>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</si>
  <si>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</si>
  <si>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</si>
  <si>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</si>
  <si>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</si>
  <si>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</si>
  <si>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</si>
  <si>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</si>
  <si>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</si>
  <si>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</si>
  <si>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</si>
  <si>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</si>
  <si>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</si>
  <si>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</si>
  <si>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</si>
  <si>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</si>
  <si>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</si>
  <si>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</si>
  <si>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</si>
  <si>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</si>
  <si>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</si>
  <si>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</si>
  <si>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</si>
  <si>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</si>
  <si>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</si>
  <si>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</si>
  <si>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</si>
  <si>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</si>
  <si>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</si>
  <si>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</si>
  <si>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</si>
  <si>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</si>
  <si>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</si>
  <si>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</si>
  <si>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</si>
  <si>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</si>
  <si>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</si>
  <si>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</si>
  <si>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</si>
  <si>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</si>
  <si>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</si>
  <si>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</si>
  <si>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</si>
  <si>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</si>
  <si>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</si>
  <si>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</si>
  <si>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</si>
  <si>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</si>
  <si>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</si>
  <si>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</si>
  <si>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</si>
  <si>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</si>
  <si>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</si>
  <si>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</si>
  <si>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</si>
  <si>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</si>
  <si>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</si>
  <si>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</si>
  <si>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</si>
  <si>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</si>
  <si>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</si>
  <si>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</si>
  <si>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</si>
  <si>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</si>
  <si>
    <t>Everest Bank Ltd.</t>
  </si>
  <si>
    <t>Bank of Asia Nepal Ltd.</t>
  </si>
  <si>
    <t>Rights</t>
  </si>
  <si>
    <t>Citizen Bank Int. Ltd.</t>
  </si>
  <si>
    <t>Auction</t>
  </si>
  <si>
    <t>Zenith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</si>
  <si>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</si>
  <si>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</si>
  <si>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</si>
  <si>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</si>
  <si>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</si>
  <si>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</si>
  <si>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t>Mar (e)</t>
  </si>
  <si>
    <t>Changes during the eight month of</t>
  </si>
  <si>
    <t xml:space="preserve"> Changes duirng the eight months of </t>
  </si>
  <si>
    <t xml:space="preserve">Changes during the eight month of </t>
  </si>
  <si>
    <t>Mar(e)</t>
  </si>
  <si>
    <t xml:space="preserve">Changes during the eight months of </t>
  </si>
  <si>
    <t>Mar  (e)</t>
  </si>
  <si>
    <t xml:space="preserve">Change during the eight month of </t>
  </si>
  <si>
    <t xml:space="preserve"> Changes during the eight months of </t>
  </si>
  <si>
    <t>Eight Months</t>
  </si>
  <si>
    <r>
      <t>2010/11</t>
    </r>
    <r>
      <rPr>
        <b/>
        <vertAlign val="superscript"/>
        <sz val="9"/>
        <rFont val="Times New Roman"/>
        <family val="1"/>
      </rPr>
      <t>R</t>
    </r>
  </si>
  <si>
    <t>During Eight months</t>
  </si>
  <si>
    <t>Mid-Mar</t>
  </si>
  <si>
    <t>Mid-Jul To Mid-Mar</t>
  </si>
  <si>
    <t>March-March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</si>
</sst>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95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2" xfId="21" applyFont="1" applyBorder="1" applyAlignment="1">
      <alignment horizontal="centerContinuous"/>
      <protection/>
    </xf>
    <xf numFmtId="165" fontId="2" fillId="0" borderId="3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6" applyFont="1">
      <alignment/>
      <protection/>
    </xf>
    <xf numFmtId="164" fontId="1" fillId="0" borderId="10" xfId="26" applyNumberFormat="1" applyFont="1" applyBorder="1">
      <alignment/>
      <protection/>
    </xf>
    <xf numFmtId="164" fontId="1" fillId="0" borderId="4" xfId="26" applyNumberFormat="1" applyFont="1" applyBorder="1">
      <alignment/>
      <protection/>
    </xf>
    <xf numFmtId="164" fontId="1" fillId="0" borderId="11" xfId="26" applyNumberFormat="1" applyFont="1" applyBorder="1">
      <alignment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2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3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4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6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32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2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1" fillId="0" borderId="36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164" fontId="13" fillId="0" borderId="41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2" borderId="45" xfId="0" applyFont="1" applyFill="1" applyBorder="1" applyAlignment="1" quotePrefix="1">
      <alignment horizontal="center"/>
    </xf>
    <xf numFmtId="0" fontId="1" fillId="2" borderId="46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35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6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9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9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4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9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9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9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35" xfId="15" applyNumberFormat="1" applyFont="1" applyFill="1" applyBorder="1" applyAlignment="1">
      <alignment horizontal="right" vertical="center"/>
    </xf>
    <xf numFmtId="43" fontId="1" fillId="0" borderId="36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6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9" xfId="0" applyNumberFormat="1" applyFont="1" applyBorder="1" applyAlignment="1">
      <alignment horizontal="right" vertical="center"/>
    </xf>
    <xf numFmtId="168" fontId="2" fillId="0" borderId="39" xfId="0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46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28" xfId="15" applyNumberFormat="1" applyFont="1" applyFill="1" applyBorder="1" applyAlignment="1">
      <alignment horizontal="right"/>
    </xf>
    <xf numFmtId="0" fontId="2" fillId="0" borderId="43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4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quotePrefix="1">
      <alignment horizontal="center"/>
    </xf>
    <xf numFmtId="0" fontId="2" fillId="0" borderId="30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28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4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54" xfId="26" applyFont="1" applyFill="1" applyBorder="1" applyAlignment="1" applyProtection="1">
      <alignment horizontal="center"/>
      <protection/>
    </xf>
    <xf numFmtId="0" fontId="2" fillId="0" borderId="28" xfId="26" applyFont="1" applyBorder="1">
      <alignment/>
      <protection/>
    </xf>
    <xf numFmtId="164" fontId="1" fillId="0" borderId="28" xfId="26" applyNumberFormat="1" applyFont="1" applyBorder="1">
      <alignment/>
      <protection/>
    </xf>
    <xf numFmtId="164" fontId="2" fillId="0" borderId="28" xfId="26" applyNumberFormat="1" applyFont="1" applyBorder="1">
      <alignment/>
      <protection/>
    </xf>
    <xf numFmtId="164" fontId="2" fillId="0" borderId="54" xfId="26" applyNumberFormat="1" applyFont="1" applyBorder="1">
      <alignment/>
      <protection/>
    </xf>
    <xf numFmtId="164" fontId="2" fillId="0" borderId="23" xfId="26" applyNumberFormat="1" applyFont="1" applyBorder="1">
      <alignment/>
      <protection/>
    </xf>
    <xf numFmtId="164" fontId="2" fillId="0" borderId="59" xfId="26" applyNumberFormat="1" applyFont="1" applyBorder="1">
      <alignment/>
      <protection/>
    </xf>
    <xf numFmtId="0" fontId="2" fillId="0" borderId="44" xfId="26" applyFont="1" applyBorder="1">
      <alignment/>
      <protection/>
    </xf>
    <xf numFmtId="0" fontId="1" fillId="0" borderId="44" xfId="26" applyFont="1" applyBorder="1" applyAlignment="1" applyProtection="1">
      <alignment horizontal="left"/>
      <protection/>
    </xf>
    <xf numFmtId="0" fontId="2" fillId="0" borderId="44" xfId="26" applyFont="1" applyBorder="1" applyAlignment="1" applyProtection="1">
      <alignment horizontal="left"/>
      <protection/>
    </xf>
    <xf numFmtId="0" fontId="2" fillId="0" borderId="43" xfId="26" applyFont="1" applyBorder="1" applyAlignment="1" applyProtection="1">
      <alignment horizontal="left"/>
      <protection/>
    </xf>
    <xf numFmtId="0" fontId="2" fillId="0" borderId="63" xfId="26" applyFont="1" applyBorder="1" applyAlignment="1" applyProtection="1">
      <alignment horizontal="left"/>
      <protection/>
    </xf>
    <xf numFmtId="0" fontId="1" fillId="2" borderId="3" xfId="26" applyFont="1" applyFill="1" applyBorder="1" applyAlignment="1" applyProtection="1">
      <alignment horizontal="center"/>
      <protection/>
    </xf>
    <xf numFmtId="0" fontId="2" fillId="0" borderId="5" xfId="26" applyFont="1" applyBorder="1">
      <alignment/>
      <protection/>
    </xf>
    <xf numFmtId="164" fontId="1" fillId="0" borderId="5" xfId="26" applyNumberFormat="1" applyFont="1" applyBorder="1">
      <alignment/>
      <protection/>
    </xf>
    <xf numFmtId="164" fontId="2" fillId="0" borderId="5" xfId="26" applyNumberFormat="1" applyFont="1" applyBorder="1">
      <alignment/>
      <protection/>
    </xf>
    <xf numFmtId="164" fontId="2" fillId="0" borderId="34" xfId="26" applyNumberFormat="1" applyFont="1" applyBorder="1">
      <alignment/>
      <protection/>
    </xf>
    <xf numFmtId="0" fontId="2" fillId="0" borderId="11" xfId="26" applyFont="1" applyBorder="1">
      <alignment/>
      <protection/>
    </xf>
    <xf numFmtId="164" fontId="2" fillId="0" borderId="70" xfId="26" applyNumberFormat="1" applyFont="1" applyBorder="1">
      <alignment/>
      <protection/>
    </xf>
    <xf numFmtId="164" fontId="2" fillId="0" borderId="71" xfId="26" applyNumberFormat="1" applyFont="1" applyBorder="1">
      <alignment/>
      <protection/>
    </xf>
    <xf numFmtId="164" fontId="2" fillId="0" borderId="55" xfId="26" applyNumberFormat="1" applyFont="1" applyBorder="1">
      <alignment/>
      <protection/>
    </xf>
    <xf numFmtId="164" fontId="2" fillId="0" borderId="56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166" fontId="13" fillId="2" borderId="9" xfId="27" applyFont="1" applyFill="1" applyBorder="1" applyAlignment="1">
      <alignment horizontal="center"/>
      <protection/>
    </xf>
    <xf numFmtId="49" fontId="13" fillId="2" borderId="9" xfId="27" applyNumberFormat="1" applyFont="1" applyFill="1" applyBorder="1" applyAlignment="1">
      <alignment horizontal="center"/>
      <protection/>
    </xf>
    <xf numFmtId="166" fontId="13" fillId="0" borderId="4" xfId="27" applyFont="1" applyBorder="1">
      <alignment/>
      <protection/>
    </xf>
    <xf numFmtId="166" fontId="13" fillId="0" borderId="4" xfId="27" applyFont="1" applyBorder="1" applyAlignment="1" quotePrefix="1">
      <alignment horizontal="right"/>
      <protection/>
    </xf>
    <xf numFmtId="166" fontId="7" fillId="0" borderId="4" xfId="27" applyFont="1" applyBorder="1">
      <alignment/>
      <protection/>
    </xf>
    <xf numFmtId="166" fontId="7" fillId="0" borderId="4" xfId="27" applyFont="1" applyBorder="1" applyAlignment="1">
      <alignment horizontal="right"/>
      <protection/>
    </xf>
    <xf numFmtId="166" fontId="13" fillId="2" borderId="32" xfId="27" applyFont="1" applyFill="1" applyBorder="1" applyAlignment="1">
      <alignment horizontal="center"/>
      <protection/>
    </xf>
    <xf numFmtId="49" fontId="13" fillId="2" borderId="54" xfId="27" applyNumberFormat="1" applyFont="1" applyFill="1" applyBorder="1" applyAlignment="1">
      <alignment horizontal="center"/>
      <protection/>
    </xf>
    <xf numFmtId="166" fontId="7" fillId="0" borderId="22" xfId="27" applyFont="1" applyBorder="1" applyAlignment="1">
      <alignment horizontal="center"/>
      <protection/>
    </xf>
    <xf numFmtId="166" fontId="13" fillId="0" borderId="28" xfId="27" applyFont="1" applyBorder="1" applyAlignment="1" quotePrefix="1">
      <alignment horizontal="right"/>
      <protection/>
    </xf>
    <xf numFmtId="167" fontId="7" fillId="0" borderId="22" xfId="27" applyNumberFormat="1" applyFont="1" applyBorder="1" applyAlignment="1">
      <alignment horizontal="left"/>
      <protection/>
    </xf>
    <xf numFmtId="166" fontId="7" fillId="0" borderId="28" xfId="27" applyFont="1" applyBorder="1" applyAlignment="1">
      <alignment horizontal="right"/>
      <protection/>
    </xf>
    <xf numFmtId="166" fontId="7" fillId="0" borderId="0" xfId="27" applyFont="1" applyBorder="1">
      <alignment/>
      <protection/>
    </xf>
    <xf numFmtId="166" fontId="13" fillId="0" borderId="0" xfId="27" applyFont="1" applyBorder="1">
      <alignment/>
      <protection/>
    </xf>
    <xf numFmtId="166" fontId="13" fillId="0" borderId="0" xfId="27" applyFont="1" applyBorder="1" applyAlignment="1">
      <alignment horizontal="right"/>
      <protection/>
    </xf>
    <xf numFmtId="166" fontId="7" fillId="0" borderId="0" xfId="27" applyFont="1" applyBorder="1" applyAlignment="1">
      <alignment horizontal="right"/>
      <protection/>
    </xf>
    <xf numFmtId="166" fontId="13" fillId="0" borderId="0" xfId="27" applyFont="1" applyBorder="1" applyAlignment="1" quotePrefix="1">
      <alignment horizontal="right"/>
      <protection/>
    </xf>
    <xf numFmtId="167" fontId="13" fillId="0" borderId="51" xfId="27" applyNumberFormat="1" applyFont="1" applyBorder="1" applyAlignment="1">
      <alignment horizontal="left"/>
      <protection/>
    </xf>
    <xf numFmtId="166" fontId="13" fillId="0" borderId="23" xfId="27" applyFont="1" applyBorder="1">
      <alignment/>
      <protection/>
    </xf>
    <xf numFmtId="166" fontId="13" fillId="0" borderId="23" xfId="27" applyFont="1" applyBorder="1" applyAlignment="1">
      <alignment horizontal="right"/>
      <protection/>
    </xf>
    <xf numFmtId="166" fontId="7" fillId="0" borderId="23" xfId="27" applyFont="1" applyBorder="1" applyAlignment="1">
      <alignment horizontal="right"/>
      <protection/>
    </xf>
    <xf numFmtId="166" fontId="13" fillId="0" borderId="23" xfId="27" applyFont="1" applyBorder="1" applyAlignment="1" quotePrefix="1">
      <alignment horizontal="right"/>
      <protection/>
    </xf>
    <xf numFmtId="166" fontId="13" fillId="0" borderId="59" xfId="27" applyFont="1" applyBorder="1" applyAlignment="1" quotePrefix="1">
      <alignment horizontal="right"/>
      <protection/>
    </xf>
    <xf numFmtId="166" fontId="13" fillId="2" borderId="22" xfId="27" applyFont="1" applyFill="1" applyBorder="1" applyAlignment="1">
      <alignment horizontal="center"/>
      <protection/>
    </xf>
    <xf numFmtId="166" fontId="13" fillId="2" borderId="4" xfId="27" applyFont="1" applyFill="1" applyBorder="1">
      <alignment/>
      <protection/>
    </xf>
    <xf numFmtId="166" fontId="1" fillId="2" borderId="25" xfId="27" applyFont="1" applyFill="1" applyBorder="1">
      <alignment/>
      <protection/>
    </xf>
    <xf numFmtId="166" fontId="1" fillId="2" borderId="21" xfId="27" applyFont="1" applyFill="1" applyBorder="1">
      <alignment/>
      <protection/>
    </xf>
    <xf numFmtId="166" fontId="1" fillId="2" borderId="32" xfId="27" applyFont="1" applyFill="1" applyBorder="1" applyAlignment="1">
      <alignment horizontal="center"/>
      <protection/>
    </xf>
    <xf numFmtId="166" fontId="1" fillId="2" borderId="9" xfId="27" applyFont="1" applyFill="1" applyBorder="1" applyAlignment="1">
      <alignment horizontal="center"/>
      <protection/>
    </xf>
    <xf numFmtId="166" fontId="1" fillId="2" borderId="9" xfId="27" applyFont="1" applyFill="1" applyBorder="1" applyAlignment="1" quotePrefix="1">
      <alignment horizontal="center"/>
      <protection/>
    </xf>
    <xf numFmtId="166" fontId="1" fillId="2" borderId="54" xfId="27" applyFont="1" applyFill="1" applyBorder="1" applyAlignment="1" quotePrefix="1">
      <alignment horizontal="center"/>
      <protection/>
    </xf>
    <xf numFmtId="166" fontId="2" fillId="0" borderId="22" xfId="27" applyFont="1" applyBorder="1">
      <alignment/>
      <protection/>
    </xf>
    <xf numFmtId="166" fontId="1" fillId="0" borderId="4" xfId="27" applyFont="1" applyBorder="1">
      <alignment/>
      <protection/>
    </xf>
    <xf numFmtId="166" fontId="1" fillId="0" borderId="4" xfId="27" applyFont="1" applyBorder="1" applyAlignment="1" quotePrefix="1">
      <alignment horizontal="right"/>
      <protection/>
    </xf>
    <xf numFmtId="166" fontId="1" fillId="0" borderId="28" xfId="27" applyFont="1" applyBorder="1" applyAlignment="1" quotePrefix="1">
      <alignment horizontal="right"/>
      <protection/>
    </xf>
    <xf numFmtId="167" fontId="2" fillId="0" borderId="22" xfId="27" applyNumberFormat="1" applyFont="1" applyBorder="1" applyAlignment="1">
      <alignment horizontal="left"/>
      <protection/>
    </xf>
    <xf numFmtId="166" fontId="2" fillId="0" borderId="4" xfId="27" applyFont="1" applyBorder="1">
      <alignment/>
      <protection/>
    </xf>
    <xf numFmtId="166" fontId="2" fillId="0" borderId="4" xfId="27" applyFont="1" applyBorder="1" applyAlignment="1">
      <alignment horizontal="right"/>
      <protection/>
    </xf>
    <xf numFmtId="166" fontId="2" fillId="0" borderId="28" xfId="27" applyFont="1" applyBorder="1" applyAlignment="1">
      <alignment horizontal="right"/>
      <protection/>
    </xf>
    <xf numFmtId="166" fontId="1" fillId="0" borderId="4" xfId="27" applyFont="1" applyBorder="1" applyAlignment="1">
      <alignment horizontal="right"/>
      <protection/>
    </xf>
    <xf numFmtId="166" fontId="2" fillId="0" borderId="51" xfId="27" applyFont="1" applyBorder="1">
      <alignment/>
      <protection/>
    </xf>
    <xf numFmtId="166" fontId="1" fillId="0" borderId="23" xfId="27" applyFont="1" applyBorder="1">
      <alignment/>
      <protection/>
    </xf>
    <xf numFmtId="166" fontId="1" fillId="0" borderId="23" xfId="27" applyFont="1" applyBorder="1" applyAlignment="1">
      <alignment horizontal="right"/>
      <protection/>
    </xf>
    <xf numFmtId="166" fontId="1" fillId="0" borderId="23" xfId="27" applyFont="1" applyBorder="1" applyAlignment="1" quotePrefix="1">
      <alignment horizontal="right"/>
      <protection/>
    </xf>
    <xf numFmtId="166" fontId="1" fillId="0" borderId="59" xfId="27" applyFont="1" applyBorder="1" applyAlignment="1" quotePrefix="1">
      <alignment horizontal="right"/>
      <protection/>
    </xf>
    <xf numFmtId="166" fontId="1" fillId="0" borderId="4" xfId="27" applyFont="1" applyBorder="1" applyAlignment="1" quotePrefix="1">
      <alignment/>
      <protection/>
    </xf>
    <xf numFmtId="166" fontId="2" fillId="0" borderId="4" xfId="27" applyFont="1" applyBorder="1" applyAlignment="1">
      <alignment/>
      <protection/>
    </xf>
    <xf numFmtId="166" fontId="1" fillId="0" borderId="4" xfId="27" applyFont="1" applyBorder="1" applyAlignment="1">
      <alignment/>
      <protection/>
    </xf>
    <xf numFmtId="166" fontId="1" fillId="2" borderId="25" xfId="27" applyFont="1" applyFill="1" applyBorder="1" applyAlignment="1">
      <alignment horizontal="left"/>
      <protection/>
    </xf>
    <xf numFmtId="166" fontId="2" fillId="0" borderId="22" xfId="27" applyFont="1" applyBorder="1" applyAlignment="1">
      <alignment horizontal="left"/>
      <protection/>
    </xf>
    <xf numFmtId="167" fontId="2" fillId="0" borderId="51" xfId="27" applyNumberFormat="1" applyFont="1" applyBorder="1" applyAlignment="1">
      <alignment horizontal="left"/>
      <protection/>
    </xf>
    <xf numFmtId="166" fontId="1" fillId="0" borderId="23" xfId="27" applyFont="1" applyBorder="1" applyAlignment="1">
      <alignment/>
      <protection/>
    </xf>
    <xf numFmtId="166" fontId="1" fillId="2" borderId="3" xfId="27" applyFont="1" applyFill="1" applyBorder="1" applyAlignment="1" quotePrefix="1">
      <alignment horizontal="center"/>
      <protection/>
    </xf>
    <xf numFmtId="166" fontId="1" fillId="0" borderId="5" xfId="27" applyFont="1" applyBorder="1" applyAlignment="1" quotePrefix="1">
      <alignment/>
      <protection/>
    </xf>
    <xf numFmtId="166" fontId="2" fillId="0" borderId="5" xfId="27" applyFont="1" applyBorder="1" applyAlignment="1">
      <alignment/>
      <protection/>
    </xf>
    <xf numFmtId="166" fontId="1" fillId="0" borderId="5" xfId="27" applyFont="1" applyBorder="1" applyAlignment="1">
      <alignment/>
      <protection/>
    </xf>
    <xf numFmtId="166" fontId="1" fillId="0" borderId="34" xfId="27" applyFont="1" applyBorder="1" applyAlignment="1">
      <alignment/>
      <protection/>
    </xf>
    <xf numFmtId="166" fontId="1" fillId="2" borderId="72" xfId="27" applyFont="1" applyFill="1" applyBorder="1">
      <alignment/>
      <protection/>
    </xf>
    <xf numFmtId="166" fontId="1" fillId="2" borderId="13" xfId="27" applyFont="1" applyFill="1" applyBorder="1" applyAlignment="1">
      <alignment horizontal="center"/>
      <protection/>
    </xf>
    <xf numFmtId="166" fontId="1" fillId="0" borderId="11" xfId="27" applyFont="1" applyBorder="1">
      <alignment/>
      <protection/>
    </xf>
    <xf numFmtId="167" fontId="2" fillId="0" borderId="11" xfId="27" applyNumberFormat="1" applyFont="1" applyBorder="1" applyAlignment="1">
      <alignment horizontal="left"/>
      <protection/>
    </xf>
    <xf numFmtId="167" fontId="1" fillId="0" borderId="11" xfId="27" applyNumberFormat="1" applyFont="1" applyBorder="1" applyAlignment="1">
      <alignment horizontal="left"/>
      <protection/>
    </xf>
    <xf numFmtId="167" fontId="1" fillId="0" borderId="71" xfId="27" applyNumberFormat="1" applyFont="1" applyBorder="1" applyAlignment="1">
      <alignment horizontal="left"/>
      <protection/>
    </xf>
    <xf numFmtId="166" fontId="1" fillId="0" borderId="5" xfId="27" applyFont="1" applyBorder="1" applyAlignment="1" quotePrefix="1">
      <alignment horizontal="right"/>
      <protection/>
    </xf>
    <xf numFmtId="166" fontId="2" fillId="0" borderId="5" xfId="27" applyFont="1" applyBorder="1" applyAlignment="1">
      <alignment horizontal="right"/>
      <protection/>
    </xf>
    <xf numFmtId="166" fontId="1" fillId="0" borderId="34" xfId="27" applyFont="1" applyBorder="1" applyAlignment="1" quotePrefix="1">
      <alignment horizontal="right"/>
      <protection/>
    </xf>
    <xf numFmtId="166" fontId="1" fillId="2" borderId="13" xfId="27" applyFont="1" applyFill="1" applyBorder="1" applyAlignment="1" quotePrefix="1">
      <alignment horizontal="center"/>
      <protection/>
    </xf>
    <xf numFmtId="166" fontId="1" fillId="0" borderId="11" xfId="27" applyFont="1" applyBorder="1" applyAlignment="1" quotePrefix="1">
      <alignment/>
      <protection/>
    </xf>
    <xf numFmtId="166" fontId="2" fillId="0" borderId="11" xfId="27" applyFont="1" applyBorder="1" applyAlignment="1">
      <alignment/>
      <protection/>
    </xf>
    <xf numFmtId="166" fontId="1" fillId="0" borderId="11" xfId="27" applyFont="1" applyBorder="1" applyAlignment="1">
      <alignment/>
      <protection/>
    </xf>
    <xf numFmtId="166" fontId="1" fillId="0" borderId="71" xfId="27" applyFont="1" applyBorder="1" applyAlignment="1">
      <alignment/>
      <protection/>
    </xf>
    <xf numFmtId="166" fontId="1" fillId="0" borderId="11" xfId="27" applyFont="1" applyBorder="1" applyAlignment="1" quotePrefix="1">
      <alignment horizontal="right"/>
      <protection/>
    </xf>
    <xf numFmtId="166" fontId="2" fillId="0" borderId="11" xfId="27" applyFont="1" applyBorder="1" applyAlignment="1">
      <alignment horizontal="right"/>
      <protection/>
    </xf>
    <xf numFmtId="166" fontId="1" fillId="0" borderId="11" xfId="27" applyFont="1" applyBorder="1" applyAlignment="1">
      <alignment horizontal="right"/>
      <protection/>
    </xf>
    <xf numFmtId="166" fontId="1" fillId="0" borderId="71" xfId="27" applyFont="1" applyBorder="1" applyAlignment="1">
      <alignment horizontal="right"/>
      <protection/>
    </xf>
    <xf numFmtId="166" fontId="1" fillId="0" borderId="5" xfId="27" applyFont="1" applyBorder="1" applyAlignment="1">
      <alignment horizontal="right"/>
      <protection/>
    </xf>
    <xf numFmtId="166" fontId="1" fillId="0" borderId="34" xfId="27" applyFont="1" applyBorder="1" applyAlignment="1">
      <alignment horizontal="right"/>
      <protection/>
    </xf>
    <xf numFmtId="166" fontId="1" fillId="2" borderId="53" xfId="27" applyFont="1" applyFill="1" applyBorder="1" applyAlignment="1">
      <alignment horizontal="center"/>
      <protection/>
    </xf>
    <xf numFmtId="166" fontId="1" fillId="2" borderId="73" xfId="27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4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2" fillId="0" borderId="39" xfId="0" applyNumberFormat="1" applyFont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2" fillId="0" borderId="28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35" xfId="0" applyNumberFormat="1" applyFont="1" applyBorder="1" applyAlignment="1">
      <alignment horizontal="right"/>
    </xf>
    <xf numFmtId="0" fontId="2" fillId="0" borderId="42" xfId="0" applyFont="1" applyBorder="1" applyAlignment="1" quotePrefix="1">
      <alignment horizontal="left"/>
    </xf>
    <xf numFmtId="0" fontId="2" fillId="0" borderId="44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4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9" fillId="0" borderId="28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64" fontId="2" fillId="0" borderId="38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9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8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8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Fill="1" applyBorder="1" applyAlignment="1" applyProtection="1">
      <alignment horizontal="right" vertical="center"/>
      <protection/>
    </xf>
    <xf numFmtId="0" fontId="1" fillId="2" borderId="4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3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8" fontId="2" fillId="0" borderId="39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8" fontId="2" fillId="0" borderId="28" xfId="0" applyNumberFormat="1" applyFont="1" applyBorder="1" applyAlignment="1">
      <alignment horizontal="right" vertical="center"/>
    </xf>
    <xf numFmtId="0" fontId="12" fillId="0" borderId="0" xfId="26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44" xfId="22" applyFont="1" applyBorder="1">
      <alignment/>
      <protection/>
    </xf>
    <xf numFmtId="2" fontId="1" fillId="0" borderId="4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39" xfId="22" applyNumberFormat="1" applyFont="1" applyBorder="1" applyAlignment="1">
      <alignment vertical="center"/>
      <protection/>
    </xf>
    <xf numFmtId="0" fontId="1" fillId="0" borderId="88" xfId="22" applyFont="1" applyBorder="1">
      <alignment/>
      <protection/>
    </xf>
    <xf numFmtId="2" fontId="1" fillId="0" borderId="18" xfId="22" applyNumberFormat="1" applyFont="1" applyBorder="1" applyAlignment="1">
      <alignment horizontal="center" vertical="center"/>
      <protection/>
    </xf>
    <xf numFmtId="164" fontId="1" fillId="0" borderId="1" xfId="22" applyNumberFormat="1" applyFont="1" applyBorder="1" applyAlignment="1">
      <alignment vertical="center"/>
      <protection/>
    </xf>
    <xf numFmtId="164" fontId="1" fillId="0" borderId="40" xfId="22" applyNumberFormat="1" applyFont="1" applyBorder="1" applyAlignment="1">
      <alignment vertical="center"/>
      <protection/>
    </xf>
    <xf numFmtId="0" fontId="2" fillId="0" borderId="44" xfId="22" applyFont="1" applyBorder="1">
      <alignment/>
      <protection/>
    </xf>
    <xf numFmtId="2" fontId="2" fillId="0" borderId="4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39" xfId="22" applyNumberFormat="1" applyFont="1" applyBorder="1" applyAlignment="1">
      <alignment vertical="center"/>
      <protection/>
    </xf>
    <xf numFmtId="2" fontId="1" fillId="0" borderId="17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63" xfId="22" applyFont="1" applyBorder="1">
      <alignment/>
      <protection/>
    </xf>
    <xf numFmtId="2" fontId="2" fillId="0" borderId="23" xfId="22" applyNumberFormat="1" applyFont="1" applyBorder="1" applyAlignment="1">
      <alignment horizontal="center" vertical="center"/>
      <protection/>
    </xf>
    <xf numFmtId="164" fontId="2" fillId="0" borderId="57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0" fontId="1" fillId="0" borderId="22" xfId="22" applyFont="1" applyBorder="1">
      <alignment/>
      <protection/>
    </xf>
    <xf numFmtId="164" fontId="1" fillId="0" borderId="4" xfId="22" applyNumberFormat="1" applyFont="1" applyBorder="1" applyAlignment="1">
      <alignment vertical="center"/>
      <protection/>
    </xf>
    <xf numFmtId="0" fontId="1" fillId="0" borderId="22" xfId="22" applyFont="1" applyBorder="1" applyAlignment="1">
      <alignment horizontal="center"/>
      <protection/>
    </xf>
    <xf numFmtId="164" fontId="2" fillId="0" borderId="4" xfId="22" applyNumberFormat="1" applyFont="1" applyBorder="1" applyAlignment="1">
      <alignment vertical="center"/>
      <protection/>
    </xf>
    <xf numFmtId="164" fontId="1" fillId="0" borderId="4" xfId="24" applyNumberFormat="1" applyFont="1" applyBorder="1" applyAlignment="1">
      <alignment vertical="center"/>
      <protection/>
    </xf>
    <xf numFmtId="164" fontId="2" fillId="0" borderId="4" xfId="24" applyNumberFormat="1" applyFont="1" applyBorder="1" applyAlignment="1">
      <alignment vertical="center"/>
      <protection/>
    </xf>
    <xf numFmtId="0" fontId="2" fillId="0" borderId="22" xfId="22" applyFont="1" applyBorder="1" applyAlignment="1">
      <alignment horizontal="center"/>
      <protection/>
    </xf>
    <xf numFmtId="0" fontId="1" fillId="0" borderId="51" xfId="22" applyFont="1" applyBorder="1">
      <alignment/>
      <protection/>
    </xf>
    <xf numFmtId="164" fontId="2" fillId="0" borderId="23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32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39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39" xfId="22" applyNumberFormat="1" applyFont="1" applyBorder="1" applyAlignment="1">
      <alignment horizontal="center" vertical="center"/>
      <protection/>
    </xf>
    <xf numFmtId="0" fontId="2" fillId="0" borderId="52" xfId="22" applyFont="1" applyBorder="1" applyAlignment="1">
      <alignment vertical="center"/>
      <protection/>
    </xf>
    <xf numFmtId="164" fontId="2" fillId="0" borderId="57" xfId="23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57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6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1" fontId="1" fillId="2" borderId="17" xfId="22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26" xfId="22" applyFont="1" applyFill="1" applyBorder="1" applyAlignment="1">
      <alignment horizontal="center"/>
      <protection/>
    </xf>
    <xf numFmtId="0" fontId="2" fillId="2" borderId="88" xfId="22" applyNumberFormat="1" applyFont="1" applyFill="1" applyBorder="1" applyAlignment="1">
      <alignment horizontal="center"/>
      <protection/>
    </xf>
    <xf numFmtId="0" fontId="2" fillId="2" borderId="17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9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54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2" borderId="17" xfId="21" applyNumberFormat="1" applyFont="1" applyFill="1" applyBorder="1" applyAlignment="1" applyProtection="1">
      <alignment horizontal="center" vertical="center"/>
      <protection/>
    </xf>
    <xf numFmtId="165" fontId="13" fillId="2" borderId="9" xfId="21" applyNumberFormat="1" applyFont="1" applyFill="1" applyBorder="1" applyAlignment="1" applyProtection="1">
      <alignment horizontal="center" vertical="center"/>
      <protection/>
    </xf>
    <xf numFmtId="165" fontId="13" fillId="2" borderId="54" xfId="21" applyNumberFormat="1" applyFont="1" applyFill="1" applyBorder="1" applyAlignment="1" applyProtection="1">
      <alignment horizontal="center" vertical="center"/>
      <protection/>
    </xf>
    <xf numFmtId="164" fontId="7" fillId="0" borderId="4" xfId="21" applyNumberFormat="1" applyFont="1" applyBorder="1" applyAlignment="1">
      <alignment horizontal="center" vertical="center"/>
      <protection/>
    </xf>
    <xf numFmtId="164" fontId="7" fillId="0" borderId="28" xfId="21" applyNumberFormat="1" applyFont="1" applyBorder="1" applyAlignment="1">
      <alignment horizontal="center" vertical="center"/>
      <protection/>
    </xf>
    <xf numFmtId="165" fontId="13" fillId="0" borderId="30" xfId="21" applyNumberFormat="1" applyFont="1" applyBorder="1" applyAlignment="1" applyProtection="1">
      <alignment horizontal="center" vertical="center"/>
      <protection/>
    </xf>
    <xf numFmtId="164" fontId="13" fillId="0" borderId="24" xfId="21" applyNumberFormat="1" applyFont="1" applyBorder="1" applyAlignment="1">
      <alignment horizontal="center" vertical="center"/>
      <protection/>
    </xf>
    <xf numFmtId="164" fontId="13" fillId="0" borderId="31" xfId="21" applyNumberFormat="1" applyFont="1" applyBorder="1" applyAlignment="1">
      <alignment horizontal="center" vertical="center"/>
      <protection/>
    </xf>
    <xf numFmtId="165" fontId="13" fillId="2" borderId="33" xfId="21" applyNumberFormat="1" applyFont="1" applyFill="1" applyBorder="1" applyAlignment="1" applyProtection="1">
      <alignment horizontal="center" vertical="center"/>
      <protection/>
    </xf>
    <xf numFmtId="165" fontId="7" fillId="0" borderId="55" xfId="21" applyNumberFormat="1" applyFont="1" applyBorder="1" applyAlignment="1" applyProtection="1">
      <alignment horizontal="centerContinuous"/>
      <protection/>
    </xf>
    <xf numFmtId="165" fontId="7" fillId="0" borderId="55" xfId="21" applyFont="1" applyBorder="1" applyAlignment="1">
      <alignment horizontal="centerContinuous"/>
      <protection/>
    </xf>
    <xf numFmtId="165" fontId="7" fillId="0" borderId="9" xfId="21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 quotePrefix="1">
      <alignment horizontal="left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8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3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28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28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1" applyFont="1">
      <alignment/>
      <protection/>
    </xf>
    <xf numFmtId="165" fontId="7" fillId="0" borderId="22" xfId="21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2" applyFont="1" applyBorder="1" applyAlignment="1">
      <alignment vertical="center"/>
      <protection/>
    </xf>
    <xf numFmtId="164" fontId="1" fillId="0" borderId="9" xfId="22" applyNumberFormat="1" applyFont="1" applyBorder="1" applyAlignment="1">
      <alignment vertical="center"/>
      <protection/>
    </xf>
    <xf numFmtId="164" fontId="1" fillId="0" borderId="7" xfId="23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2" applyNumberFormat="1" applyFont="1" applyBorder="1" applyAlignment="1">
      <alignment horizontal="center" vertical="center"/>
      <protection/>
    </xf>
    <xf numFmtId="164" fontId="1" fillId="0" borderId="7" xfId="22" applyNumberFormat="1" applyFont="1" applyBorder="1" applyAlignment="1">
      <alignment horizontal="center" vertical="center"/>
      <protection/>
    </xf>
    <xf numFmtId="164" fontId="1" fillId="0" borderId="35" xfId="22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" fontId="1" fillId="2" borderId="3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4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28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6" applyNumberFormat="1" applyFont="1" applyBorder="1" applyAlignment="1" applyProtection="1" quotePrefix="1">
      <alignment horizontal="left"/>
      <protection/>
    </xf>
    <xf numFmtId="166" fontId="2" fillId="0" borderId="42" xfId="26" applyNumberFormat="1" applyFont="1" applyBorder="1" applyAlignment="1" applyProtection="1" quotePrefix="1">
      <alignment horizontal="left"/>
      <protection/>
    </xf>
    <xf numFmtId="166" fontId="2" fillId="0" borderId="43" xfId="26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6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166" fontId="2" fillId="0" borderId="44" xfId="26" applyNumberFormat="1" applyFont="1" applyBorder="1" applyAlignment="1" applyProtection="1">
      <alignment horizontal="left"/>
      <protection/>
    </xf>
    <xf numFmtId="166" fontId="2" fillId="0" borderId="63" xfId="26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9" xfId="26" applyFont="1" applyBorder="1">
      <alignment/>
      <protection/>
    </xf>
    <xf numFmtId="0" fontId="2" fillId="0" borderId="1" xfId="26" applyFont="1" applyBorder="1">
      <alignment/>
      <protection/>
    </xf>
    <xf numFmtId="0" fontId="2" fillId="0" borderId="40" xfId="26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30" xfId="21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1" applyNumberFormat="1" applyFont="1" applyBorder="1" applyAlignment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6" fontId="2" fillId="0" borderId="39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Fill="1" applyBorder="1" applyAlignment="1" applyProtection="1">
      <alignment horizontal="center" vertical="center"/>
      <protection/>
    </xf>
    <xf numFmtId="165" fontId="2" fillId="0" borderId="28" xfId="21" applyNumberFormat="1" applyFont="1" applyFill="1" applyBorder="1" applyAlignment="1" applyProtection="1">
      <alignment horizontal="center" vertical="center"/>
      <protection/>
    </xf>
    <xf numFmtId="165" fontId="2" fillId="0" borderId="4" xfId="21" applyFont="1" applyBorder="1">
      <alignment/>
      <protection/>
    </xf>
    <xf numFmtId="166" fontId="2" fillId="0" borderId="28" xfId="21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5" fontId="1" fillId="0" borderId="23" xfId="21" applyFont="1" applyBorder="1">
      <alignment/>
      <protection/>
    </xf>
    <xf numFmtId="164" fontId="1" fillId="0" borderId="31" xfId="21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2" fillId="0" borderId="33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7" fontId="2" fillId="0" borderId="6" xfId="0" applyNumberFormat="1" applyFont="1" applyFill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166" fontId="36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7" fontId="22" fillId="0" borderId="0" xfId="0" applyNumberFormat="1" applyFont="1" applyFill="1" applyBorder="1" applyAlignment="1" applyProtection="1" quotePrefix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4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36" fillId="0" borderId="39" xfId="0" applyNumberFormat="1" applyFont="1" applyFill="1" applyBorder="1" applyAlignment="1" applyProtection="1">
      <alignment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4" fontId="2" fillId="0" borderId="39" xfId="0" applyNumberFormat="1" applyFont="1" applyFill="1" applyBorder="1" applyAlignment="1" applyProtection="1">
      <alignment/>
      <protection/>
    </xf>
    <xf numFmtId="0" fontId="2" fillId="0" borderId="63" xfId="0" applyFont="1" applyBorder="1" applyAlignment="1">
      <alignment/>
    </xf>
    <xf numFmtId="170" fontId="2" fillId="0" borderId="57" xfId="0" applyNumberFormat="1" applyFont="1" applyBorder="1" applyAlignment="1">
      <alignment/>
    </xf>
    <xf numFmtId="170" fontId="2" fillId="0" borderId="57" xfId="0" applyNumberFormat="1" applyFont="1" applyFill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7" fontId="2" fillId="0" borderId="57" xfId="0" applyNumberFormat="1" applyFont="1" applyFill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4" fontId="23" fillId="2" borderId="3" xfId="0" applyNumberFormat="1" applyFont="1" applyFill="1" applyBorder="1" applyAlignment="1">
      <alignment horizontal="right"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8" xfId="0" applyNumberFormat="1" applyFont="1" applyFill="1" applyBorder="1" applyAlignment="1" applyProtection="1">
      <alignment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6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0" borderId="44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44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>
      <alignment horizontal="left" indent="3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4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8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4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168" fontId="34" fillId="0" borderId="0" xfId="0" applyNumberFormat="1" applyFont="1" applyFill="1" applyAlignment="1" applyProtection="1" quotePrefix="1">
      <alignment horizontal="left"/>
      <protection/>
    </xf>
    <xf numFmtId="164" fontId="34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4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6" xfId="0" applyNumberFormat="1" applyFont="1" applyFill="1" applyBorder="1" applyAlignment="1" applyProtection="1" quotePrefix="1">
      <alignment horizontal="centerContinuous"/>
      <protection/>
    </xf>
    <xf numFmtId="0" fontId="1" fillId="2" borderId="46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8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3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8" xfId="0" applyNumberFormat="1" applyFont="1" applyFill="1" applyBorder="1" applyAlignment="1" applyProtection="1" quotePrefix="1">
      <alignment horizontal="right"/>
      <protection/>
    </xf>
    <xf numFmtId="166" fontId="2" fillId="0" borderId="35" xfId="0" applyNumberFormat="1" applyFont="1" applyFill="1" applyBorder="1" applyAlignment="1" applyProtection="1" quotePrefix="1">
      <alignment horizontal="right"/>
      <protection/>
    </xf>
    <xf numFmtId="166" fontId="2" fillId="0" borderId="40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/>
      <protection/>
    </xf>
    <xf numFmtId="170" fontId="2" fillId="0" borderId="5" xfId="0" applyNumberFormat="1" applyFont="1" applyFill="1" applyBorder="1" applyAlignment="1" applyProtection="1">
      <alignment/>
      <protection/>
    </xf>
    <xf numFmtId="170" fontId="2" fillId="0" borderId="52" xfId="0" applyNumberFormat="1" applyFont="1" applyBorder="1" applyAlignment="1">
      <alignment/>
    </xf>
    <xf numFmtId="170" fontId="2" fillId="0" borderId="34" xfId="0" applyNumberFormat="1" applyFont="1" applyFill="1" applyBorder="1" applyAlignment="1">
      <alignment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40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5" fillId="2" borderId="44" xfId="0" applyFont="1" applyFill="1" applyBorder="1" applyAlignment="1">
      <alignment/>
    </xf>
    <xf numFmtId="167" fontId="1" fillId="2" borderId="38" xfId="0" applyNumberFormat="1" applyFont="1" applyFill="1" applyBorder="1" applyAlignment="1" applyProtection="1" quotePrefix="1">
      <alignment horizontal="center"/>
      <protection/>
    </xf>
    <xf numFmtId="0" fontId="35" fillId="2" borderId="43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8" xfId="15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3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28" xfId="0" applyNumberFormat="1" applyFont="1" applyFill="1" applyBorder="1" applyAlignment="1" quotePrefix="1">
      <alignment horizontal="center" vertical="center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15" fontId="2" fillId="0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28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3" fillId="0" borderId="4" xfId="0" applyFont="1" applyBorder="1" applyAlignment="1">
      <alignment/>
    </xf>
    <xf numFmtId="166" fontId="33" fillId="0" borderId="4" xfId="0" applyNumberFormat="1" applyFont="1" applyBorder="1" applyAlignment="1" applyProtection="1">
      <alignment horizontal="right"/>
      <protection locked="0"/>
    </xf>
    <xf numFmtId="166" fontId="33" fillId="0" borderId="28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2" fontId="2" fillId="0" borderId="31" xfId="0" applyNumberFormat="1" applyFont="1" applyBorder="1" applyAlignment="1">
      <alignment horizontal="right" vertical="center"/>
    </xf>
    <xf numFmtId="0" fontId="1" fillId="0" borderId="4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vertical="top" wrapText="1"/>
    </xf>
    <xf numFmtId="15" fontId="8" fillId="0" borderId="28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vertical="top" wrapText="1"/>
    </xf>
    <xf numFmtId="0" fontId="1" fillId="0" borderId="23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3" xfId="0" applyFont="1" applyBorder="1" applyAlignment="1">
      <alignment/>
    </xf>
    <xf numFmtId="2" fontId="2" fillId="0" borderId="17" xfId="0" applyNumberFormat="1" applyFont="1" applyFill="1" applyBorder="1" applyAlignment="1" quotePrefix="1">
      <alignment horizontal="right" vertical="center"/>
    </xf>
    <xf numFmtId="170" fontId="2" fillId="0" borderId="8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5" xfId="0" applyNumberFormat="1" applyFont="1" applyFill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52" xfId="0" applyNumberFormat="1" applyFont="1" applyBorder="1" applyAlignment="1">
      <alignment/>
    </xf>
    <xf numFmtId="166" fontId="2" fillId="0" borderId="61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5" fontId="1" fillId="0" borderId="33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164" fontId="1" fillId="0" borderId="14" xfId="0" applyNumberFormat="1" applyFont="1" applyBorder="1" applyAlignment="1">
      <alignment/>
    </xf>
    <xf numFmtId="166" fontId="1" fillId="0" borderId="1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Fill="1" applyBorder="1" applyAlignment="1" applyProtection="1">
      <alignment horizontal="right" vertical="center"/>
      <protection/>
    </xf>
    <xf numFmtId="166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/>
    </xf>
    <xf numFmtId="164" fontId="2" fillId="0" borderId="125" xfId="0" applyNumberFormat="1" applyFont="1" applyBorder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7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" fillId="0" borderId="8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24" xfId="0" applyNumberFormat="1" applyFont="1" applyBorder="1" applyAlignment="1">
      <alignment/>
    </xf>
    <xf numFmtId="0" fontId="1" fillId="0" borderId="126" xfId="0" applyFont="1" applyBorder="1" applyAlignment="1">
      <alignment/>
    </xf>
    <xf numFmtId="164" fontId="1" fillId="0" borderId="127" xfId="0" applyNumberFormat="1" applyFont="1" applyBorder="1" applyAlignment="1">
      <alignment/>
    </xf>
    <xf numFmtId="0" fontId="2" fillId="0" borderId="68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23" xfId="0" applyFont="1" applyBorder="1" applyAlignment="1">
      <alignment horizontal="right" vertical="center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4" fontId="2" fillId="0" borderId="11" xfId="0" applyNumberFormat="1" applyFont="1" applyBorder="1" applyAlignment="1" quotePrefix="1">
      <alignment horizontal="right"/>
    </xf>
    <xf numFmtId="164" fontId="13" fillId="0" borderId="0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39" xfId="0" applyNumberFormat="1" applyFont="1" applyFill="1" applyBorder="1" applyAlignment="1">
      <alignment horizontal="center"/>
    </xf>
    <xf numFmtId="177" fontId="2" fillId="0" borderId="42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8" fontId="2" fillId="0" borderId="39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2" fontId="2" fillId="0" borderId="17" xfId="0" applyNumberFormat="1" applyFont="1" applyBorder="1" applyAlignment="1" quotePrefix="1">
      <alignment horizontal="right"/>
    </xf>
    <xf numFmtId="2" fontId="1" fillId="0" borderId="23" xfId="0" applyNumberFormat="1" applyFont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 vertical="center"/>
    </xf>
    <xf numFmtId="15" fontId="2" fillId="0" borderId="26" xfId="0" applyNumberFormat="1" applyFont="1" applyFill="1" applyBorder="1" applyAlignment="1" quotePrefix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15" fontId="2" fillId="0" borderId="54" xfId="0" applyNumberFormat="1" applyFont="1" applyFill="1" applyBorder="1" applyAlignment="1" quotePrefix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33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2" fontId="6" fillId="0" borderId="49" xfId="0" applyNumberFormat="1" applyFont="1" applyBorder="1" applyAlignment="1">
      <alignment vertical="top" wrapText="1"/>
    </xf>
    <xf numFmtId="15" fontId="8" fillId="0" borderId="31" xfId="0" applyNumberFormat="1" applyFont="1" applyFill="1" applyBorder="1" applyAlignment="1" quotePrefix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8" xfId="0" applyFont="1" applyBorder="1" applyAlignment="1">
      <alignment/>
    </xf>
    <xf numFmtId="164" fontId="2" fillId="0" borderId="17" xfId="0" applyNumberFormat="1" applyFont="1" applyFill="1" applyBorder="1" applyAlignment="1" quotePrefix="1">
      <alignment horizontal="right" vertical="center"/>
    </xf>
    <xf numFmtId="166" fontId="2" fillId="0" borderId="37" xfId="0" applyNumberFormat="1" applyFont="1" applyBorder="1" applyAlignment="1" applyProtection="1" quotePrefix="1">
      <alignment horizontal="left"/>
      <protection/>
    </xf>
    <xf numFmtId="164" fontId="2" fillId="0" borderId="35" xfId="15" applyNumberFormat="1" applyFont="1" applyFill="1" applyBorder="1" applyAlignment="1">
      <alignment/>
    </xf>
    <xf numFmtId="164" fontId="2" fillId="0" borderId="39" xfId="15" applyNumberFormat="1" applyFont="1" applyFill="1" applyBorder="1" applyAlignment="1">
      <alignment/>
    </xf>
    <xf numFmtId="164" fontId="1" fillId="0" borderId="61" xfId="15" applyNumberFormat="1" applyFont="1" applyFill="1" applyBorder="1" applyAlignment="1">
      <alignment/>
    </xf>
    <xf numFmtId="0" fontId="2" fillId="0" borderId="79" xfId="0" applyFont="1" applyFill="1" applyBorder="1" applyAlignment="1">
      <alignment horizontal="left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>
      <alignment horizontal="left" vertical="center"/>
    </xf>
    <xf numFmtId="0" fontId="1" fillId="2" borderId="46" xfId="0" applyFont="1" applyFill="1" applyBorder="1" applyAlignment="1" quotePrefix="1">
      <alignment horizontal="center"/>
    </xf>
    <xf numFmtId="0" fontId="1" fillId="2" borderId="4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>
      <alignment horizontal="right"/>
    </xf>
    <xf numFmtId="164" fontId="1" fillId="2" borderId="128" xfId="15" applyNumberFormat="1" applyFont="1" applyFill="1" applyBorder="1" applyAlignment="1">
      <alignment horizontal="center" wrapText="1"/>
    </xf>
    <xf numFmtId="164" fontId="1" fillId="2" borderId="129" xfId="15" applyNumberFormat="1" applyFont="1" applyFill="1" applyBorder="1" applyAlignment="1" quotePrefix="1">
      <alignment horizontal="center" wrapText="1"/>
    </xf>
    <xf numFmtId="164" fontId="1" fillId="2" borderId="130" xfId="15" applyNumberFormat="1" applyFont="1" applyFill="1" applyBorder="1" applyAlignment="1" quotePrefix="1">
      <alignment horizontal="center" wrapText="1"/>
    </xf>
    <xf numFmtId="0" fontId="1" fillId="2" borderId="89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64" fontId="1" fillId="2" borderId="60" xfId="15" applyNumberFormat="1" applyFont="1" applyFill="1" applyBorder="1" applyAlignment="1" quotePrefix="1">
      <alignment horizontal="center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6" xfId="15" applyNumberFormat="1" applyFont="1" applyFill="1" applyBorder="1" applyAlignment="1" quotePrefix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2" xfId="15" applyNumberFormat="1" applyFont="1" applyFill="1" applyBorder="1" applyAlignment="1">
      <alignment horizontal="center"/>
    </xf>
    <xf numFmtId="164" fontId="1" fillId="2" borderId="40" xfId="15" applyNumberFormat="1" applyFont="1" applyFill="1" applyBorder="1" applyAlignment="1">
      <alignment horizontal="center"/>
    </xf>
    <xf numFmtId="164" fontId="1" fillId="2" borderId="130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1" xfId="0" applyNumberFormat="1" applyFont="1" applyFill="1" applyBorder="1" applyAlignment="1" applyProtection="1" quotePrefix="1">
      <alignment horizontal="center" vertical="center"/>
      <protection/>
    </xf>
    <xf numFmtId="1" fontId="1" fillId="2" borderId="2" xfId="0" applyNumberFormat="1" applyFont="1" applyFill="1" applyBorder="1" applyAlignment="1" applyProtection="1" quotePrefix="1">
      <alignment horizontal="center" vertical="center"/>
      <protection/>
    </xf>
    <xf numFmtId="1" fontId="1" fillId="2" borderId="102" xfId="0" applyNumberFormat="1" applyFont="1" applyFill="1" applyBorder="1" applyAlignment="1" applyProtection="1" quotePrefix="1">
      <alignment horizontal="center" vertical="center"/>
      <protection/>
    </xf>
    <xf numFmtId="0" fontId="1" fillId="2" borderId="13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2" fillId="0" borderId="57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" fillId="2" borderId="89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6" xfId="0" applyNumberFormat="1" applyFont="1" applyFill="1" applyBorder="1" applyAlignment="1" applyProtection="1" quotePrefix="1">
      <alignment horizontal="center"/>
      <protection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" fillId="2" borderId="128" xfId="0" applyNumberFormat="1" applyFont="1" applyFill="1" applyBorder="1" applyAlignment="1">
      <alignment horizontal="center"/>
    </xf>
    <xf numFmtId="164" fontId="1" fillId="2" borderId="129" xfId="0" applyNumberFormat="1" applyFont="1" applyFill="1" applyBorder="1" applyAlignment="1">
      <alignment horizontal="center"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2" fillId="0" borderId="57" xfId="0" applyFont="1" applyBorder="1" applyAlignment="1">
      <alignment horizontal="right"/>
    </xf>
    <xf numFmtId="39" fontId="1" fillId="2" borderId="4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3" fillId="2" borderId="134" xfId="0" applyFont="1" applyFill="1" applyBorder="1" applyAlignment="1">
      <alignment horizontal="center" vertical="center" wrapText="1"/>
    </xf>
    <xf numFmtId="0" fontId="13" fillId="2" borderId="135" xfId="0" applyFont="1" applyFill="1" applyBorder="1" applyAlignment="1">
      <alignment horizontal="center" vertical="center" wrapText="1"/>
    </xf>
    <xf numFmtId="0" fontId="13" fillId="2" borderId="136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0" fontId="2" fillId="2" borderId="89" xfId="22" applyFont="1" applyFill="1" applyBorder="1" applyAlignment="1">
      <alignment horizontal="center" vertical="center"/>
      <protection/>
    </xf>
    <xf numFmtId="0" fontId="2" fillId="2" borderId="46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13" fillId="0" borderId="0" xfId="22" applyFont="1" applyAlignment="1">
      <alignment horizontal="center"/>
      <protection/>
    </xf>
    <xf numFmtId="0" fontId="1" fillId="2" borderId="76" xfId="22" applyNumberFormat="1" applyFont="1" applyFill="1" applyBorder="1" applyAlignment="1">
      <alignment horizontal="center" vertical="center"/>
      <protection/>
    </xf>
    <xf numFmtId="0" fontId="1" fillId="2" borderId="43" xfId="22" applyFont="1" applyFill="1" applyBorder="1" applyAlignment="1">
      <alignment horizontal="center" vertical="center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9" xfId="22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2" fillId="2" borderId="46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3" fillId="2" borderId="25" xfId="21" applyNumberFormat="1" applyFont="1" applyFill="1" applyBorder="1" applyAlignment="1" applyProtection="1">
      <alignment horizontal="center" vertical="center"/>
      <protection/>
    </xf>
    <xf numFmtId="165" fontId="13" fillId="2" borderId="32" xfId="21" applyFont="1" applyFill="1" applyBorder="1" applyAlignment="1">
      <alignment horizontal="center" vertical="center"/>
      <protection/>
    </xf>
    <xf numFmtId="165" fontId="13" fillId="2" borderId="55" xfId="21" applyNumberFormat="1" applyFont="1" applyFill="1" applyBorder="1" applyAlignment="1" applyProtection="1">
      <alignment horizontal="center" vertical="center"/>
      <protection/>
    </xf>
    <xf numFmtId="165" fontId="13" fillId="2" borderId="56" xfId="21" applyNumberFormat="1" applyFont="1" applyFill="1" applyBorder="1" applyAlignment="1" applyProtection="1">
      <alignment horizontal="center" vertical="center"/>
      <protection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 applyProtection="1" quotePrefix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89" xfId="22" applyFont="1" applyFill="1" applyBorder="1" applyAlignment="1">
      <alignment horizontal="center" vertical="center"/>
      <protection/>
    </xf>
    <xf numFmtId="0" fontId="1" fillId="2" borderId="46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4" xfId="22" applyNumberFormat="1" applyFont="1" applyFill="1" applyBorder="1" applyAlignment="1">
      <alignment horizontal="center" vertical="center"/>
      <protection/>
    </xf>
    <xf numFmtId="164" fontId="1" fillId="2" borderId="26" xfId="22" applyNumberFormat="1" applyFont="1" applyFill="1" applyBorder="1" applyAlignment="1">
      <alignment horizontal="center" vertical="center"/>
      <protection/>
    </xf>
    <xf numFmtId="0" fontId="1" fillId="2" borderId="54" xfId="22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0" borderId="57" xfId="0" applyFont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166" fontId="1" fillId="0" borderId="37" xfId="26" applyNumberFormat="1" applyFont="1" applyBorder="1" applyAlignment="1" applyProtection="1" quotePrefix="1">
      <alignment/>
      <protection/>
    </xf>
    <xf numFmtId="166" fontId="24" fillId="0" borderId="17" xfId="28" applyFont="1" applyBorder="1" applyAlignment="1">
      <alignment/>
      <protection/>
    </xf>
    <xf numFmtId="166" fontId="24" fillId="0" borderId="18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7" xfId="26" applyNumberFormat="1" applyFont="1" applyBorder="1" applyAlignment="1" applyProtection="1" quotePrefix="1">
      <alignment/>
      <protection/>
    </xf>
    <xf numFmtId="166" fontId="1" fillId="0" borderId="18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76" xfId="26" applyFont="1" applyFill="1" applyBorder="1" applyAlignment="1">
      <alignment horizontal="center" vertic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1" fillId="2" borderId="85" xfId="26" applyFont="1" applyFill="1" applyBorder="1" applyAlignment="1" applyProtection="1">
      <alignment horizontal="center" vertical="center"/>
      <protection/>
    </xf>
    <xf numFmtId="0" fontId="1" fillId="2" borderId="12" xfId="26" applyFont="1" applyFill="1" applyBorder="1" applyAlignment="1" applyProtection="1">
      <alignment horizontal="center" vertical="center"/>
      <protection/>
    </xf>
    <xf numFmtId="0" fontId="1" fillId="2" borderId="21" xfId="26" applyFont="1" applyFill="1" applyBorder="1" applyAlignment="1" applyProtection="1">
      <alignment horizontal="center" vertical="center"/>
      <protection/>
    </xf>
    <xf numFmtId="0" fontId="1" fillId="2" borderId="9" xfId="26" applyFont="1" applyFill="1" applyBorder="1" applyAlignment="1" applyProtection="1">
      <alignment horizontal="center" vertical="center"/>
      <protection/>
    </xf>
    <xf numFmtId="0" fontId="1" fillId="2" borderId="72" xfId="26" applyFont="1" applyFill="1" applyBorder="1" applyAlignment="1" applyProtection="1">
      <alignment horizontal="center" vertical="center"/>
      <protection/>
    </xf>
    <xf numFmtId="0" fontId="1" fillId="2" borderId="13" xfId="26" applyFont="1" applyFill="1" applyBorder="1" applyAlignment="1" applyProtection="1">
      <alignment horizontal="center" vertical="center"/>
      <protection/>
    </xf>
    <xf numFmtId="0" fontId="1" fillId="2" borderId="45" xfId="26" applyFont="1" applyFill="1" applyBorder="1" applyAlignment="1" applyProtection="1">
      <alignment horizontal="center"/>
      <protection/>
    </xf>
    <xf numFmtId="0" fontId="1" fillId="2" borderId="56" xfId="26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5" xfId="27" applyFont="1" applyBorder="1" applyAlignment="1" applyProtection="1">
      <alignment horizontal="center"/>
      <protection/>
    </xf>
    <xf numFmtId="166" fontId="5" fillId="0" borderId="4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5" fillId="0" borderId="34" xfId="27" applyFont="1" applyBorder="1" applyAlignment="1" applyProtection="1">
      <alignment horizontal="right"/>
      <protection/>
    </xf>
    <xf numFmtId="166" fontId="15" fillId="0" borderId="23" xfId="27" applyFont="1" applyBorder="1" applyAlignment="1" applyProtection="1">
      <alignment horizontal="right"/>
      <protection/>
    </xf>
    <xf numFmtId="166" fontId="15" fillId="0" borderId="52" xfId="27" applyFont="1" applyBorder="1" applyAlignment="1" applyProtection="1">
      <alignment horizontal="right"/>
      <protection/>
    </xf>
    <xf numFmtId="166" fontId="13" fillId="2" borderId="9" xfId="27" applyFont="1" applyFill="1" applyBorder="1" applyAlignment="1" applyProtection="1">
      <alignment horizontal="center" wrapText="1"/>
      <protection hidden="1"/>
    </xf>
    <xf numFmtId="166" fontId="13" fillId="2" borderId="9" xfId="27" applyFont="1" applyFill="1" applyBorder="1" applyAlignment="1">
      <alignment horizontal="center"/>
      <protection/>
    </xf>
    <xf numFmtId="166" fontId="13" fillId="2" borderId="54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2" fillId="0" borderId="0" xfId="27" applyFont="1" applyAlignment="1" applyProtection="1">
      <alignment horizontal="right"/>
      <protection/>
    </xf>
    <xf numFmtId="166" fontId="1" fillId="2" borderId="55" xfId="27" applyFont="1" applyFill="1" applyBorder="1" applyAlignment="1" applyProtection="1">
      <alignment horizontal="center"/>
      <protection/>
    </xf>
    <xf numFmtId="166" fontId="1" fillId="2" borderId="55" xfId="27" applyFont="1" applyFill="1" applyBorder="1" applyAlignment="1">
      <alignment horizontal="center"/>
      <protection/>
    </xf>
    <xf numFmtId="166" fontId="1" fillId="2" borderId="56" xfId="27" applyFont="1" applyFill="1" applyBorder="1" applyAlignment="1">
      <alignment horizontal="center"/>
      <protection/>
    </xf>
    <xf numFmtId="166" fontId="1" fillId="2" borderId="45" xfId="27" applyFont="1" applyFill="1" applyBorder="1" applyAlignment="1" applyProtection="1">
      <alignment horizontal="center"/>
      <protection/>
    </xf>
    <xf numFmtId="166" fontId="1" fillId="2" borderId="73" xfId="27" applyFont="1" applyFill="1" applyBorder="1" applyAlignment="1" applyProtection="1">
      <alignment horizontal="center"/>
      <protection/>
    </xf>
    <xf numFmtId="166" fontId="1" fillId="2" borderId="45" xfId="27" applyFont="1" applyFill="1" applyBorder="1" applyAlignment="1">
      <alignment horizontal="center"/>
      <protection/>
    </xf>
    <xf numFmtId="166" fontId="15" fillId="0" borderId="0" xfId="27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13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12" t="s">
        <v>941</v>
      </c>
      <c r="B1" s="1712"/>
      <c r="C1" s="1712"/>
      <c r="D1" s="1712"/>
      <c r="E1" s="1712"/>
      <c r="F1" s="1712"/>
      <c r="G1" s="1712"/>
    </row>
    <row r="2" spans="1:7" s="68" customFormat="1" ht="15.75">
      <c r="A2" s="1711" t="s">
        <v>340</v>
      </c>
      <c r="B2" s="1711"/>
      <c r="C2" s="1711"/>
      <c r="D2" s="1711"/>
      <c r="E2" s="1711"/>
      <c r="F2" s="1711"/>
      <c r="G2" s="1711"/>
    </row>
    <row r="3" spans="1:5" ht="15.75">
      <c r="A3" s="35" t="s">
        <v>582</v>
      </c>
      <c r="B3" s="59" t="s">
        <v>232</v>
      </c>
      <c r="C3" s="30"/>
      <c r="D3" s="30"/>
      <c r="E3" s="30"/>
    </row>
    <row r="4" spans="1:5" ht="15.75">
      <c r="A4" s="38">
        <v>1</v>
      </c>
      <c r="B4" s="33" t="s">
        <v>444</v>
      </c>
      <c r="C4" s="33"/>
      <c r="D4" s="33"/>
      <c r="E4" s="33"/>
    </row>
    <row r="5" spans="1:5" ht="15.75">
      <c r="A5" s="38">
        <v>2</v>
      </c>
      <c r="B5" s="33" t="s">
        <v>436</v>
      </c>
      <c r="C5" s="33"/>
      <c r="D5" s="33"/>
      <c r="E5" s="33"/>
    </row>
    <row r="6" spans="1:5" ht="15.75">
      <c r="A6" s="38">
        <v>3</v>
      </c>
      <c r="B6" s="31" t="s">
        <v>451</v>
      </c>
      <c r="C6" s="33"/>
      <c r="D6" s="33"/>
      <c r="E6" s="33"/>
    </row>
    <row r="7" spans="1:5" ht="15.75">
      <c r="A7" s="38">
        <v>4</v>
      </c>
      <c r="B7" s="31" t="s">
        <v>943</v>
      </c>
      <c r="C7" s="33"/>
      <c r="D7" s="33"/>
      <c r="E7" s="33"/>
    </row>
    <row r="8" spans="1:5" ht="15.75">
      <c r="A8" s="38">
        <v>5</v>
      </c>
      <c r="B8" s="31" t="s">
        <v>452</v>
      </c>
      <c r="C8" s="33"/>
      <c r="D8" s="33"/>
      <c r="E8" s="33"/>
    </row>
    <row r="9" spans="1:5" ht="15.75">
      <c r="A9" s="38">
        <v>6</v>
      </c>
      <c r="B9" s="31" t="s">
        <v>1511</v>
      </c>
      <c r="C9" s="33"/>
      <c r="D9" s="33"/>
      <c r="E9" s="33"/>
    </row>
    <row r="10" spans="1:5" ht="15.75">
      <c r="A10" s="38">
        <v>7</v>
      </c>
      <c r="B10" s="31" t="s">
        <v>1556</v>
      </c>
      <c r="C10" s="33"/>
      <c r="D10" s="33"/>
      <c r="E10" s="33"/>
    </row>
    <row r="11" spans="1:5" ht="15.75">
      <c r="A11" s="38">
        <v>8</v>
      </c>
      <c r="B11" s="31" t="s">
        <v>1412</v>
      </c>
      <c r="C11" s="33"/>
      <c r="D11" s="33"/>
      <c r="E11" s="33"/>
    </row>
    <row r="12" spans="1:5" ht="15.75">
      <c r="A12" s="38">
        <v>9</v>
      </c>
      <c r="B12" s="31" t="s">
        <v>1414</v>
      </c>
      <c r="C12" s="33"/>
      <c r="D12" s="33"/>
      <c r="E12" s="33"/>
    </row>
    <row r="13" spans="1:5" ht="15.75">
      <c r="A13" s="38">
        <v>10</v>
      </c>
      <c r="B13" s="31" t="s">
        <v>1415</v>
      </c>
      <c r="C13" s="33"/>
      <c r="D13" s="33"/>
      <c r="E13" s="33"/>
    </row>
    <row r="14" spans="1:5" ht="15.75">
      <c r="A14" s="38">
        <v>11</v>
      </c>
      <c r="B14" s="31" t="s">
        <v>539</v>
      </c>
      <c r="C14" s="33"/>
      <c r="D14" s="33"/>
      <c r="E14" s="33"/>
    </row>
    <row r="15" spans="1:5" ht="15.75">
      <c r="A15" s="38" t="s">
        <v>502</v>
      </c>
      <c r="B15" s="35" t="s">
        <v>1677</v>
      </c>
      <c r="C15" s="33"/>
      <c r="D15" s="33"/>
      <c r="E15" s="33"/>
    </row>
    <row r="16" spans="1:5" ht="15.75">
      <c r="A16" s="38">
        <v>12</v>
      </c>
      <c r="B16" s="31" t="s">
        <v>1678</v>
      </c>
      <c r="C16" s="33"/>
      <c r="D16" s="33"/>
      <c r="E16" s="33"/>
    </row>
    <row r="17" spans="1:5" ht="15.75">
      <c r="A17" s="38">
        <v>13</v>
      </c>
      <c r="B17" s="31" t="s">
        <v>1679</v>
      </c>
      <c r="C17" s="33"/>
      <c r="D17" s="33"/>
      <c r="E17" s="33"/>
    </row>
    <row r="18" spans="1:5" ht="15.75">
      <c r="A18" s="38">
        <v>14</v>
      </c>
      <c r="B18" s="31" t="s">
        <v>1680</v>
      </c>
      <c r="C18" s="33"/>
      <c r="D18" s="33"/>
      <c r="E18" s="33"/>
    </row>
    <row r="19" spans="1:5" ht="15.75">
      <c r="A19" s="38">
        <v>15</v>
      </c>
      <c r="B19" s="31" t="s">
        <v>1681</v>
      </c>
      <c r="C19" s="33"/>
      <c r="D19" s="33"/>
      <c r="E19" s="33"/>
    </row>
    <row r="20" spans="1:5" ht="15.75">
      <c r="A20" s="38">
        <v>16</v>
      </c>
      <c r="B20" s="31" t="s">
        <v>1682</v>
      </c>
      <c r="C20" s="33"/>
      <c r="D20" s="33"/>
      <c r="E20" s="33"/>
    </row>
    <row r="21" spans="1:5" ht="15.75">
      <c r="A21" s="38">
        <v>17</v>
      </c>
      <c r="B21" s="31" t="s">
        <v>5</v>
      </c>
      <c r="C21" s="33"/>
      <c r="D21" s="33"/>
      <c r="E21" s="33"/>
    </row>
    <row r="22" spans="1:5" ht="15.75">
      <c r="A22" s="38">
        <v>18</v>
      </c>
      <c r="B22" s="31" t="s">
        <v>1683</v>
      </c>
      <c r="C22" s="33"/>
      <c r="D22" s="33"/>
      <c r="E22" s="33"/>
    </row>
    <row r="23" spans="1:5" s="35" customFormat="1" ht="15.75">
      <c r="A23" s="38">
        <v>19</v>
      </c>
      <c r="B23" s="31" t="s">
        <v>1684</v>
      </c>
      <c r="C23" s="32"/>
      <c r="D23" s="32"/>
      <c r="E23" s="32"/>
    </row>
    <row r="24" spans="1:5" ht="15.75">
      <c r="A24" s="38" t="s">
        <v>502</v>
      </c>
      <c r="B24" s="35" t="s">
        <v>1685</v>
      </c>
      <c r="C24" s="33"/>
      <c r="D24" s="33"/>
      <c r="E24" s="33"/>
    </row>
    <row r="25" spans="1:5" ht="15.75">
      <c r="A25" s="38">
        <v>20</v>
      </c>
      <c r="B25" s="31" t="s">
        <v>1369</v>
      </c>
      <c r="C25" s="33"/>
      <c r="D25" s="33"/>
      <c r="E25" s="33"/>
    </row>
    <row r="26" spans="1:5" ht="15.75">
      <c r="A26" s="38">
        <v>21</v>
      </c>
      <c r="B26" s="31" t="s">
        <v>1371</v>
      </c>
      <c r="C26" s="33"/>
      <c r="D26" s="33"/>
      <c r="E26" s="33"/>
    </row>
    <row r="27" spans="1:5" ht="15.75">
      <c r="A27" s="38">
        <v>22</v>
      </c>
      <c r="B27" s="31" t="s">
        <v>1552</v>
      </c>
      <c r="C27" s="33"/>
      <c r="D27" s="33"/>
      <c r="E27" s="33"/>
    </row>
    <row r="28" spans="1:5" ht="15.75">
      <c r="A28" s="38">
        <v>23</v>
      </c>
      <c r="B28" s="31" t="s">
        <v>499</v>
      </c>
      <c r="C28" s="33"/>
      <c r="D28" s="33"/>
      <c r="E28" s="33"/>
    </row>
    <row r="29" spans="1:5" ht="15.75">
      <c r="A29" s="38">
        <v>24</v>
      </c>
      <c r="B29" s="31" t="s">
        <v>1686</v>
      </c>
      <c r="C29" s="33"/>
      <c r="D29" s="33"/>
      <c r="E29" s="33"/>
    </row>
    <row r="30" spans="1:7" ht="15.75">
      <c r="A30" s="38" t="s">
        <v>502</v>
      </c>
      <c r="B30" s="35" t="s">
        <v>1705</v>
      </c>
      <c r="C30" s="33"/>
      <c r="D30" s="33"/>
      <c r="E30" s="33"/>
      <c r="G30" s="33"/>
    </row>
    <row r="31" spans="1:5" ht="15.75">
      <c r="A31" s="38">
        <v>25</v>
      </c>
      <c r="B31" s="31" t="s">
        <v>1129</v>
      </c>
      <c r="C31" s="33"/>
      <c r="D31" s="33"/>
      <c r="E31" s="33"/>
    </row>
    <row r="32" spans="1:2" ht="15.75">
      <c r="A32" s="38">
        <v>26</v>
      </c>
      <c r="B32" s="31" t="s">
        <v>122</v>
      </c>
    </row>
    <row r="33" spans="1:5" ht="15.75">
      <c r="A33" s="38">
        <v>27</v>
      </c>
      <c r="B33" s="31" t="s">
        <v>787</v>
      </c>
      <c r="C33" s="33"/>
      <c r="D33" s="33"/>
      <c r="E33" s="33"/>
    </row>
    <row r="34" spans="1:5" ht="15.75">
      <c r="A34" s="38">
        <v>28</v>
      </c>
      <c r="B34" s="31" t="s">
        <v>1134</v>
      </c>
      <c r="C34" s="33"/>
      <c r="D34" s="33"/>
      <c r="E34" s="33"/>
    </row>
    <row r="35" spans="1:5" ht="15.75">
      <c r="A35" s="38" t="s">
        <v>502</v>
      </c>
      <c r="B35" s="35" t="s">
        <v>1706</v>
      </c>
      <c r="C35" s="33"/>
      <c r="D35" s="33"/>
      <c r="E35" s="33"/>
    </row>
    <row r="36" spans="1:5" ht="15.75" customHeight="1">
      <c r="A36" s="38">
        <v>29</v>
      </c>
      <c r="B36" s="31" t="s">
        <v>299</v>
      </c>
      <c r="C36" s="33"/>
      <c r="D36" s="33"/>
      <c r="E36" s="33"/>
    </row>
    <row r="37" spans="1:5" ht="15.75">
      <c r="A37" s="38">
        <v>30</v>
      </c>
      <c r="B37" s="33" t="s">
        <v>300</v>
      </c>
      <c r="C37" s="33"/>
      <c r="D37" s="33"/>
      <c r="E37" s="33"/>
    </row>
    <row r="38" spans="1:5" ht="15.75">
      <c r="A38" s="38">
        <v>31</v>
      </c>
      <c r="B38" s="33" t="s">
        <v>826</v>
      </c>
      <c r="C38" s="33"/>
      <c r="D38" s="33"/>
      <c r="E38" s="33"/>
    </row>
    <row r="39" spans="1:5" ht="15.75">
      <c r="A39" s="38">
        <v>32</v>
      </c>
      <c r="B39" s="33" t="s">
        <v>1707</v>
      </c>
      <c r="C39" s="33"/>
      <c r="D39" s="33"/>
      <c r="E39" s="33"/>
    </row>
    <row r="40" spans="1:5" ht="15.75">
      <c r="A40" s="38">
        <v>33</v>
      </c>
      <c r="B40" s="33" t="s">
        <v>853</v>
      </c>
      <c r="C40" s="33"/>
      <c r="D40" s="33"/>
      <c r="E40" s="33"/>
    </row>
    <row r="41" spans="1:5" ht="15.75">
      <c r="A41" s="38"/>
      <c r="B41" s="32" t="s">
        <v>1708</v>
      </c>
      <c r="C41" s="33"/>
      <c r="D41" s="33"/>
      <c r="E41" s="33"/>
    </row>
    <row r="42" spans="1:5" ht="15.75">
      <c r="A42" s="38">
        <v>34</v>
      </c>
      <c r="B42" s="33" t="s">
        <v>944</v>
      </c>
      <c r="C42" s="33"/>
      <c r="D42" s="33"/>
      <c r="E42" s="33"/>
    </row>
    <row r="43" spans="1:5" ht="15.75">
      <c r="A43" s="38">
        <v>35</v>
      </c>
      <c r="B43" s="33" t="s">
        <v>1413</v>
      </c>
      <c r="C43" s="33"/>
      <c r="D43" s="33"/>
      <c r="E43" s="33"/>
    </row>
    <row r="44" spans="1:6" ht="15.75">
      <c r="A44" s="38">
        <v>36</v>
      </c>
      <c r="B44" s="31" t="s">
        <v>498</v>
      </c>
      <c r="C44" s="33"/>
      <c r="D44" s="33"/>
      <c r="E44" s="33"/>
      <c r="F44" s="31" t="s">
        <v>502</v>
      </c>
    </row>
    <row r="45" spans="1:5" ht="15.75">
      <c r="A45" s="38">
        <v>37</v>
      </c>
      <c r="B45" s="33" t="s">
        <v>1135</v>
      </c>
      <c r="C45" s="33"/>
      <c r="D45" s="33"/>
      <c r="E45" s="33"/>
    </row>
    <row r="46" spans="1:5" ht="15.75">
      <c r="A46" s="38"/>
      <c r="B46" s="32" t="s">
        <v>1709</v>
      </c>
      <c r="C46" s="33"/>
      <c r="D46" s="33"/>
      <c r="E46" s="33"/>
    </row>
    <row r="47" spans="1:5" ht="15.75">
      <c r="A47" s="38">
        <v>38</v>
      </c>
      <c r="B47" s="33" t="s">
        <v>945</v>
      </c>
      <c r="C47" s="33"/>
      <c r="D47" s="33"/>
      <c r="E47" s="33"/>
    </row>
    <row r="48" spans="1:5" ht="15.75">
      <c r="A48" s="38">
        <v>39</v>
      </c>
      <c r="B48" s="33" t="s">
        <v>220</v>
      </c>
      <c r="C48" s="33"/>
      <c r="D48" s="33"/>
      <c r="E48" s="33"/>
    </row>
    <row r="49" spans="1:5" ht="15.75">
      <c r="A49" s="38">
        <v>40</v>
      </c>
      <c r="B49" s="33" t="s">
        <v>221</v>
      </c>
      <c r="C49" s="33"/>
      <c r="D49" s="33"/>
      <c r="E49" s="33"/>
    </row>
    <row r="50" spans="1:5" ht="15.75">
      <c r="A50" s="38">
        <v>41</v>
      </c>
      <c r="B50" s="33" t="s">
        <v>297</v>
      </c>
      <c r="C50" s="33"/>
      <c r="D50" s="33"/>
      <c r="E50" s="33"/>
    </row>
    <row r="51" spans="1:5" ht="15.75">
      <c r="A51" s="38">
        <v>42</v>
      </c>
      <c r="B51" s="33" t="s">
        <v>298</v>
      </c>
      <c r="C51" s="33"/>
      <c r="D51" s="33"/>
      <c r="E51" s="33"/>
    </row>
    <row r="52" spans="1:5" ht="15.75">
      <c r="A52" s="38">
        <v>43</v>
      </c>
      <c r="B52" s="33" t="s">
        <v>501</v>
      </c>
      <c r="C52" s="33"/>
      <c r="D52" s="33"/>
      <c r="E52" s="33"/>
    </row>
    <row r="53" spans="1:5" ht="15.75">
      <c r="A53" s="38">
        <v>44</v>
      </c>
      <c r="B53" s="33" t="s">
        <v>1710</v>
      </c>
      <c r="C53" s="33"/>
      <c r="D53" s="33"/>
      <c r="E53" s="33"/>
    </row>
    <row r="54" spans="1:5" ht="15.75">
      <c r="A54" s="38">
        <v>45</v>
      </c>
      <c r="B54" s="33" t="s">
        <v>946</v>
      </c>
      <c r="C54" s="33"/>
      <c r="D54" s="33"/>
      <c r="E54" s="33"/>
    </row>
    <row r="55" spans="1:5" ht="15.75">
      <c r="A55" s="38">
        <v>46</v>
      </c>
      <c r="B55" s="33" t="s">
        <v>1711</v>
      </c>
      <c r="C55" s="33"/>
      <c r="D55" s="33"/>
      <c r="E55" s="33"/>
    </row>
    <row r="56" spans="1:5" ht="15.75">
      <c r="A56" s="38">
        <v>47</v>
      </c>
      <c r="B56" s="60" t="s">
        <v>1061</v>
      </c>
      <c r="C56" s="33"/>
      <c r="D56" s="33"/>
      <c r="E56" s="33"/>
    </row>
    <row r="57" spans="1:2" ht="15.75">
      <c r="A57" s="38">
        <v>48</v>
      </c>
      <c r="B57" s="60" t="s">
        <v>1055</v>
      </c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  <row r="188" spans="1:5" ht="15.75">
      <c r="A188" s="33"/>
      <c r="B188" s="33"/>
      <c r="C188" s="33"/>
      <c r="D188" s="33"/>
      <c r="E188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7" sqref="A7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7109375" style="10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694" t="s">
        <v>824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  <c r="N1" s="1694"/>
      <c r="O1" s="1694"/>
      <c r="P1" s="1694"/>
      <c r="Q1" s="1694"/>
      <c r="R1" s="1694"/>
      <c r="S1" s="1694"/>
    </row>
    <row r="2" spans="1:19" ht="15.75">
      <c r="A2" s="1686" t="s">
        <v>1414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  <c r="P2" s="1686"/>
      <c r="Q2" s="1686"/>
      <c r="R2" s="1686"/>
      <c r="S2" s="1686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125</v>
      </c>
    </row>
    <row r="4" spans="1:19" ht="13.5" thickTop="1">
      <c r="A4" s="254"/>
      <c r="B4" s="278">
        <v>2010</v>
      </c>
      <c r="C4" s="278">
        <v>2011</v>
      </c>
      <c r="D4" s="278">
        <v>2011</v>
      </c>
      <c r="E4" s="278">
        <v>2012</v>
      </c>
      <c r="F4" s="1687" t="s">
        <v>1745</v>
      </c>
      <c r="G4" s="1688"/>
      <c r="H4" s="1688"/>
      <c r="I4" s="1689"/>
      <c r="K4" s="254"/>
      <c r="L4" s="278">
        <v>2010</v>
      </c>
      <c r="M4" s="278">
        <v>2011</v>
      </c>
      <c r="N4" s="278">
        <v>2011</v>
      </c>
      <c r="O4" s="278">
        <v>2012</v>
      </c>
      <c r="P4" s="1687" t="s">
        <v>764</v>
      </c>
      <c r="Q4" s="1688"/>
      <c r="R4" s="1688"/>
      <c r="S4" s="1689"/>
    </row>
    <row r="5" spans="1:19" ht="12.75">
      <c r="A5" s="255" t="s">
        <v>294</v>
      </c>
      <c r="B5" s="170" t="s">
        <v>1053</v>
      </c>
      <c r="C5" s="170" t="s">
        <v>911</v>
      </c>
      <c r="D5" s="170" t="s">
        <v>545</v>
      </c>
      <c r="E5" s="170" t="s">
        <v>1737</v>
      </c>
      <c r="F5" s="1690" t="s">
        <v>1088</v>
      </c>
      <c r="G5" s="1691"/>
      <c r="H5" s="1690" t="s">
        <v>583</v>
      </c>
      <c r="I5" s="1692"/>
      <c r="K5" s="255" t="s">
        <v>294</v>
      </c>
      <c r="L5" s="170" t="s">
        <v>1053</v>
      </c>
      <c r="M5" s="170" t="s">
        <v>911</v>
      </c>
      <c r="N5" s="170" t="s">
        <v>545</v>
      </c>
      <c r="O5" s="170" t="s">
        <v>1743</v>
      </c>
      <c r="P5" s="1690" t="s">
        <v>1088</v>
      </c>
      <c r="Q5" s="1691"/>
      <c r="R5" s="1690" t="s">
        <v>583</v>
      </c>
      <c r="S5" s="1692"/>
    </row>
    <row r="6" spans="1:19" ht="12.75">
      <c r="A6" s="256"/>
      <c r="B6" s="185"/>
      <c r="C6" s="185"/>
      <c r="D6" s="185"/>
      <c r="E6" s="67"/>
      <c r="F6" s="177" t="s">
        <v>506</v>
      </c>
      <c r="G6" s="177" t="s">
        <v>546</v>
      </c>
      <c r="H6" s="177" t="s">
        <v>506</v>
      </c>
      <c r="I6" s="257" t="s">
        <v>546</v>
      </c>
      <c r="K6" s="256"/>
      <c r="L6" s="185"/>
      <c r="M6" s="185"/>
      <c r="N6" s="185"/>
      <c r="O6" s="67"/>
      <c r="P6" s="177" t="s">
        <v>506</v>
      </c>
      <c r="Q6" s="177" t="s">
        <v>546</v>
      </c>
      <c r="R6" s="177" t="s">
        <v>506</v>
      </c>
      <c r="S6" s="257" t="s">
        <v>546</v>
      </c>
    </row>
    <row r="7" spans="1:19" ht="15" customHeight="1">
      <c r="A7" s="258" t="s">
        <v>295</v>
      </c>
      <c r="B7" s="117">
        <v>14290.870771449143</v>
      </c>
      <c r="C7" s="117">
        <v>15175.619847069998</v>
      </c>
      <c r="D7" s="117">
        <v>14191.60552752</v>
      </c>
      <c r="E7" s="259">
        <v>18500.826247285997</v>
      </c>
      <c r="F7" s="259">
        <v>884.7490756208554</v>
      </c>
      <c r="G7" s="259">
        <v>6.191008859925047</v>
      </c>
      <c r="H7" s="259">
        <v>4309.220719765997</v>
      </c>
      <c r="I7" s="260">
        <v>30.36457511033312</v>
      </c>
      <c r="K7" s="258" t="s">
        <v>369</v>
      </c>
      <c r="L7" s="117">
        <v>10548.897792374952</v>
      </c>
      <c r="M7" s="117">
        <v>12726.760802855</v>
      </c>
      <c r="N7" s="117">
        <v>12013.7729207</v>
      </c>
      <c r="O7" s="172">
        <v>12542.8934381075</v>
      </c>
      <c r="P7" s="172">
        <v>2177.8630104800486</v>
      </c>
      <c r="Q7" s="172">
        <v>20.645408206099702</v>
      </c>
      <c r="R7" s="172">
        <v>529.1205174075003</v>
      </c>
      <c r="S7" s="276">
        <v>4.404282658745895</v>
      </c>
    </row>
    <row r="8" spans="1:19" ht="15" customHeight="1">
      <c r="A8" s="261" t="s">
        <v>305</v>
      </c>
      <c r="B8" s="262">
        <v>741.6803736830632</v>
      </c>
      <c r="C8" s="262">
        <v>1264.1535999099997</v>
      </c>
      <c r="D8" s="262">
        <v>1114.0307567700002</v>
      </c>
      <c r="E8" s="263">
        <v>1613.6371985199994</v>
      </c>
      <c r="F8" s="263">
        <v>522.4732262269365</v>
      </c>
      <c r="G8" s="263">
        <v>70.4445263439317</v>
      </c>
      <c r="H8" s="263">
        <v>499.60644174999925</v>
      </c>
      <c r="I8" s="264">
        <v>44.846736835035756</v>
      </c>
      <c r="K8" s="261" t="s">
        <v>372</v>
      </c>
      <c r="L8" s="262">
        <v>7226.027425065235</v>
      </c>
      <c r="M8" s="262">
        <v>7928.79775557</v>
      </c>
      <c r="N8" s="262">
        <v>7155.4550927499995</v>
      </c>
      <c r="O8" s="165">
        <v>7474.001129120001</v>
      </c>
      <c r="P8" s="165">
        <v>702.7703305047653</v>
      </c>
      <c r="Q8" s="165">
        <v>9.725541977145499</v>
      </c>
      <c r="R8" s="165">
        <v>318.5460363700013</v>
      </c>
      <c r="S8" s="267">
        <v>4.451792824369148</v>
      </c>
    </row>
    <row r="9" spans="1:19" ht="15" customHeight="1">
      <c r="A9" s="265" t="s">
        <v>306</v>
      </c>
      <c r="B9" s="266">
        <v>885.7339237749632</v>
      </c>
      <c r="C9" s="266">
        <v>1061.90322815</v>
      </c>
      <c r="D9" s="266">
        <v>1147.7173062699999</v>
      </c>
      <c r="E9" s="165">
        <v>1267.9446999700003</v>
      </c>
      <c r="F9" s="165">
        <v>176.16930437503675</v>
      </c>
      <c r="G9" s="165">
        <v>19.889641758803826</v>
      </c>
      <c r="H9" s="165">
        <v>120.22739370000045</v>
      </c>
      <c r="I9" s="267">
        <v>10.475349029172609</v>
      </c>
      <c r="K9" s="265" t="s">
        <v>1282</v>
      </c>
      <c r="L9" s="266">
        <v>138.642122509957</v>
      </c>
      <c r="M9" s="266">
        <v>128.39364654</v>
      </c>
      <c r="N9" s="266">
        <v>83.3683953</v>
      </c>
      <c r="O9" s="165">
        <v>61.403592319999994</v>
      </c>
      <c r="P9" s="165">
        <v>-10.248475969957013</v>
      </c>
      <c r="Q9" s="752">
        <v>-7.392036261721965</v>
      </c>
      <c r="R9" s="165">
        <v>-21.96480298000001</v>
      </c>
      <c r="S9" s="267">
        <v>-26.3466783796905</v>
      </c>
    </row>
    <row r="10" spans="1:19" ht="15" customHeight="1">
      <c r="A10" s="265" t="s">
        <v>307</v>
      </c>
      <c r="B10" s="266">
        <v>893.5025933312778</v>
      </c>
      <c r="C10" s="266">
        <v>1082.6408408700001</v>
      </c>
      <c r="D10" s="266">
        <v>1194.5975953900002</v>
      </c>
      <c r="E10" s="165">
        <v>1855.7107900699998</v>
      </c>
      <c r="F10" s="165">
        <v>189.13824753872234</v>
      </c>
      <c r="G10" s="165">
        <v>21.16818115026968</v>
      </c>
      <c r="H10" s="165">
        <v>661.1131946799997</v>
      </c>
      <c r="I10" s="267">
        <v>55.34191574060269</v>
      </c>
      <c r="K10" s="265" t="s">
        <v>373</v>
      </c>
      <c r="L10" s="266">
        <v>1744.399445865384</v>
      </c>
      <c r="M10" s="266">
        <v>3548.4567625849995</v>
      </c>
      <c r="N10" s="266">
        <v>3375.1487648899993</v>
      </c>
      <c r="O10" s="165">
        <v>3733.4055932474994</v>
      </c>
      <c r="P10" s="165">
        <v>1804.0573167196155</v>
      </c>
      <c r="Q10" s="165">
        <v>103.41996616632927</v>
      </c>
      <c r="R10" s="165">
        <v>358.2568283575001</v>
      </c>
      <c r="S10" s="267">
        <v>10.614549263258214</v>
      </c>
    </row>
    <row r="11" spans="1:19" ht="15" customHeight="1">
      <c r="A11" s="265" t="s">
        <v>1280</v>
      </c>
      <c r="B11" s="266">
        <v>157.0946017</v>
      </c>
      <c r="C11" s="266">
        <v>120.36431889999999</v>
      </c>
      <c r="D11" s="266">
        <v>95.25252224999998</v>
      </c>
      <c r="E11" s="165">
        <v>149.3949481</v>
      </c>
      <c r="F11" s="165">
        <v>-36.73028280000001</v>
      </c>
      <c r="G11" s="165">
        <v>-23.380996165700843</v>
      </c>
      <c r="H11" s="165">
        <v>54.14242585000001</v>
      </c>
      <c r="I11" s="267">
        <v>56.84093667136465</v>
      </c>
      <c r="K11" s="265" t="s">
        <v>374</v>
      </c>
      <c r="L11" s="266">
        <v>1439.828798934378</v>
      </c>
      <c r="M11" s="266">
        <v>1121.1126381600002</v>
      </c>
      <c r="N11" s="266">
        <v>1399.8006677600001</v>
      </c>
      <c r="O11" s="165">
        <v>1274.0831234200002</v>
      </c>
      <c r="P11" s="165">
        <v>-318.71616077437784</v>
      </c>
      <c r="Q11" s="165">
        <v>-22.135698425414237</v>
      </c>
      <c r="R11" s="165">
        <v>-125.7175443399999</v>
      </c>
      <c r="S11" s="267">
        <v>-8.981103326745558</v>
      </c>
    </row>
    <row r="12" spans="1:19" ht="15" customHeight="1">
      <c r="A12" s="268" t="s">
        <v>308</v>
      </c>
      <c r="B12" s="269">
        <v>11612.85927895984</v>
      </c>
      <c r="C12" s="269">
        <v>11646.557859239998</v>
      </c>
      <c r="D12" s="269">
        <v>10640.00734684</v>
      </c>
      <c r="E12" s="165">
        <v>13614.138610625998</v>
      </c>
      <c r="F12" s="165">
        <v>33.69858028015733</v>
      </c>
      <c r="G12" s="165">
        <v>0.29018331722328167</v>
      </c>
      <c r="H12" s="165">
        <v>2974.1312637859974</v>
      </c>
      <c r="I12" s="267">
        <v>27.95234220086597</v>
      </c>
      <c r="K12" s="258" t="s">
        <v>375</v>
      </c>
      <c r="L12" s="117">
        <v>22273.542056718303</v>
      </c>
      <c r="M12" s="117">
        <v>20647.817592271</v>
      </c>
      <c r="N12" s="117">
        <v>19811.828443110004</v>
      </c>
      <c r="O12" s="172">
        <v>22697.456920362</v>
      </c>
      <c r="P12" s="172">
        <v>-1625.724464447303</v>
      </c>
      <c r="Q12" s="172">
        <v>-7.29890405534732</v>
      </c>
      <c r="R12" s="172">
        <v>2885.6284772519975</v>
      </c>
      <c r="S12" s="276">
        <v>14.565180016262143</v>
      </c>
    </row>
    <row r="13" spans="1:19" ht="15" customHeight="1">
      <c r="A13" s="258" t="s">
        <v>309</v>
      </c>
      <c r="B13" s="117">
        <v>2019.7545935820049</v>
      </c>
      <c r="C13" s="117">
        <v>2138.78618622</v>
      </c>
      <c r="D13" s="117">
        <v>2204.84150331</v>
      </c>
      <c r="E13" s="270">
        <v>3243.5387177100006</v>
      </c>
      <c r="F13" s="270">
        <v>119.03159263799535</v>
      </c>
      <c r="G13" s="270">
        <v>5.893369076432924</v>
      </c>
      <c r="H13" s="270">
        <v>1038.6972144000006</v>
      </c>
      <c r="I13" s="271">
        <v>47.10983591521953</v>
      </c>
      <c r="K13" s="265" t="s">
        <v>376</v>
      </c>
      <c r="L13" s="266">
        <v>4318.397210327535</v>
      </c>
      <c r="M13" s="266">
        <v>3724.4219353300005</v>
      </c>
      <c r="N13" s="266">
        <v>3389.3273062299995</v>
      </c>
      <c r="O13" s="165">
        <v>3257.4352595200003</v>
      </c>
      <c r="P13" s="165">
        <v>-593.9752749975341</v>
      </c>
      <c r="Q13" s="165">
        <v>-13.754530814743726</v>
      </c>
      <c r="R13" s="165">
        <v>-131.89204670999925</v>
      </c>
      <c r="S13" s="267">
        <v>-3.891393034469273</v>
      </c>
    </row>
    <row r="14" spans="1:19" ht="15" customHeight="1">
      <c r="A14" s="261" t="s">
        <v>310</v>
      </c>
      <c r="B14" s="262">
        <v>1075.4058550534974</v>
      </c>
      <c r="C14" s="262">
        <v>1153.5968834600003</v>
      </c>
      <c r="D14" s="262">
        <v>1045.3965222900001</v>
      </c>
      <c r="E14" s="165">
        <v>1768.37264767</v>
      </c>
      <c r="F14" s="165">
        <v>78.19102840650294</v>
      </c>
      <c r="G14" s="165">
        <v>7.2708390082749945</v>
      </c>
      <c r="H14" s="165">
        <v>722.97612538</v>
      </c>
      <c r="I14" s="267">
        <v>69.15807638199139</v>
      </c>
      <c r="K14" s="265" t="s">
        <v>377</v>
      </c>
      <c r="L14" s="266">
        <v>3787.7683331314693</v>
      </c>
      <c r="M14" s="266">
        <v>3887.2431126999995</v>
      </c>
      <c r="N14" s="266">
        <v>3697.68124551</v>
      </c>
      <c r="O14" s="165">
        <v>3727.9237909599997</v>
      </c>
      <c r="P14" s="165">
        <v>99.47477956853027</v>
      </c>
      <c r="Q14" s="165">
        <v>2.626210761054948</v>
      </c>
      <c r="R14" s="165">
        <v>30.242545449999852</v>
      </c>
      <c r="S14" s="267">
        <v>0.8178786499437344</v>
      </c>
    </row>
    <row r="15" spans="1:19" ht="15" customHeight="1">
      <c r="A15" s="265" t="s">
        <v>311</v>
      </c>
      <c r="B15" s="266">
        <v>46.32226246</v>
      </c>
      <c r="C15" s="266">
        <v>93.90160178</v>
      </c>
      <c r="D15" s="266">
        <v>87.07977137999998</v>
      </c>
      <c r="E15" s="165">
        <v>91.80039234999998</v>
      </c>
      <c r="F15" s="165">
        <v>47.579339319999995</v>
      </c>
      <c r="G15" s="165">
        <v>102.7137639511574</v>
      </c>
      <c r="H15" s="165">
        <v>4.720620969999999</v>
      </c>
      <c r="I15" s="267">
        <v>5.421030504777147</v>
      </c>
      <c r="K15" s="265" t="s">
        <v>1283</v>
      </c>
      <c r="L15" s="266">
        <v>0</v>
      </c>
      <c r="M15" s="266">
        <v>0</v>
      </c>
      <c r="N15" s="266">
        <v>0</v>
      </c>
      <c r="O15" s="165">
        <v>0</v>
      </c>
      <c r="P15" s="165">
        <v>0</v>
      </c>
      <c r="Q15" s="752" t="s">
        <v>1155</v>
      </c>
      <c r="R15" s="165">
        <v>0</v>
      </c>
      <c r="S15" s="753" t="s">
        <v>1155</v>
      </c>
    </row>
    <row r="16" spans="1:19" ht="15" customHeight="1">
      <c r="A16" s="265" t="s">
        <v>312</v>
      </c>
      <c r="B16" s="266">
        <v>44.088568620000004</v>
      </c>
      <c r="C16" s="266">
        <v>44.60272045000001</v>
      </c>
      <c r="D16" s="266">
        <v>65.8698865</v>
      </c>
      <c r="E16" s="165">
        <v>78.24188807</v>
      </c>
      <c r="F16" s="165">
        <v>0.514151830000003</v>
      </c>
      <c r="G16" s="165">
        <v>1.1661794567010892</v>
      </c>
      <c r="H16" s="165">
        <v>12.372001569999995</v>
      </c>
      <c r="I16" s="267">
        <v>18.78248502826856</v>
      </c>
      <c r="K16" s="265" t="s">
        <v>1284</v>
      </c>
      <c r="L16" s="266">
        <v>16.860428059999997</v>
      </c>
      <c r="M16" s="266">
        <v>9.52540591</v>
      </c>
      <c r="N16" s="266">
        <v>0</v>
      </c>
      <c r="O16" s="165">
        <v>0</v>
      </c>
      <c r="P16" s="165">
        <v>-7.335022149999997</v>
      </c>
      <c r="Q16" s="752">
        <v>-43.50436491824157</v>
      </c>
      <c r="R16" s="165">
        <v>0</v>
      </c>
      <c r="S16" s="753" t="s">
        <v>1155</v>
      </c>
    </row>
    <row r="17" spans="1:19" ht="15" customHeight="1">
      <c r="A17" s="265" t="s">
        <v>313</v>
      </c>
      <c r="B17" s="266">
        <v>14.007960419358204</v>
      </c>
      <c r="C17" s="266">
        <v>13.947</v>
      </c>
      <c r="D17" s="266">
        <v>13.947</v>
      </c>
      <c r="E17" s="165">
        <v>-0.00022800000000000012</v>
      </c>
      <c r="F17" s="165">
        <v>-0.06096041935820473</v>
      </c>
      <c r="G17" s="165">
        <v>-0.43518412055163225</v>
      </c>
      <c r="H17" s="165">
        <v>-13.947227999999999</v>
      </c>
      <c r="I17" s="267">
        <v>-100.00163476016348</v>
      </c>
      <c r="K17" s="265" t="s">
        <v>1285</v>
      </c>
      <c r="L17" s="266">
        <v>5461.622939834559</v>
      </c>
      <c r="M17" s="266">
        <v>5590.999476026</v>
      </c>
      <c r="N17" s="266">
        <v>5599.047526350004</v>
      </c>
      <c r="O17" s="165">
        <v>8956.411006882003</v>
      </c>
      <c r="P17" s="165">
        <v>129.37653619144112</v>
      </c>
      <c r="Q17" s="165">
        <v>2.3688295149016665</v>
      </c>
      <c r="R17" s="165">
        <v>3357.363480531999</v>
      </c>
      <c r="S17" s="267">
        <v>59.96311809699266</v>
      </c>
    </row>
    <row r="18" spans="1:19" ht="15" customHeight="1">
      <c r="A18" s="265" t="s">
        <v>314</v>
      </c>
      <c r="B18" s="266">
        <v>6.355261304455981</v>
      </c>
      <c r="C18" s="266">
        <v>6.386</v>
      </c>
      <c r="D18" s="266">
        <v>13.40805285</v>
      </c>
      <c r="E18" s="165">
        <v>7.842036169999999</v>
      </c>
      <c r="F18" s="165">
        <v>0.0307386955440192</v>
      </c>
      <c r="G18" s="165">
        <v>0.48367319723685975</v>
      </c>
      <c r="H18" s="165">
        <v>-5.5660166800000015</v>
      </c>
      <c r="I18" s="267">
        <v>-41.51249060746357</v>
      </c>
      <c r="K18" s="265" t="s">
        <v>1286</v>
      </c>
      <c r="L18" s="266">
        <v>1091.397192783338</v>
      </c>
      <c r="M18" s="266">
        <v>1260.9458711799996</v>
      </c>
      <c r="N18" s="266">
        <v>1170.8344964100002</v>
      </c>
      <c r="O18" s="165">
        <v>1341.39725824</v>
      </c>
      <c r="P18" s="165">
        <v>169.54867839666167</v>
      </c>
      <c r="Q18" s="165">
        <v>15.535011407191712</v>
      </c>
      <c r="R18" s="165">
        <v>170.56276182999977</v>
      </c>
      <c r="S18" s="267">
        <v>14.567623549953254</v>
      </c>
    </row>
    <row r="19" spans="1:19" ht="15" customHeight="1">
      <c r="A19" s="265" t="s">
        <v>315</v>
      </c>
      <c r="B19" s="266">
        <v>345.9447235550982</v>
      </c>
      <c r="C19" s="266">
        <v>396.48707269999994</v>
      </c>
      <c r="D19" s="266">
        <v>523.3103822800001</v>
      </c>
      <c r="E19" s="165">
        <v>852.7808433700001</v>
      </c>
      <c r="F19" s="165">
        <v>50.54234914490172</v>
      </c>
      <c r="G19" s="165">
        <v>14.609949423567926</v>
      </c>
      <c r="H19" s="165">
        <v>329.47046108999996</v>
      </c>
      <c r="I19" s="267">
        <v>62.958900156831774</v>
      </c>
      <c r="K19" s="265" t="s">
        <v>1287</v>
      </c>
      <c r="L19" s="266">
        <v>7597.495952581402</v>
      </c>
      <c r="M19" s="266">
        <v>6174.681791124998</v>
      </c>
      <c r="N19" s="266">
        <v>5954.93786861</v>
      </c>
      <c r="O19" s="165">
        <v>5414.28960476</v>
      </c>
      <c r="P19" s="165">
        <v>-1422.8141614564038</v>
      </c>
      <c r="Q19" s="165">
        <v>-18.727409271905884</v>
      </c>
      <c r="R19" s="165">
        <v>-540.6482638500001</v>
      </c>
      <c r="S19" s="267">
        <v>-9.078990843882611</v>
      </c>
    </row>
    <row r="20" spans="1:19" ht="15" customHeight="1">
      <c r="A20" s="268" t="s">
        <v>316</v>
      </c>
      <c r="B20" s="269">
        <v>487.62996216959516</v>
      </c>
      <c r="C20" s="269">
        <v>429.86490783</v>
      </c>
      <c r="D20" s="269">
        <v>455.8298880100001</v>
      </c>
      <c r="E20" s="165">
        <v>444.5011380799999</v>
      </c>
      <c r="F20" s="165">
        <v>-57.76505433959517</v>
      </c>
      <c r="G20" s="165">
        <v>-11.846083879379172</v>
      </c>
      <c r="H20" s="165">
        <v>-11.328749930000185</v>
      </c>
      <c r="I20" s="267">
        <v>-2.4853021330956806</v>
      </c>
      <c r="K20" s="258" t="s">
        <v>378</v>
      </c>
      <c r="L20" s="117">
        <v>88584.1486379595</v>
      </c>
      <c r="M20" s="117">
        <v>100062.16617073999</v>
      </c>
      <c r="N20" s="117">
        <v>109211.53595381002</v>
      </c>
      <c r="O20" s="1486">
        <v>116858.33887512154</v>
      </c>
      <c r="P20" s="1486">
        <v>11478.01753278049</v>
      </c>
      <c r="Q20" s="1486">
        <v>12.95719122355713</v>
      </c>
      <c r="R20" s="1486">
        <v>7646.802921311522</v>
      </c>
      <c r="S20" s="1487">
        <v>7.001827100523212</v>
      </c>
    </row>
    <row r="21" spans="1:19" ht="15" customHeight="1">
      <c r="A21" s="258" t="s">
        <v>317</v>
      </c>
      <c r="B21" s="117">
        <v>94714.21635194718</v>
      </c>
      <c r="C21" s="117">
        <v>113924.76124443629</v>
      </c>
      <c r="D21" s="117">
        <v>115185.976562467</v>
      </c>
      <c r="E21" s="270">
        <v>131667.820890479</v>
      </c>
      <c r="F21" s="270">
        <v>19210.54489248911</v>
      </c>
      <c r="G21" s="270">
        <v>20.282641436956965</v>
      </c>
      <c r="H21" s="270">
        <v>16481.844328011997</v>
      </c>
      <c r="I21" s="271">
        <v>14.308898374511465</v>
      </c>
      <c r="K21" s="261" t="s">
        <v>379</v>
      </c>
      <c r="L21" s="262">
        <v>33324.01520557977</v>
      </c>
      <c r="M21" s="262">
        <v>35662.822238429995</v>
      </c>
      <c r="N21" s="262">
        <v>39818.62648524001</v>
      </c>
      <c r="O21" s="1488">
        <v>42682.186592961</v>
      </c>
      <c r="P21" s="1488">
        <v>2338.8070328502217</v>
      </c>
      <c r="Q21" s="1488">
        <v>7.018383044245556</v>
      </c>
      <c r="R21" s="1488">
        <v>2863.5601077209867</v>
      </c>
      <c r="S21" s="1489">
        <v>7.191509000900502</v>
      </c>
    </row>
    <row r="22" spans="1:19" ht="15" customHeight="1">
      <c r="A22" s="261" t="s">
        <v>318</v>
      </c>
      <c r="B22" s="262">
        <v>18974.5686440602</v>
      </c>
      <c r="C22" s="262">
        <v>22885.187670503998</v>
      </c>
      <c r="D22" s="262">
        <v>22998.826171775</v>
      </c>
      <c r="E22" s="165">
        <v>18595.175335495</v>
      </c>
      <c r="F22" s="165">
        <v>3910.6190264437973</v>
      </c>
      <c r="G22" s="165">
        <v>20.609791451928356</v>
      </c>
      <c r="H22" s="165">
        <v>-4403.650836279998</v>
      </c>
      <c r="I22" s="267">
        <v>-19.14728518486008</v>
      </c>
      <c r="K22" s="265" t="s">
        <v>380</v>
      </c>
      <c r="L22" s="266">
        <v>12938.843452242358</v>
      </c>
      <c r="M22" s="266">
        <v>14851.134609419998</v>
      </c>
      <c r="N22" s="266">
        <v>16331.48686854</v>
      </c>
      <c r="O22" s="165">
        <v>18192.51690678</v>
      </c>
      <c r="P22" s="165">
        <v>1912.2911571776403</v>
      </c>
      <c r="Q22" s="165">
        <v>14.779459727107463</v>
      </c>
      <c r="R22" s="165">
        <v>1861.0300382400019</v>
      </c>
      <c r="S22" s="267">
        <v>11.395349689959822</v>
      </c>
    </row>
    <row r="23" spans="1:19" ht="15" customHeight="1">
      <c r="A23" s="265" t="s">
        <v>1281</v>
      </c>
      <c r="B23" s="266">
        <v>5496.92101224042</v>
      </c>
      <c r="C23" s="266">
        <v>6190.4334569699995</v>
      </c>
      <c r="D23" s="266">
        <v>5065.3</v>
      </c>
      <c r="E23" s="165">
        <v>6022.974209189998</v>
      </c>
      <c r="F23" s="165">
        <v>693.5124447295793</v>
      </c>
      <c r="G23" s="165">
        <v>12.61638002775156</v>
      </c>
      <c r="H23" s="165">
        <v>957.6742091899978</v>
      </c>
      <c r="I23" s="267">
        <v>18.906564452056102</v>
      </c>
      <c r="K23" s="265" t="s">
        <v>381</v>
      </c>
      <c r="L23" s="266">
        <v>9774.23962664854</v>
      </c>
      <c r="M23" s="266">
        <v>10084.70914177</v>
      </c>
      <c r="N23" s="266">
        <v>9257.689954409998</v>
      </c>
      <c r="O23" s="165">
        <v>9828.142009502493</v>
      </c>
      <c r="P23" s="165">
        <v>310.46951512146006</v>
      </c>
      <c r="Q23" s="165">
        <v>3.1764058073120522</v>
      </c>
      <c r="R23" s="165">
        <v>570.4520550924954</v>
      </c>
      <c r="S23" s="267">
        <v>6.161926548650017</v>
      </c>
    </row>
    <row r="24" spans="1:19" ht="15" customHeight="1">
      <c r="A24" s="265" t="s">
        <v>1216</v>
      </c>
      <c r="B24" s="266">
        <v>2587.4475962749475</v>
      </c>
      <c r="C24" s="266">
        <v>3133.9799011099994</v>
      </c>
      <c r="D24" s="266">
        <v>3559.093948600001</v>
      </c>
      <c r="E24" s="272">
        <v>4323.671123649999</v>
      </c>
      <c r="F24" s="272">
        <v>546.532304835052</v>
      </c>
      <c r="G24" s="272">
        <v>21.12244922841623</v>
      </c>
      <c r="H24" s="272">
        <v>764.5771750499975</v>
      </c>
      <c r="I24" s="273">
        <v>21.482354388277674</v>
      </c>
      <c r="K24" s="265" t="s">
        <v>382</v>
      </c>
      <c r="L24" s="266">
        <v>20214.50034205228</v>
      </c>
      <c r="M24" s="266">
        <v>23496.029914469997</v>
      </c>
      <c r="N24" s="266">
        <v>27913.55466638001</v>
      </c>
      <c r="O24" s="165">
        <v>27259.182128568</v>
      </c>
      <c r="P24" s="165">
        <v>3281.529572417716</v>
      </c>
      <c r="Q24" s="165">
        <v>16.233542837520158</v>
      </c>
      <c r="R24" s="165">
        <v>-654.3725378120071</v>
      </c>
      <c r="S24" s="267">
        <v>-2.344282358993692</v>
      </c>
    </row>
    <row r="25" spans="1:19" ht="15" customHeight="1">
      <c r="A25" s="265" t="s">
        <v>319</v>
      </c>
      <c r="B25" s="266">
        <v>1865.4052953049472</v>
      </c>
      <c r="C25" s="266">
        <v>1649.83052283</v>
      </c>
      <c r="D25" s="266">
        <v>2104.2937754699997</v>
      </c>
      <c r="E25" s="165">
        <v>3159.54544508</v>
      </c>
      <c r="F25" s="165">
        <v>-215.57477247494717</v>
      </c>
      <c r="G25" s="165">
        <v>-11.556457624384842</v>
      </c>
      <c r="H25" s="165">
        <v>1055.2516696100001</v>
      </c>
      <c r="I25" s="267">
        <v>50.14754507717474</v>
      </c>
      <c r="K25" s="265" t="s">
        <v>383</v>
      </c>
      <c r="L25" s="266">
        <v>11286.597543105447</v>
      </c>
      <c r="M25" s="266">
        <v>14963.795636670005</v>
      </c>
      <c r="N25" s="266">
        <v>14824.012576040002</v>
      </c>
      <c r="O25" s="165">
        <v>17613.15110523</v>
      </c>
      <c r="P25" s="165">
        <v>3677.198093564559</v>
      </c>
      <c r="Q25" s="165">
        <v>32.58021808185071</v>
      </c>
      <c r="R25" s="165">
        <v>2789.1385291899987</v>
      </c>
      <c r="S25" s="267">
        <v>18.815003797946535</v>
      </c>
    </row>
    <row r="26" spans="1:19" ht="15" customHeight="1">
      <c r="A26" s="265" t="s">
        <v>320</v>
      </c>
      <c r="B26" s="266">
        <v>722.0423009699998</v>
      </c>
      <c r="C26" s="266">
        <v>1484.14937828</v>
      </c>
      <c r="D26" s="266">
        <v>1454.8001731299996</v>
      </c>
      <c r="E26" s="165">
        <v>1164.1256785700002</v>
      </c>
      <c r="F26" s="165">
        <v>762.1070773100002</v>
      </c>
      <c r="G26" s="165">
        <v>105.54881290004437</v>
      </c>
      <c r="H26" s="165">
        <v>-290.6744945599994</v>
      </c>
      <c r="I26" s="267">
        <v>-19.98037255760108</v>
      </c>
      <c r="K26" s="265" t="s">
        <v>384</v>
      </c>
      <c r="L26" s="266">
        <v>1045.9524683311167</v>
      </c>
      <c r="M26" s="266">
        <v>1003.6746299800001</v>
      </c>
      <c r="N26" s="266">
        <v>1066.1654032000001</v>
      </c>
      <c r="O26" s="165">
        <v>1283.16013208</v>
      </c>
      <c r="P26" s="165">
        <v>-42.27783835111666</v>
      </c>
      <c r="Q26" s="165">
        <v>-4.042042026878489</v>
      </c>
      <c r="R26" s="165">
        <v>216.9947288799999</v>
      </c>
      <c r="S26" s="267">
        <v>20.35282032494298</v>
      </c>
    </row>
    <row r="27" spans="1:19" ht="15" customHeight="1">
      <c r="A27" s="265" t="s">
        <v>321</v>
      </c>
      <c r="B27" s="266">
        <v>67.0160301</v>
      </c>
      <c r="C27" s="266">
        <v>71.70201812</v>
      </c>
      <c r="D27" s="266">
        <v>39.74083702</v>
      </c>
      <c r="E27" s="165">
        <v>446.65874893000006</v>
      </c>
      <c r="F27" s="165">
        <v>4.685988020000011</v>
      </c>
      <c r="G27" s="165">
        <v>6.992339016512425</v>
      </c>
      <c r="H27" s="165">
        <v>406.91791191000004</v>
      </c>
      <c r="I27" s="267">
        <v>1023.928891344725</v>
      </c>
      <c r="K27" s="258" t="s">
        <v>385</v>
      </c>
      <c r="L27" s="117">
        <v>54093.25578451061</v>
      </c>
      <c r="M27" s="117">
        <v>57347.678311870004</v>
      </c>
      <c r="N27" s="117">
        <v>57934.20333544999</v>
      </c>
      <c r="O27" s="1486">
        <v>60746.42137868002</v>
      </c>
      <c r="P27" s="1486">
        <v>3254.422527359391</v>
      </c>
      <c r="Q27" s="1486">
        <v>6.016318448872663</v>
      </c>
      <c r="R27" s="1486">
        <v>2812.21804323003</v>
      </c>
      <c r="S27" s="1487">
        <v>4.854158478622303</v>
      </c>
    </row>
    <row r="28" spans="1:19" ht="15" customHeight="1">
      <c r="A28" s="265" t="s">
        <v>322</v>
      </c>
      <c r="B28" s="266">
        <v>2910.672865274021</v>
      </c>
      <c r="C28" s="266">
        <v>3023.448006040001</v>
      </c>
      <c r="D28" s="266">
        <v>2781.9891094000004</v>
      </c>
      <c r="E28" s="165">
        <v>3922.4944901399995</v>
      </c>
      <c r="F28" s="165">
        <v>112.77514076597981</v>
      </c>
      <c r="G28" s="165">
        <v>3.874538499721189</v>
      </c>
      <c r="H28" s="165">
        <v>1140.505380739999</v>
      </c>
      <c r="I28" s="267">
        <v>40.996040454880685</v>
      </c>
      <c r="K28" s="261" t="s">
        <v>387</v>
      </c>
      <c r="L28" s="262">
        <v>1.3984941499999999</v>
      </c>
      <c r="M28" s="262">
        <v>0.5893293300000001</v>
      </c>
      <c r="N28" s="262">
        <v>38.52732405</v>
      </c>
      <c r="O28" s="263">
        <v>2.19782905</v>
      </c>
      <c r="P28" s="263">
        <v>-0.8091648199999998</v>
      </c>
      <c r="Q28" s="263">
        <v>-57.859721472556735</v>
      </c>
      <c r="R28" s="263">
        <v>-36.329494999999994</v>
      </c>
      <c r="S28" s="264">
        <v>-94.29540175915746</v>
      </c>
    </row>
    <row r="29" spans="1:19" ht="15" customHeight="1">
      <c r="A29" s="265" t="s">
        <v>323</v>
      </c>
      <c r="B29" s="266">
        <v>0</v>
      </c>
      <c r="C29" s="266">
        <v>43.85626162</v>
      </c>
      <c r="D29" s="266">
        <v>0</v>
      </c>
      <c r="E29" s="165">
        <v>0</v>
      </c>
      <c r="F29" s="165">
        <v>43.85626162</v>
      </c>
      <c r="G29" s="752" t="e">
        <v>#DIV/0!</v>
      </c>
      <c r="H29" s="1060">
        <v>0</v>
      </c>
      <c r="I29" s="753" t="e">
        <v>#DIV/0!</v>
      </c>
      <c r="K29" s="265" t="s">
        <v>388</v>
      </c>
      <c r="L29" s="266">
        <v>495.62196617844876</v>
      </c>
      <c r="M29" s="266">
        <v>720.7741964100001</v>
      </c>
      <c r="N29" s="266">
        <v>677.27957777</v>
      </c>
      <c r="O29" s="165">
        <v>480.63007651</v>
      </c>
      <c r="P29" s="165">
        <v>225.1522302315513</v>
      </c>
      <c r="Q29" s="165">
        <v>45.42821860128879</v>
      </c>
      <c r="R29" s="165">
        <v>-196.64950125999997</v>
      </c>
      <c r="S29" s="267">
        <v>-29.035203144244363</v>
      </c>
    </row>
    <row r="30" spans="1:19" ht="15" customHeight="1">
      <c r="A30" s="265" t="s">
        <v>324</v>
      </c>
      <c r="B30" s="266">
        <v>7705.943168431586</v>
      </c>
      <c r="C30" s="266">
        <v>8111.798967364996</v>
      </c>
      <c r="D30" s="266">
        <v>7338.9824812265</v>
      </c>
      <c r="E30" s="165">
        <v>7806.7399221975</v>
      </c>
      <c r="F30" s="165">
        <v>405.85579893341037</v>
      </c>
      <c r="G30" s="165">
        <v>5.266789412567332</v>
      </c>
      <c r="H30" s="165">
        <v>467.7574409710005</v>
      </c>
      <c r="I30" s="267">
        <v>6.373600729631777</v>
      </c>
      <c r="K30" s="265" t="s">
        <v>389</v>
      </c>
      <c r="L30" s="266">
        <v>1061.9309836624548</v>
      </c>
      <c r="M30" s="266">
        <v>1078.36661006</v>
      </c>
      <c r="N30" s="266">
        <v>1199.2969746</v>
      </c>
      <c r="O30" s="165">
        <v>752.1462856299999</v>
      </c>
      <c r="P30" s="165">
        <v>16.43562639754532</v>
      </c>
      <c r="Q30" s="165">
        <v>1.5477113532238311</v>
      </c>
      <c r="R30" s="165">
        <v>-447.15068897000026</v>
      </c>
      <c r="S30" s="267">
        <v>-37.28440064806616</v>
      </c>
    </row>
    <row r="31" spans="1:19" ht="15" customHeight="1">
      <c r="A31" s="265" t="s">
        <v>325</v>
      </c>
      <c r="B31" s="266">
        <v>486.05721151999995</v>
      </c>
      <c r="C31" s="266">
        <v>793.8068231000001</v>
      </c>
      <c r="D31" s="266">
        <v>3255</v>
      </c>
      <c r="E31" s="165">
        <v>4283.86707111</v>
      </c>
      <c r="F31" s="165">
        <v>307.74961158000013</v>
      </c>
      <c r="G31" s="165">
        <v>63.31551189573021</v>
      </c>
      <c r="H31" s="165">
        <v>1028.8670711100003</v>
      </c>
      <c r="I31" s="267">
        <v>31.608819388940102</v>
      </c>
      <c r="K31" s="265" t="s">
        <v>390</v>
      </c>
      <c r="L31" s="266">
        <v>5108.414209745795</v>
      </c>
      <c r="M31" s="266">
        <v>5263.82331921</v>
      </c>
      <c r="N31" s="266">
        <v>5700.25094462</v>
      </c>
      <c r="O31" s="165">
        <v>7045.367560379998</v>
      </c>
      <c r="P31" s="165">
        <v>155.40910946420445</v>
      </c>
      <c r="Q31" s="165">
        <v>3.042218251756408</v>
      </c>
      <c r="R31" s="165">
        <v>1345.1166157599982</v>
      </c>
      <c r="S31" s="267">
        <v>23.597498229960273</v>
      </c>
    </row>
    <row r="32" spans="1:19" ht="15" customHeight="1">
      <c r="A32" s="265" t="s">
        <v>326</v>
      </c>
      <c r="B32" s="266">
        <v>1913.5833642609462</v>
      </c>
      <c r="C32" s="266">
        <v>1802.5565141900001</v>
      </c>
      <c r="D32" s="266">
        <v>2534.7594148800003</v>
      </c>
      <c r="E32" s="165">
        <v>2015.5036658499994</v>
      </c>
      <c r="F32" s="165">
        <v>-111.02685007094601</v>
      </c>
      <c r="G32" s="165">
        <v>-5.802038842129368</v>
      </c>
      <c r="H32" s="165">
        <v>-519.255749030001</v>
      </c>
      <c r="I32" s="267">
        <v>-20.485405675259454</v>
      </c>
      <c r="K32" s="265" t="s">
        <v>391</v>
      </c>
      <c r="L32" s="266">
        <v>340.3269042600001</v>
      </c>
      <c r="M32" s="266">
        <v>369.56892687</v>
      </c>
      <c r="N32" s="266">
        <v>397.25609842000006</v>
      </c>
      <c r="O32" s="165">
        <v>877.3202039500001</v>
      </c>
      <c r="P32" s="165">
        <v>29.24202260999988</v>
      </c>
      <c r="Q32" s="165">
        <v>8.59233350169101</v>
      </c>
      <c r="R32" s="165">
        <v>480.06410553</v>
      </c>
      <c r="S32" s="267">
        <v>120.84499330264553</v>
      </c>
    </row>
    <row r="33" spans="1:19" ht="15" customHeight="1">
      <c r="A33" s="265" t="s">
        <v>327</v>
      </c>
      <c r="B33" s="266">
        <v>2605.835747297425</v>
      </c>
      <c r="C33" s="266">
        <v>3751.0533187199994</v>
      </c>
      <c r="D33" s="266">
        <v>2975.64254855</v>
      </c>
      <c r="E33" s="165">
        <v>4038.5063758</v>
      </c>
      <c r="F33" s="165">
        <v>1145.2175714225746</v>
      </c>
      <c r="G33" s="165">
        <v>43.94818716453281</v>
      </c>
      <c r="H33" s="165">
        <v>1062.8638272500002</v>
      </c>
      <c r="I33" s="267">
        <v>35.718800558485185</v>
      </c>
      <c r="K33" s="265" t="s">
        <v>392</v>
      </c>
      <c r="L33" s="266">
        <v>964.0997884300001</v>
      </c>
      <c r="M33" s="266">
        <v>1172.6266654200003</v>
      </c>
      <c r="N33" s="266">
        <v>2024.11629669</v>
      </c>
      <c r="O33" s="165">
        <v>1285.5219184300001</v>
      </c>
      <c r="P33" s="165">
        <v>208.52687699000023</v>
      </c>
      <c r="Q33" s="165">
        <v>21.629179831019187</v>
      </c>
      <c r="R33" s="165">
        <v>-738.5943782599998</v>
      </c>
      <c r="S33" s="267">
        <v>-36.489720450737416</v>
      </c>
    </row>
    <row r="34" spans="1:19" ht="15" customHeight="1">
      <c r="A34" s="265" t="s">
        <v>328</v>
      </c>
      <c r="B34" s="266">
        <v>0</v>
      </c>
      <c r="C34" s="266">
        <v>565.946276544</v>
      </c>
      <c r="D34" s="266">
        <v>0</v>
      </c>
      <c r="E34" s="165">
        <v>0</v>
      </c>
      <c r="F34" s="165">
        <v>565.946276544</v>
      </c>
      <c r="G34" s="752" t="e">
        <v>#DIV/0!</v>
      </c>
      <c r="H34" s="1060">
        <v>0</v>
      </c>
      <c r="I34" s="753" t="e">
        <v>#DIV/0!</v>
      </c>
      <c r="K34" s="265" t="s">
        <v>393</v>
      </c>
      <c r="L34" s="266">
        <v>1695.6887992304569</v>
      </c>
      <c r="M34" s="266">
        <v>1584.5826061999999</v>
      </c>
      <c r="N34" s="266">
        <v>1662.9712033699998</v>
      </c>
      <c r="O34" s="165">
        <v>2249.0799043899992</v>
      </c>
      <c r="P34" s="165">
        <v>-111.106193030457</v>
      </c>
      <c r="Q34" s="165">
        <v>-6.5522749858865375</v>
      </c>
      <c r="R34" s="165">
        <v>586.1087010199994</v>
      </c>
      <c r="S34" s="267">
        <v>35.244669290259154</v>
      </c>
    </row>
    <row r="35" spans="1:19" ht="15" customHeight="1">
      <c r="A35" s="265" t="s">
        <v>329</v>
      </c>
      <c r="B35" s="266">
        <v>3938.509990475134</v>
      </c>
      <c r="C35" s="266">
        <v>4621.584620316</v>
      </c>
      <c r="D35" s="266">
        <v>4708.179884739999</v>
      </c>
      <c r="E35" s="165">
        <v>5259.936665895999</v>
      </c>
      <c r="F35" s="165">
        <v>683.0746298408658</v>
      </c>
      <c r="G35" s="165">
        <v>17.34347840916511</v>
      </c>
      <c r="H35" s="165">
        <v>551.7567811560002</v>
      </c>
      <c r="I35" s="267">
        <v>11.719110031125544</v>
      </c>
      <c r="K35" s="265" t="s">
        <v>402</v>
      </c>
      <c r="L35" s="266">
        <v>0</v>
      </c>
      <c r="M35" s="266">
        <v>0</v>
      </c>
      <c r="N35" s="266">
        <v>0</v>
      </c>
      <c r="O35" s="165">
        <v>0</v>
      </c>
      <c r="P35" s="165">
        <v>0</v>
      </c>
      <c r="Q35" s="752" t="s">
        <v>1155</v>
      </c>
      <c r="R35" s="1060">
        <v>0</v>
      </c>
      <c r="S35" s="753" t="s">
        <v>1155</v>
      </c>
    </row>
    <row r="36" spans="1:19" ht="15" customHeight="1">
      <c r="A36" s="265" t="s">
        <v>330</v>
      </c>
      <c r="B36" s="266">
        <v>1482.4428224905357</v>
      </c>
      <c r="C36" s="266">
        <v>1766.5406021000006</v>
      </c>
      <c r="D36" s="266">
        <v>1281.9232548699997</v>
      </c>
      <c r="E36" s="165">
        <v>2233.6290447300003</v>
      </c>
      <c r="F36" s="165">
        <v>284.09777960946485</v>
      </c>
      <c r="G36" s="165">
        <v>19.164164398069296</v>
      </c>
      <c r="H36" s="165">
        <v>951.7057898600006</v>
      </c>
      <c r="I36" s="267">
        <v>74.24046535114252</v>
      </c>
      <c r="K36" s="265" t="s">
        <v>403</v>
      </c>
      <c r="L36" s="266">
        <v>1523.6076590645266</v>
      </c>
      <c r="M36" s="266">
        <v>1646.91673801</v>
      </c>
      <c r="N36" s="266">
        <v>1840.34905019</v>
      </c>
      <c r="O36" s="165">
        <v>2687.91073215</v>
      </c>
      <c r="P36" s="165">
        <v>123.3090789454734</v>
      </c>
      <c r="Q36" s="752">
        <v>8.093230446293727</v>
      </c>
      <c r="R36" s="165">
        <v>847.56168196</v>
      </c>
      <c r="S36" s="753">
        <v>46.05439831495534</v>
      </c>
    </row>
    <row r="37" spans="1:19" ht="15" customHeight="1">
      <c r="A37" s="265" t="s">
        <v>331</v>
      </c>
      <c r="B37" s="266">
        <v>400.9642602274844</v>
      </c>
      <c r="C37" s="266">
        <v>464.18302783</v>
      </c>
      <c r="D37" s="266">
        <v>295.73291508</v>
      </c>
      <c r="E37" s="165">
        <v>492.44067986000005</v>
      </c>
      <c r="F37" s="165">
        <v>63.21876760251564</v>
      </c>
      <c r="G37" s="165">
        <v>15.766683935034234</v>
      </c>
      <c r="H37" s="165">
        <v>196.70776478000005</v>
      </c>
      <c r="I37" s="267">
        <v>66.51534365959493</v>
      </c>
      <c r="K37" s="265" t="s">
        <v>404</v>
      </c>
      <c r="L37" s="266">
        <v>1713.9662574752128</v>
      </c>
      <c r="M37" s="266">
        <v>1443.43165255</v>
      </c>
      <c r="N37" s="266">
        <v>1319.1306166099998</v>
      </c>
      <c r="O37" s="165">
        <v>1149.9685193100001</v>
      </c>
      <c r="P37" s="165">
        <v>-270.53460492521276</v>
      </c>
      <c r="Q37" s="165">
        <v>-15.784126656246336</v>
      </c>
      <c r="R37" s="165">
        <v>-169.1620972999997</v>
      </c>
      <c r="S37" s="267">
        <v>-12.823756432454358</v>
      </c>
    </row>
    <row r="38" spans="1:19" ht="15" customHeight="1">
      <c r="A38" s="265" t="s">
        <v>332</v>
      </c>
      <c r="B38" s="266">
        <v>273.2601234211883</v>
      </c>
      <c r="C38" s="266">
        <v>294.2166345499999</v>
      </c>
      <c r="D38" s="266">
        <v>263.55825318</v>
      </c>
      <c r="E38" s="165">
        <v>303.98584938000005</v>
      </c>
      <c r="F38" s="165">
        <v>20.9565111288116</v>
      </c>
      <c r="G38" s="165">
        <v>7.66907035920143</v>
      </c>
      <c r="H38" s="165">
        <v>40.42759620000004</v>
      </c>
      <c r="I38" s="267">
        <v>15.339150154554094</v>
      </c>
      <c r="K38" s="265" t="s">
        <v>518</v>
      </c>
      <c r="L38" s="266">
        <v>37967.402041375906</v>
      </c>
      <c r="M38" s="266">
        <v>39093.933592910005</v>
      </c>
      <c r="N38" s="266">
        <v>38166.62887847999</v>
      </c>
      <c r="O38" s="165">
        <v>41452.41082863</v>
      </c>
      <c r="P38" s="165">
        <v>1126.531551534099</v>
      </c>
      <c r="Q38" s="165">
        <v>2.967102016372976</v>
      </c>
      <c r="R38" s="165">
        <v>3285.7819501500126</v>
      </c>
      <c r="S38" s="267">
        <v>8.6090442009215</v>
      </c>
    </row>
    <row r="39" spans="1:19" ht="15" customHeight="1">
      <c r="A39" s="265" t="s">
        <v>333</v>
      </c>
      <c r="B39" s="266">
        <v>713.7881428944888</v>
      </c>
      <c r="C39" s="266">
        <v>895.3829178889998</v>
      </c>
      <c r="D39" s="266">
        <v>997.6053099554999</v>
      </c>
      <c r="E39" s="165">
        <v>1119.530627878</v>
      </c>
      <c r="F39" s="165">
        <v>181.594774994511</v>
      </c>
      <c r="G39" s="165">
        <v>25.440990692017433</v>
      </c>
      <c r="H39" s="165">
        <v>121.92531792249997</v>
      </c>
      <c r="I39" s="267">
        <v>12.22179921315161</v>
      </c>
      <c r="K39" s="265" t="s">
        <v>1288</v>
      </c>
      <c r="L39" s="266">
        <v>3220.798680937804</v>
      </c>
      <c r="M39" s="266">
        <v>4973.0646749</v>
      </c>
      <c r="N39" s="266">
        <v>4908.39637065</v>
      </c>
      <c r="O39" s="165">
        <v>2763.867520250001</v>
      </c>
      <c r="P39" s="165">
        <v>1752.2659939621958</v>
      </c>
      <c r="Q39" s="165">
        <v>54.40470416027326</v>
      </c>
      <c r="R39" s="165">
        <v>-2144.528850399999</v>
      </c>
      <c r="S39" s="267">
        <v>-43.69102836159109</v>
      </c>
    </row>
    <row r="40" spans="1:19" ht="15" customHeight="1">
      <c r="A40" s="265" t="s">
        <v>334</v>
      </c>
      <c r="B40" s="266">
        <v>4928.49054178854</v>
      </c>
      <c r="C40" s="266">
        <v>5456.098747969999</v>
      </c>
      <c r="D40" s="266">
        <v>6439.20834778</v>
      </c>
      <c r="E40" s="165">
        <v>7888.525889799998</v>
      </c>
      <c r="F40" s="165">
        <v>527.6082061814586</v>
      </c>
      <c r="G40" s="165">
        <v>10.705269731328135</v>
      </c>
      <c r="H40" s="165">
        <v>1449.3175420199987</v>
      </c>
      <c r="I40" s="267">
        <v>22.507697588627796</v>
      </c>
      <c r="K40" s="258" t="s">
        <v>424</v>
      </c>
      <c r="L40" s="117">
        <v>29605.387653875994</v>
      </c>
      <c r="M40" s="117">
        <v>34049.76098217</v>
      </c>
      <c r="N40" s="117">
        <v>36504.961112610996</v>
      </c>
      <c r="O40" s="1486">
        <v>40588.33888915614</v>
      </c>
      <c r="P40" s="1486">
        <v>4444.373328294008</v>
      </c>
      <c r="Q40" s="1486">
        <v>15.012042335855522</v>
      </c>
      <c r="R40" s="1486">
        <v>4083.377776545145</v>
      </c>
      <c r="S40" s="1487">
        <v>11.18581598799321</v>
      </c>
    </row>
    <row r="41" spans="1:19" ht="15" customHeight="1">
      <c r="A41" s="265" t="s">
        <v>335</v>
      </c>
      <c r="B41" s="266">
        <v>6692.767338419751</v>
      </c>
      <c r="C41" s="266">
        <v>11019.541958099999</v>
      </c>
      <c r="D41" s="266">
        <v>12268.666358639999</v>
      </c>
      <c r="E41" s="165">
        <v>15908.88944529</v>
      </c>
      <c r="F41" s="165">
        <v>4326.774619680248</v>
      </c>
      <c r="G41" s="165">
        <v>64.6485138493079</v>
      </c>
      <c r="H41" s="165">
        <v>3640.2230866500013</v>
      </c>
      <c r="I41" s="267">
        <v>29.670894783820057</v>
      </c>
      <c r="K41" s="261" t="s">
        <v>476</v>
      </c>
      <c r="L41" s="262">
        <v>1959.2059772075966</v>
      </c>
      <c r="M41" s="262">
        <v>2405.7220860400002</v>
      </c>
      <c r="N41" s="262">
        <v>2713.975020040001</v>
      </c>
      <c r="O41" s="263">
        <v>3219.3842718500005</v>
      </c>
      <c r="P41" s="263">
        <v>446.5161088324037</v>
      </c>
      <c r="Q41" s="263">
        <v>22.790666934816677</v>
      </c>
      <c r="R41" s="263">
        <v>505.40925180999966</v>
      </c>
      <c r="S41" s="264">
        <v>18.6224725017016</v>
      </c>
    </row>
    <row r="42" spans="1:19" ht="15" customHeight="1">
      <c r="A42" s="265" t="s">
        <v>336</v>
      </c>
      <c r="B42" s="266">
        <v>2614.1221422561935</v>
      </c>
      <c r="C42" s="266">
        <v>2783.30546307</v>
      </c>
      <c r="D42" s="266">
        <v>2585.06378265</v>
      </c>
      <c r="E42" s="165">
        <v>2684.5448255799993</v>
      </c>
      <c r="F42" s="165">
        <v>169.1833208138064</v>
      </c>
      <c r="G42" s="165">
        <v>6.471898083070742</v>
      </c>
      <c r="H42" s="165">
        <v>99.48104292999915</v>
      </c>
      <c r="I42" s="267">
        <v>3.8483012913522447</v>
      </c>
      <c r="K42" s="265" t="s">
        <v>477</v>
      </c>
      <c r="L42" s="266">
        <v>6142.580628738523</v>
      </c>
      <c r="M42" s="266">
        <v>7343.417288719999</v>
      </c>
      <c r="N42" s="266">
        <v>7162.604231880001</v>
      </c>
      <c r="O42" s="165">
        <v>9001.79309378</v>
      </c>
      <c r="P42" s="165">
        <v>1200.8366599814763</v>
      </c>
      <c r="Q42" s="165">
        <v>19.549383761659914</v>
      </c>
      <c r="R42" s="165">
        <v>1839.1888618999983</v>
      </c>
      <c r="S42" s="267">
        <v>25.67765581286708</v>
      </c>
    </row>
    <row r="43" spans="1:19" ht="15" customHeight="1">
      <c r="A43" s="265" t="s">
        <v>346</v>
      </c>
      <c r="B43" s="266">
        <v>15793.463057636658</v>
      </c>
      <c r="C43" s="266">
        <v>21224.712731269996</v>
      </c>
      <c r="D43" s="266">
        <v>20578.788076820005</v>
      </c>
      <c r="E43" s="165">
        <v>26005.59841755501</v>
      </c>
      <c r="F43" s="165">
        <v>5431.249673633338</v>
      </c>
      <c r="G43" s="165">
        <v>34.38922580698443</v>
      </c>
      <c r="H43" s="165">
        <v>5426.810340735006</v>
      </c>
      <c r="I43" s="267">
        <v>26.370893759520165</v>
      </c>
      <c r="K43" s="265" t="s">
        <v>478</v>
      </c>
      <c r="L43" s="266">
        <v>383.15008358489683</v>
      </c>
      <c r="M43" s="266">
        <v>1516.4899966099997</v>
      </c>
      <c r="N43" s="266">
        <v>928.65768877</v>
      </c>
      <c r="O43" s="165">
        <v>580.4444928999999</v>
      </c>
      <c r="P43" s="165">
        <v>1133.3399130251028</v>
      </c>
      <c r="Q43" s="165">
        <v>295.79529317105886</v>
      </c>
      <c r="R43" s="165">
        <v>-348.21319587000016</v>
      </c>
      <c r="S43" s="267">
        <v>-37.496399381693145</v>
      </c>
    </row>
    <row r="44" spans="1:19" ht="15" customHeight="1">
      <c r="A44" s="265" t="s">
        <v>347</v>
      </c>
      <c r="B44" s="266">
        <v>2601.504896887261</v>
      </c>
      <c r="C44" s="266">
        <v>3137.41055155</v>
      </c>
      <c r="D44" s="266">
        <v>3228.07270991</v>
      </c>
      <c r="E44" s="165">
        <v>3521.5484655499995</v>
      </c>
      <c r="F44" s="165">
        <v>535.9056546627389</v>
      </c>
      <c r="G44" s="165">
        <v>20.599832631641707</v>
      </c>
      <c r="H44" s="165">
        <v>293.47575563999953</v>
      </c>
      <c r="I44" s="267">
        <v>9.091361379161182</v>
      </c>
      <c r="K44" s="265" t="s">
        <v>479</v>
      </c>
      <c r="L44" s="266">
        <v>449.3841911667834</v>
      </c>
      <c r="M44" s="266">
        <v>596.64412065</v>
      </c>
      <c r="N44" s="266">
        <v>591.0593410200001</v>
      </c>
      <c r="O44" s="165">
        <v>1110.2980140800003</v>
      </c>
      <c r="P44" s="165">
        <v>147.25992948321658</v>
      </c>
      <c r="Q44" s="165">
        <v>32.76927234597865</v>
      </c>
      <c r="R44" s="165">
        <v>519.2386730600001</v>
      </c>
      <c r="S44" s="267">
        <v>87.84882278722506</v>
      </c>
    </row>
    <row r="45" spans="1:19" ht="15" customHeight="1">
      <c r="A45" s="268" t="s">
        <v>348</v>
      </c>
      <c r="B45" s="269">
        <v>12526.8573959904</v>
      </c>
      <c r="C45" s="269">
        <v>11888.0147755083</v>
      </c>
      <c r="D45" s="269">
        <v>11989.84315739</v>
      </c>
      <c r="E45" s="165">
        <v>14793.600036597492</v>
      </c>
      <c r="F45" s="165">
        <v>-638.8426204821008</v>
      </c>
      <c r="G45" s="165">
        <v>-5.099783611223847</v>
      </c>
      <c r="H45" s="165">
        <v>2803.7568792074926</v>
      </c>
      <c r="I45" s="267">
        <v>23.384433327465032</v>
      </c>
      <c r="K45" s="265" t="s">
        <v>1303</v>
      </c>
      <c r="L45" s="266">
        <v>3580.1851812100003</v>
      </c>
      <c r="M45" s="266">
        <v>3569.71680955</v>
      </c>
      <c r="N45" s="266">
        <v>4258.351</v>
      </c>
      <c r="O45" s="165">
        <v>5460.99431689</v>
      </c>
      <c r="P45" s="165">
        <v>-10.46837166000023</v>
      </c>
      <c r="Q45" s="165">
        <v>-0.2923974914745114</v>
      </c>
      <c r="R45" s="165">
        <v>1202.6433168900003</v>
      </c>
      <c r="S45" s="267">
        <v>28.241995948431693</v>
      </c>
    </row>
    <row r="46" spans="1:19" ht="15" customHeight="1">
      <c r="A46" s="258" t="s">
        <v>351</v>
      </c>
      <c r="B46" s="117">
        <v>49567.96429747394</v>
      </c>
      <c r="C46" s="117">
        <v>51963.83507202</v>
      </c>
      <c r="D46" s="117">
        <v>51590.766911649975</v>
      </c>
      <c r="E46" s="274">
        <v>58405.84212824</v>
      </c>
      <c r="F46" s="274">
        <v>2395.8707745460633</v>
      </c>
      <c r="G46" s="274">
        <v>4.833506496590502</v>
      </c>
      <c r="H46" s="274">
        <v>6815.075216590027</v>
      </c>
      <c r="I46" s="275">
        <v>13.209873829286071</v>
      </c>
      <c r="K46" s="265" t="s">
        <v>1304</v>
      </c>
      <c r="L46" s="266">
        <v>7907.392187076994</v>
      </c>
      <c r="M46" s="266">
        <v>7790.83589086</v>
      </c>
      <c r="N46" s="266">
        <v>9084.509585409996</v>
      </c>
      <c r="O46" s="165">
        <v>9614.47669191</v>
      </c>
      <c r="P46" s="165">
        <v>-116.55629621699336</v>
      </c>
      <c r="Q46" s="165">
        <v>-1.4740168877355122</v>
      </c>
      <c r="R46" s="165">
        <v>529.9671065000039</v>
      </c>
      <c r="S46" s="267">
        <v>5.8337448105195175</v>
      </c>
    </row>
    <row r="47" spans="1:19" ht="15" customHeight="1">
      <c r="A47" s="261" t="s">
        <v>352</v>
      </c>
      <c r="B47" s="262">
        <v>37517.77517388765</v>
      </c>
      <c r="C47" s="262">
        <v>39515.92004234</v>
      </c>
      <c r="D47" s="262">
        <v>39367.20221546</v>
      </c>
      <c r="E47" s="165">
        <v>43276.119577310004</v>
      </c>
      <c r="F47" s="165">
        <v>1998.1448684523566</v>
      </c>
      <c r="G47" s="165">
        <v>5.325861832668224</v>
      </c>
      <c r="H47" s="165">
        <v>3908.9173618500063</v>
      </c>
      <c r="I47" s="267">
        <v>9.92937557628854</v>
      </c>
      <c r="K47" s="265" t="s">
        <v>1305</v>
      </c>
      <c r="L47" s="266">
        <v>1286.432379282543</v>
      </c>
      <c r="M47" s="266">
        <v>2082.8952120799995</v>
      </c>
      <c r="N47" s="266">
        <v>1334.1415016299995</v>
      </c>
      <c r="O47" s="165">
        <v>1354.60231477</v>
      </c>
      <c r="P47" s="165">
        <v>796.4628327974565</v>
      </c>
      <c r="Q47" s="165">
        <v>61.91253000345438</v>
      </c>
      <c r="R47" s="165">
        <v>20.460813140000482</v>
      </c>
      <c r="S47" s="267">
        <v>1.5336314112860066</v>
      </c>
    </row>
    <row r="48" spans="1:19" ht="15" customHeight="1">
      <c r="A48" s="265" t="s">
        <v>353</v>
      </c>
      <c r="B48" s="266">
        <v>6620.478696586504</v>
      </c>
      <c r="C48" s="266">
        <v>5270.02720231</v>
      </c>
      <c r="D48" s="266">
        <v>4980.08426926</v>
      </c>
      <c r="E48" s="165">
        <v>7068.639949470001</v>
      </c>
      <c r="F48" s="165">
        <v>-1350.4514942765045</v>
      </c>
      <c r="G48" s="165">
        <v>-20.398094400225055</v>
      </c>
      <c r="H48" s="165">
        <v>2088.555680210001</v>
      </c>
      <c r="I48" s="267">
        <v>41.93815942235739</v>
      </c>
      <c r="K48" s="265" t="s">
        <v>1306</v>
      </c>
      <c r="L48" s="266">
        <v>7897.057025608662</v>
      </c>
      <c r="M48" s="266">
        <v>8744.039577660002</v>
      </c>
      <c r="N48" s="266">
        <v>10431.662743860998</v>
      </c>
      <c r="O48" s="165">
        <v>10246.345692976143</v>
      </c>
      <c r="P48" s="165">
        <v>846.9825520513396</v>
      </c>
      <c r="Q48" s="165">
        <v>10.725293603740422</v>
      </c>
      <c r="R48" s="165">
        <v>-185.31705088485432</v>
      </c>
      <c r="S48" s="267">
        <v>-1.776486217347401</v>
      </c>
    </row>
    <row r="49" spans="1:19" ht="15" customHeight="1">
      <c r="A49" s="268" t="s">
        <v>354</v>
      </c>
      <c r="B49" s="269">
        <v>5429.710426999787</v>
      </c>
      <c r="C49" s="269">
        <v>7177.887827370003</v>
      </c>
      <c r="D49" s="269">
        <v>7243.4804269299975</v>
      </c>
      <c r="E49" s="165">
        <v>8061.082601460001</v>
      </c>
      <c r="F49" s="165">
        <v>1748.1774003702158</v>
      </c>
      <c r="G49" s="165">
        <v>32.196512574173866</v>
      </c>
      <c r="H49" s="165">
        <v>817.6021745300031</v>
      </c>
      <c r="I49" s="267">
        <v>11.287421603160558</v>
      </c>
      <c r="K49" s="258" t="s">
        <v>489</v>
      </c>
      <c r="L49" s="117">
        <v>22694.93241894676</v>
      </c>
      <c r="M49" s="117">
        <v>24395.586366007</v>
      </c>
      <c r="N49" s="117">
        <v>22359.730203765703</v>
      </c>
      <c r="O49" s="1486">
        <v>24956.41288807881</v>
      </c>
      <c r="P49" s="1486">
        <v>1700.6539470602402</v>
      </c>
      <c r="Q49" s="1486">
        <v>7.493540477082264</v>
      </c>
      <c r="R49" s="1486">
        <v>2596.6826843131057</v>
      </c>
      <c r="S49" s="1487">
        <v>11.613211164219624</v>
      </c>
    </row>
    <row r="50" spans="1:19" ht="15" customHeight="1">
      <c r="A50" s="258" t="s">
        <v>355</v>
      </c>
      <c r="B50" s="117">
        <v>5877.755400921622</v>
      </c>
      <c r="C50" s="117">
        <v>7443.13259761</v>
      </c>
      <c r="D50" s="117">
        <v>6418.820778750001</v>
      </c>
      <c r="E50" s="270">
        <v>7634.275650980001</v>
      </c>
      <c r="F50" s="270">
        <v>1565.3771966883778</v>
      </c>
      <c r="G50" s="270">
        <v>26.632227609249092</v>
      </c>
      <c r="H50" s="270">
        <v>1215.4548722299996</v>
      </c>
      <c r="I50" s="271">
        <v>18.935796996449195</v>
      </c>
      <c r="K50" s="261" t="s">
        <v>492</v>
      </c>
      <c r="L50" s="262">
        <v>11314.800658964052</v>
      </c>
      <c r="M50" s="262">
        <v>14093.98076579</v>
      </c>
      <c r="N50" s="262">
        <v>13694.45257773</v>
      </c>
      <c r="O50" s="263">
        <v>17014.437017900007</v>
      </c>
      <c r="P50" s="263">
        <v>2779.1801068259483</v>
      </c>
      <c r="Q50" s="263">
        <v>24.56234263945399</v>
      </c>
      <c r="R50" s="263">
        <v>3319.9844401700066</v>
      </c>
      <c r="S50" s="264">
        <v>24.243279688075923</v>
      </c>
    </row>
    <row r="51" spans="1:19" ht="15" customHeight="1">
      <c r="A51" s="261" t="s">
        <v>356</v>
      </c>
      <c r="B51" s="262">
        <v>932.946042975282</v>
      </c>
      <c r="C51" s="262">
        <v>1292.3134298199998</v>
      </c>
      <c r="D51" s="262">
        <v>732.9243222599999</v>
      </c>
      <c r="E51" s="165">
        <v>671.1917477400024</v>
      </c>
      <c r="F51" s="165">
        <v>359.36738684471777</v>
      </c>
      <c r="G51" s="165">
        <v>38.519632464343815</v>
      </c>
      <c r="H51" s="165">
        <v>-61.73257451999757</v>
      </c>
      <c r="I51" s="267">
        <v>-8.422776082753378</v>
      </c>
      <c r="K51" s="265" t="s">
        <v>493</v>
      </c>
      <c r="L51" s="266">
        <v>3603.8001152920383</v>
      </c>
      <c r="M51" s="266">
        <v>4556.268345510002</v>
      </c>
      <c r="N51" s="266">
        <v>4817.963551819999</v>
      </c>
      <c r="O51" s="165">
        <v>3662.2762270200005</v>
      </c>
      <c r="P51" s="165">
        <v>952.468230217964</v>
      </c>
      <c r="Q51" s="165">
        <v>26.429552132382334</v>
      </c>
      <c r="R51" s="165">
        <v>-1155.6873247999988</v>
      </c>
      <c r="S51" s="267">
        <v>-23.987049971837887</v>
      </c>
    </row>
    <row r="52" spans="1:19" ht="15" customHeight="1">
      <c r="A52" s="265" t="s">
        <v>357</v>
      </c>
      <c r="B52" s="266">
        <v>184.97359497315833</v>
      </c>
      <c r="C52" s="266">
        <v>311.60492901</v>
      </c>
      <c r="D52" s="266">
        <v>287.37926325999996</v>
      </c>
      <c r="E52" s="165">
        <v>369.16921319</v>
      </c>
      <c r="F52" s="165">
        <v>126.63133403684165</v>
      </c>
      <c r="G52" s="165">
        <v>68.4591409142571</v>
      </c>
      <c r="H52" s="165">
        <v>81.78994993000003</v>
      </c>
      <c r="I52" s="267">
        <v>28.46063038863121</v>
      </c>
      <c r="K52" s="265" t="s">
        <v>494</v>
      </c>
      <c r="L52" s="266">
        <v>7391.076132961566</v>
      </c>
      <c r="M52" s="266">
        <v>5360.590354689999</v>
      </c>
      <c r="N52" s="266">
        <v>3459.66499003</v>
      </c>
      <c r="O52" s="165">
        <v>3854.9156097299997</v>
      </c>
      <c r="P52" s="165">
        <v>-2030.4857782715671</v>
      </c>
      <c r="Q52" s="165">
        <v>-27.47212640952681</v>
      </c>
      <c r="R52" s="165">
        <v>395.2506196999998</v>
      </c>
      <c r="S52" s="267">
        <v>11.424534480622427</v>
      </c>
    </row>
    <row r="53" spans="1:19" ht="15" customHeight="1">
      <c r="A53" s="265" t="s">
        <v>358</v>
      </c>
      <c r="B53" s="266">
        <v>43.8221762846472</v>
      </c>
      <c r="C53" s="266">
        <v>66.20702870000001</v>
      </c>
      <c r="D53" s="266">
        <v>84.94562221000001</v>
      </c>
      <c r="E53" s="165">
        <v>309.04696426</v>
      </c>
      <c r="F53" s="165">
        <v>22.38485241535281</v>
      </c>
      <c r="G53" s="165">
        <v>51.08110621880546</v>
      </c>
      <c r="H53" s="165">
        <v>224.10134204999997</v>
      </c>
      <c r="I53" s="267">
        <v>263.8174119155704</v>
      </c>
      <c r="K53" s="265" t="s">
        <v>495</v>
      </c>
      <c r="L53" s="266">
        <v>385.25551172909996</v>
      </c>
      <c r="M53" s="266">
        <v>384.746900017</v>
      </c>
      <c r="N53" s="266">
        <v>387.64908418569996</v>
      </c>
      <c r="O53" s="165">
        <v>424.7840334288001</v>
      </c>
      <c r="P53" s="165">
        <v>-0.5086117120999916</v>
      </c>
      <c r="Q53" s="165">
        <v>-0.1320193213634363</v>
      </c>
      <c r="R53" s="165">
        <v>37.13494924310015</v>
      </c>
      <c r="S53" s="267">
        <v>9.57952714401641</v>
      </c>
    </row>
    <row r="54" spans="1:19" ht="15" customHeight="1">
      <c r="A54" s="265" t="s">
        <v>359</v>
      </c>
      <c r="B54" s="266">
        <v>1029.6989641663524</v>
      </c>
      <c r="C54" s="266">
        <v>914.31067637</v>
      </c>
      <c r="D54" s="266">
        <v>833.4587869000001</v>
      </c>
      <c r="E54" s="165">
        <v>684.11382372</v>
      </c>
      <c r="F54" s="165">
        <v>-115.38828779635242</v>
      </c>
      <c r="G54" s="165">
        <v>-11.206021547255915</v>
      </c>
      <c r="H54" s="165">
        <v>-149.34496318000004</v>
      </c>
      <c r="I54" s="267">
        <v>-17.918698024107428</v>
      </c>
      <c r="K54" s="258" t="s">
        <v>496</v>
      </c>
      <c r="L54" s="117">
        <v>3087.73212951</v>
      </c>
      <c r="M54" s="117">
        <v>4777.439736049999</v>
      </c>
      <c r="N54" s="117">
        <v>1107.07237261</v>
      </c>
      <c r="O54" s="1490">
        <v>1015.23974398</v>
      </c>
      <c r="P54" s="1490">
        <v>1689.7076065399988</v>
      </c>
      <c r="Q54" s="1490">
        <v>54.72325757766243</v>
      </c>
      <c r="R54" s="1490">
        <v>-91.83262863000004</v>
      </c>
      <c r="S54" s="1491">
        <v>-8.29508809920875</v>
      </c>
    </row>
    <row r="55" spans="1:19" ht="15" customHeight="1">
      <c r="A55" s="265" t="s">
        <v>360</v>
      </c>
      <c r="B55" s="266">
        <v>403.99484722</v>
      </c>
      <c r="C55" s="266">
        <v>317.72609966</v>
      </c>
      <c r="D55" s="266">
        <v>295.44594754999997</v>
      </c>
      <c r="E55" s="165">
        <v>330.4741322</v>
      </c>
      <c r="F55" s="165">
        <v>-86.26874756000001</v>
      </c>
      <c r="G55" s="165">
        <v>-21.3539227427377</v>
      </c>
      <c r="H55" s="165">
        <v>35.028184650000014</v>
      </c>
      <c r="I55" s="267">
        <v>11.856038283981539</v>
      </c>
      <c r="K55" s="258" t="s">
        <v>497</v>
      </c>
      <c r="L55" s="117">
        <v>71973.88117157637</v>
      </c>
      <c r="M55" s="117">
        <v>68826.15387029991</v>
      </c>
      <c r="N55" s="117">
        <v>77711.3529183066</v>
      </c>
      <c r="O55" s="1490">
        <v>75225.91690540151</v>
      </c>
      <c r="P55" s="1490">
        <v>-3147.7273012764635</v>
      </c>
      <c r="Q55" s="1490">
        <v>-4.3734299860427015</v>
      </c>
      <c r="R55" s="1490">
        <v>-2485.436012905091</v>
      </c>
      <c r="S55" s="1491">
        <v>-3.198292037867214</v>
      </c>
    </row>
    <row r="56" spans="1:19" ht="15" customHeight="1" thickBot="1">
      <c r="A56" s="265" t="s">
        <v>361</v>
      </c>
      <c r="B56" s="266">
        <v>402.29797579698754</v>
      </c>
      <c r="C56" s="266">
        <v>410.1540748899999</v>
      </c>
      <c r="D56" s="266">
        <v>387.83112152000007</v>
      </c>
      <c r="E56" s="165">
        <v>411.7037970399999</v>
      </c>
      <c r="F56" s="165">
        <v>7.856099093012347</v>
      </c>
      <c r="G56" s="165">
        <v>1.95280602082293</v>
      </c>
      <c r="H56" s="165">
        <v>23.87267551999986</v>
      </c>
      <c r="I56" s="267">
        <v>6.1554305973273395</v>
      </c>
      <c r="K56" s="277" t="s">
        <v>407</v>
      </c>
      <c r="L56" s="196">
        <v>469332.3390608464</v>
      </c>
      <c r="M56" s="196">
        <v>513479.49877961917</v>
      </c>
      <c r="N56" s="196">
        <v>526246.4685440602</v>
      </c>
      <c r="O56" s="1052">
        <v>574083.3226735825</v>
      </c>
      <c r="P56" s="1052">
        <v>44147.15971877281</v>
      </c>
      <c r="Q56" s="1052">
        <v>9.406374980917171</v>
      </c>
      <c r="R56" s="1052">
        <v>47836.85412952223</v>
      </c>
      <c r="S56" s="1053">
        <v>9.090199552667794</v>
      </c>
    </row>
    <row r="57" spans="1:19" ht="15" customHeight="1" thickTop="1">
      <c r="A57" s="265" t="s">
        <v>362</v>
      </c>
      <c r="B57" s="266">
        <v>1245.5459358707212</v>
      </c>
      <c r="C57" s="266">
        <v>1604.12998793</v>
      </c>
      <c r="D57" s="266">
        <v>1598.8140037399996</v>
      </c>
      <c r="E57" s="165">
        <v>2389.2065799599995</v>
      </c>
      <c r="F57" s="165">
        <v>358.58405205927875</v>
      </c>
      <c r="G57" s="165">
        <v>28.789307702939443</v>
      </c>
      <c r="H57" s="165">
        <v>790.3925762199999</v>
      </c>
      <c r="I57" s="267">
        <v>49.43618046696407</v>
      </c>
      <c r="K57" s="1054"/>
      <c r="L57" s="1055"/>
      <c r="M57" s="1055"/>
      <c r="N57" s="1055"/>
      <c r="O57" s="1056"/>
      <c r="P57" s="1056"/>
      <c r="Q57" s="1056"/>
      <c r="R57" s="1056"/>
      <c r="S57" s="1056"/>
    </row>
    <row r="58" spans="1:19" ht="15" customHeight="1">
      <c r="A58" s="265" t="s">
        <v>363</v>
      </c>
      <c r="B58" s="266">
        <v>557.0428144272149</v>
      </c>
      <c r="C58" s="266">
        <v>625.8808627599999</v>
      </c>
      <c r="D58" s="266">
        <v>719.0622251499999</v>
      </c>
      <c r="E58" s="165">
        <v>1072.5317011700001</v>
      </c>
      <c r="F58" s="165">
        <v>68.83804833278498</v>
      </c>
      <c r="G58" s="165">
        <v>12.357766144702614</v>
      </c>
      <c r="H58" s="165">
        <v>353.46947602000023</v>
      </c>
      <c r="I58" s="267">
        <v>49.157008066480586</v>
      </c>
      <c r="K58" s="731"/>
      <c r="L58" s="1057"/>
      <c r="M58" s="1057"/>
      <c r="N58" s="1057"/>
      <c r="O58" s="1058"/>
      <c r="P58" s="1058"/>
      <c r="Q58" s="1059"/>
      <c r="R58" s="1058"/>
      <c r="S58" s="1059"/>
    </row>
    <row r="59" spans="1:19" ht="15" customHeight="1">
      <c r="A59" s="265" t="s">
        <v>364</v>
      </c>
      <c r="B59" s="266">
        <v>145.04746402214886</v>
      </c>
      <c r="C59" s="266">
        <v>518.29274243</v>
      </c>
      <c r="D59" s="266">
        <v>327.79615119000005</v>
      </c>
      <c r="E59" s="165">
        <v>423.4330011100001</v>
      </c>
      <c r="F59" s="165">
        <v>373.2452784078511</v>
      </c>
      <c r="G59" s="165">
        <v>257.3263041336981</v>
      </c>
      <c r="H59" s="165">
        <v>95.63684992000003</v>
      </c>
      <c r="I59" s="267">
        <v>29.17570861427417</v>
      </c>
      <c r="K59" s="731"/>
      <c r="L59" s="249"/>
      <c r="M59" s="249"/>
      <c r="N59" s="249"/>
      <c r="O59" s="249"/>
      <c r="P59" s="249"/>
      <c r="Q59" s="249"/>
      <c r="R59" s="249"/>
      <c r="S59" s="249"/>
    </row>
    <row r="60" spans="1:9" ht="15" customHeight="1">
      <c r="A60" s="265" t="s">
        <v>365</v>
      </c>
      <c r="B60" s="266">
        <v>225.31698241312012</v>
      </c>
      <c r="C60" s="266">
        <v>554.6481012500001</v>
      </c>
      <c r="D60" s="266">
        <v>539.1351531799999</v>
      </c>
      <c r="E60" s="165">
        <v>682.2225824600001</v>
      </c>
      <c r="F60" s="165">
        <v>329.33111883687997</v>
      </c>
      <c r="G60" s="165">
        <v>146.16346948631207</v>
      </c>
      <c r="H60" s="165">
        <v>143.08742928000026</v>
      </c>
      <c r="I60" s="267">
        <v>26.540177993592636</v>
      </c>
    </row>
    <row r="61" spans="1:9" ht="15" customHeight="1">
      <c r="A61" s="265" t="s">
        <v>366</v>
      </c>
      <c r="B61" s="266">
        <v>231.1123780023197</v>
      </c>
      <c r="C61" s="266">
        <v>378.07918588</v>
      </c>
      <c r="D61" s="266">
        <v>270.09898796</v>
      </c>
      <c r="E61" s="165">
        <v>249.17969255999998</v>
      </c>
      <c r="F61" s="165">
        <v>146.9668078776803</v>
      </c>
      <c r="G61" s="165">
        <v>63.59105866506432</v>
      </c>
      <c r="H61" s="165">
        <v>-20.91929540000001</v>
      </c>
      <c r="I61" s="267">
        <v>-7.745047679741041</v>
      </c>
    </row>
    <row r="62" spans="1:9" ht="15" customHeight="1">
      <c r="A62" s="265" t="s">
        <v>367</v>
      </c>
      <c r="B62" s="266">
        <v>61.41048377599138</v>
      </c>
      <c r="C62" s="266">
        <v>83.21181734</v>
      </c>
      <c r="D62" s="266">
        <v>31.23819383</v>
      </c>
      <c r="E62" s="165">
        <v>29.221275899999995</v>
      </c>
      <c r="F62" s="165">
        <v>21.801333564008615</v>
      </c>
      <c r="G62" s="165">
        <v>35.50099628515207</v>
      </c>
      <c r="H62" s="165">
        <v>-2.0169179300000053</v>
      </c>
      <c r="I62" s="267">
        <v>-6.456576654131112</v>
      </c>
    </row>
    <row r="63" spans="1:9" ht="15" customHeight="1" thickBot="1">
      <c r="A63" s="265" t="s">
        <v>368</v>
      </c>
      <c r="B63" s="266">
        <v>414.54574099367835</v>
      </c>
      <c r="C63" s="266">
        <v>366.57366157000007</v>
      </c>
      <c r="D63" s="266">
        <v>310.691</v>
      </c>
      <c r="E63" s="165">
        <v>12.78113967</v>
      </c>
      <c r="F63" s="165">
        <v>-47.97207942367828</v>
      </c>
      <c r="G63" s="165">
        <v>-11.572204145358675</v>
      </c>
      <c r="H63" s="165">
        <v>-297.90986032999996</v>
      </c>
      <c r="I63" s="267">
        <v>-95.8862214644132</v>
      </c>
    </row>
    <row r="64" spans="1:9" ht="13.5" thickTop="1">
      <c r="A64" s="754"/>
      <c r="B64" s="754"/>
      <c r="C64" s="754"/>
      <c r="D64" s="754"/>
      <c r="E64" s="754"/>
      <c r="F64" s="754"/>
      <c r="G64" s="754"/>
      <c r="H64" s="754"/>
      <c r="I64" s="754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I47" sqref="I47"/>
    </sheetView>
  </sheetViews>
  <sheetFormatPr defaultColWidth="9.140625" defaultRowHeight="12.75"/>
  <cols>
    <col min="1" max="1" width="32.57421875" style="1366" bestFit="1" customWidth="1"/>
    <col min="2" max="5" width="9.57421875" style="1366" bestFit="1" customWidth="1"/>
    <col min="6" max="6" width="9.00390625" style="1366" bestFit="1" customWidth="1"/>
    <col min="7" max="7" width="8.421875" style="1366" bestFit="1" customWidth="1"/>
    <col min="8" max="8" width="9.00390625" style="1366" bestFit="1" customWidth="1"/>
    <col min="9" max="9" width="8.57421875" style="1366" customWidth="1"/>
    <col min="10" max="16384" width="9.140625" style="1366" customWidth="1"/>
  </cols>
  <sheetData>
    <row r="1" spans="1:9" ht="15">
      <c r="A1" s="1694" t="s">
        <v>852</v>
      </c>
      <c r="B1" s="1694"/>
      <c r="C1" s="1694"/>
      <c r="D1" s="1694"/>
      <c r="E1" s="1694"/>
      <c r="F1" s="1694"/>
      <c r="G1" s="1694"/>
      <c r="H1" s="1694"/>
      <c r="I1" s="1694"/>
    </row>
    <row r="2" spans="1:9" ht="15.75">
      <c r="A2" s="1686" t="s">
        <v>1415</v>
      </c>
      <c r="B2" s="1686"/>
      <c r="C2" s="1686"/>
      <c r="D2" s="1686"/>
      <c r="E2" s="1686"/>
      <c r="F2" s="1686"/>
      <c r="G2" s="1686"/>
      <c r="H2" s="1686"/>
      <c r="I2" s="1686"/>
    </row>
    <row r="3" spans="1:9" ht="15.75" thickBot="1">
      <c r="A3" s="1367"/>
      <c r="B3" s="1367"/>
      <c r="C3" s="1367"/>
      <c r="D3" s="1367"/>
      <c r="E3" s="1367"/>
      <c r="F3" s="1367"/>
      <c r="G3" s="1367"/>
      <c r="I3" s="1368" t="s">
        <v>125</v>
      </c>
    </row>
    <row r="4" spans="1:9" ht="15.75" thickTop="1">
      <c r="A4" s="254"/>
      <c r="B4" s="278">
        <v>2010</v>
      </c>
      <c r="C4" s="278">
        <v>2011</v>
      </c>
      <c r="D4" s="278">
        <v>2011</v>
      </c>
      <c r="E4" s="278">
        <v>2012</v>
      </c>
      <c r="F4" s="1698" t="s">
        <v>1740</v>
      </c>
      <c r="G4" s="1699"/>
      <c r="H4" s="1699"/>
      <c r="I4" s="1693"/>
    </row>
    <row r="5" spans="1:9" ht="15">
      <c r="A5" s="255" t="s">
        <v>294</v>
      </c>
      <c r="B5" s="170" t="s">
        <v>1053</v>
      </c>
      <c r="C5" s="170" t="s">
        <v>911</v>
      </c>
      <c r="D5" s="170" t="s">
        <v>545</v>
      </c>
      <c r="E5" s="170" t="s">
        <v>1743</v>
      </c>
      <c r="F5" s="1690" t="s">
        <v>1088</v>
      </c>
      <c r="G5" s="1691"/>
      <c r="H5" s="1679" t="s">
        <v>583</v>
      </c>
      <c r="I5" s="1680"/>
    </row>
    <row r="6" spans="1:9" ht="15">
      <c r="A6" s="256"/>
      <c r="B6" s="185"/>
      <c r="C6" s="185"/>
      <c r="D6" s="185"/>
      <c r="E6" s="185"/>
      <c r="F6" s="177" t="s">
        <v>506</v>
      </c>
      <c r="G6" s="177" t="s">
        <v>487</v>
      </c>
      <c r="H6" s="177" t="s">
        <v>506</v>
      </c>
      <c r="I6" s="257" t="s">
        <v>487</v>
      </c>
    </row>
    <row r="7" spans="1:9" s="1367" customFormat="1" ht="14.25">
      <c r="A7" s="258" t="s">
        <v>233</v>
      </c>
      <c r="B7" s="117">
        <v>10333.337445168312</v>
      </c>
      <c r="C7" s="117">
        <v>13043.115483920003</v>
      </c>
      <c r="D7" s="117">
        <v>15631.842827030003</v>
      </c>
      <c r="E7" s="117">
        <v>19081.748466659996</v>
      </c>
      <c r="F7" s="117">
        <v>2709.7780387516905</v>
      </c>
      <c r="G7" s="117">
        <v>26.223648004631215</v>
      </c>
      <c r="H7" s="117">
        <v>3449.905639629993</v>
      </c>
      <c r="I7" s="1469">
        <v>22.06973085517815</v>
      </c>
    </row>
    <row r="8" spans="1:9" s="1367" customFormat="1" ht="14.25">
      <c r="A8" s="258" t="s">
        <v>234</v>
      </c>
      <c r="B8" s="117">
        <v>2777.7521226671756</v>
      </c>
      <c r="C8" s="117">
        <v>2907.5699706999994</v>
      </c>
      <c r="D8" s="117">
        <v>2803.6099955400005</v>
      </c>
      <c r="E8" s="117">
        <v>2454.6187114899994</v>
      </c>
      <c r="F8" s="117">
        <v>129.8178480328238</v>
      </c>
      <c r="G8" s="117">
        <v>4.673485692746901</v>
      </c>
      <c r="H8" s="117">
        <v>-348.991284050001</v>
      </c>
      <c r="I8" s="1469">
        <v>-12.447925517642556</v>
      </c>
    </row>
    <row r="9" spans="1:9" s="1367" customFormat="1" ht="14.25">
      <c r="A9" s="258" t="s">
        <v>235</v>
      </c>
      <c r="B9" s="117">
        <v>6748.565167296167</v>
      </c>
      <c r="C9" s="117">
        <v>5861.28683596</v>
      </c>
      <c r="D9" s="117">
        <v>5173.731700390001</v>
      </c>
      <c r="E9" s="117">
        <v>5002.398170980001</v>
      </c>
      <c r="F9" s="117">
        <v>-887.278331336167</v>
      </c>
      <c r="G9" s="117">
        <v>-13.147658936983456</v>
      </c>
      <c r="H9" s="117">
        <v>-171.33352940999976</v>
      </c>
      <c r="I9" s="1469">
        <v>-3.3116044536496645</v>
      </c>
    </row>
    <row r="10" spans="1:9" s="1367" customFormat="1" ht="14.25">
      <c r="A10" s="258" t="s">
        <v>236</v>
      </c>
      <c r="B10" s="117">
        <v>7086.222023857756</v>
      </c>
      <c r="C10" s="1470">
        <v>7753.047343590001</v>
      </c>
      <c r="D10" s="117">
        <v>8943.95002003</v>
      </c>
      <c r="E10" s="1470">
        <v>6507.751356309999</v>
      </c>
      <c r="F10" s="1470">
        <v>666.8253197322456</v>
      </c>
      <c r="G10" s="1470">
        <v>9.41016690540024</v>
      </c>
      <c r="H10" s="1470">
        <v>-2436.1986637200016</v>
      </c>
      <c r="I10" s="1471">
        <v>-27.23850936402963</v>
      </c>
    </row>
    <row r="11" spans="1:10" ht="15">
      <c r="A11" s="279" t="s">
        <v>237</v>
      </c>
      <c r="B11" s="262">
        <v>6067.394012594099</v>
      </c>
      <c r="C11" s="262">
        <v>6793.912183880001</v>
      </c>
      <c r="D11" s="280">
        <v>8329.45934909</v>
      </c>
      <c r="E11" s="262">
        <v>6224.4627132099995</v>
      </c>
      <c r="F11" s="262">
        <v>726.5181712859021</v>
      </c>
      <c r="G11" s="262">
        <v>11.974138646309557</v>
      </c>
      <c r="H11" s="262">
        <v>-2104.996635880001</v>
      </c>
      <c r="I11" s="1472">
        <v>-25.27170789434219</v>
      </c>
      <c r="J11" s="1367"/>
    </row>
    <row r="12" spans="1:10" ht="15">
      <c r="A12" s="281" t="s">
        <v>238</v>
      </c>
      <c r="B12" s="269">
        <v>1018.828011263657</v>
      </c>
      <c r="C12" s="269">
        <v>959.1351597100002</v>
      </c>
      <c r="D12" s="1473">
        <v>614.4906709400001</v>
      </c>
      <c r="E12" s="269">
        <v>283.28864309999994</v>
      </c>
      <c r="F12" s="269">
        <v>-59.69285155365685</v>
      </c>
      <c r="G12" s="269">
        <v>-5.85897235781921</v>
      </c>
      <c r="H12" s="269">
        <v>-331.20202784000014</v>
      </c>
      <c r="I12" s="1474">
        <v>-53.898625886924044</v>
      </c>
      <c r="J12" s="1367"/>
    </row>
    <row r="13" spans="1:9" s="1367" customFormat="1" ht="14.25">
      <c r="A13" s="258" t="s">
        <v>253</v>
      </c>
      <c r="B13" s="117">
        <v>402055.65775775927</v>
      </c>
      <c r="C13" s="1051">
        <v>436952.298109165</v>
      </c>
      <c r="D13" s="117">
        <v>447638.5832180387</v>
      </c>
      <c r="E13" s="1051">
        <v>485543.5556938466</v>
      </c>
      <c r="F13" s="1051">
        <v>34896.64035140572</v>
      </c>
      <c r="G13" s="1051">
        <v>8.679554603465158</v>
      </c>
      <c r="H13" s="1051">
        <v>37904.97247580788</v>
      </c>
      <c r="I13" s="1475">
        <v>8.46776258724438</v>
      </c>
    </row>
    <row r="14" spans="1:10" ht="15">
      <c r="A14" s="279" t="s">
        <v>254</v>
      </c>
      <c r="B14" s="262">
        <v>338005.8430460249</v>
      </c>
      <c r="C14" s="262">
        <v>361554.967749856</v>
      </c>
      <c r="D14" s="280">
        <v>367810.9837391886</v>
      </c>
      <c r="E14" s="262">
        <v>390942.50223530194</v>
      </c>
      <c r="F14" s="262">
        <v>23549.124703831098</v>
      </c>
      <c r="G14" s="262">
        <v>6.967076217266607</v>
      </c>
      <c r="H14" s="262">
        <v>23131.518496113364</v>
      </c>
      <c r="I14" s="1472">
        <v>6.288968932074011</v>
      </c>
      <c r="J14" s="1367"/>
    </row>
    <row r="15" spans="1:10" ht="15">
      <c r="A15" s="282" t="s">
        <v>255</v>
      </c>
      <c r="B15" s="266">
        <v>273935.7622489013</v>
      </c>
      <c r="C15" s="266">
        <v>297506.789770441</v>
      </c>
      <c r="D15" s="230">
        <v>300026.2239694497</v>
      </c>
      <c r="E15" s="266">
        <v>320169.39669373847</v>
      </c>
      <c r="F15" s="266">
        <v>23571.027521539712</v>
      </c>
      <c r="G15" s="266">
        <v>8.604582084511767</v>
      </c>
      <c r="H15" s="266">
        <v>20143.172724288772</v>
      </c>
      <c r="I15" s="231">
        <v>6.713804032790101</v>
      </c>
      <c r="J15" s="1367"/>
    </row>
    <row r="16" spans="1:10" ht="15">
      <c r="A16" s="282" t="s">
        <v>256</v>
      </c>
      <c r="B16" s="266">
        <v>13776.128028556373</v>
      </c>
      <c r="C16" s="266">
        <v>14603.040881086</v>
      </c>
      <c r="D16" s="230">
        <v>15716.761312040002</v>
      </c>
      <c r="E16" s="266">
        <v>16948.550019415004</v>
      </c>
      <c r="F16" s="266">
        <v>826.9128525296273</v>
      </c>
      <c r="G16" s="266">
        <v>6.0025055720702465</v>
      </c>
      <c r="H16" s="266">
        <v>1231.7887073750026</v>
      </c>
      <c r="I16" s="231">
        <v>7.8374207186780716</v>
      </c>
      <c r="J16" s="1367"/>
    </row>
    <row r="17" spans="1:10" ht="15">
      <c r="A17" s="282" t="s">
        <v>257</v>
      </c>
      <c r="B17" s="266">
        <v>2467.023624443695</v>
      </c>
      <c r="C17" s="266">
        <v>2566.6912284500004</v>
      </c>
      <c r="D17" s="230">
        <v>2459.6928554799997</v>
      </c>
      <c r="E17" s="266">
        <v>2428.912400070001</v>
      </c>
      <c r="F17" s="266">
        <v>99.66760400630528</v>
      </c>
      <c r="G17" s="266">
        <v>4.0399939027247855</v>
      </c>
      <c r="H17" s="266">
        <v>-30.780455409998922</v>
      </c>
      <c r="I17" s="231">
        <v>-1.2513942682486767</v>
      </c>
      <c r="J17" s="1367"/>
    </row>
    <row r="18" spans="1:10" ht="15">
      <c r="A18" s="282" t="s">
        <v>258</v>
      </c>
      <c r="B18" s="266">
        <v>35941.18030223615</v>
      </c>
      <c r="C18" s="266">
        <v>38885.577863139</v>
      </c>
      <c r="D18" s="230">
        <v>37809.943669647</v>
      </c>
      <c r="E18" s="266">
        <v>37960.548283861</v>
      </c>
      <c r="F18" s="266">
        <v>2944.3975609028494</v>
      </c>
      <c r="G18" s="266">
        <v>8.192267299356494</v>
      </c>
      <c r="H18" s="266">
        <v>150.60461421399668</v>
      </c>
      <c r="I18" s="231">
        <v>0.3983201232190641</v>
      </c>
      <c r="J18" s="1367"/>
    </row>
    <row r="19" spans="1:10" ht="15">
      <c r="A19" s="282" t="s">
        <v>259</v>
      </c>
      <c r="B19" s="266">
        <v>11885.748841887387</v>
      </c>
      <c r="C19" s="266">
        <v>7992.868006740003</v>
      </c>
      <c r="D19" s="230">
        <v>11798.361932571996</v>
      </c>
      <c r="E19" s="266">
        <v>13435.094838217494</v>
      </c>
      <c r="F19" s="266">
        <v>-3892.8808351473845</v>
      </c>
      <c r="G19" s="266">
        <v>-32.752507956656586</v>
      </c>
      <c r="H19" s="266">
        <v>1636.7329056454982</v>
      </c>
      <c r="I19" s="231">
        <v>13.87254362088125</v>
      </c>
      <c r="J19" s="1367"/>
    </row>
    <row r="20" spans="1:10" ht="15">
      <c r="A20" s="282" t="s">
        <v>264</v>
      </c>
      <c r="B20" s="266">
        <v>64049.814711734376</v>
      </c>
      <c r="C20" s="266">
        <v>75397.330359309</v>
      </c>
      <c r="D20" s="230">
        <v>79827.59947885001</v>
      </c>
      <c r="E20" s="266">
        <v>94601.05345854466</v>
      </c>
      <c r="F20" s="266">
        <v>11347.515647574619</v>
      </c>
      <c r="G20" s="266">
        <v>17.716703317013145</v>
      </c>
      <c r="H20" s="266">
        <v>14773.453979694648</v>
      </c>
      <c r="I20" s="231">
        <v>18.506699532670794</v>
      </c>
      <c r="J20" s="1367"/>
    </row>
    <row r="21" spans="1:10" ht="15">
      <c r="A21" s="282" t="s">
        <v>265</v>
      </c>
      <c r="B21" s="266">
        <v>5680.774564828758</v>
      </c>
      <c r="C21" s="266">
        <v>7462.3356682</v>
      </c>
      <c r="D21" s="230">
        <v>6967.595804889001</v>
      </c>
      <c r="E21" s="266">
        <v>7402.781017919</v>
      </c>
      <c r="F21" s="266">
        <v>1781.561103371242</v>
      </c>
      <c r="G21" s="266">
        <v>31.361235744177883</v>
      </c>
      <c r="H21" s="266">
        <v>435.18521302999943</v>
      </c>
      <c r="I21" s="231">
        <v>6.245844696166791</v>
      </c>
      <c r="J21" s="1367"/>
    </row>
    <row r="22" spans="1:10" ht="15">
      <c r="A22" s="282" t="s">
        <v>266</v>
      </c>
      <c r="B22" s="266">
        <v>1887.4380565947365</v>
      </c>
      <c r="C22" s="266">
        <v>3313.2288308199995</v>
      </c>
      <c r="D22" s="230">
        <v>2289.5309921600006</v>
      </c>
      <c r="E22" s="266">
        <v>2630.07801907</v>
      </c>
      <c r="F22" s="266">
        <v>1425.790774225263</v>
      </c>
      <c r="G22" s="266">
        <v>75.54106314872315</v>
      </c>
      <c r="H22" s="266">
        <v>340.54702690999966</v>
      </c>
      <c r="I22" s="231">
        <v>14.874095527692294</v>
      </c>
      <c r="J22" s="1367"/>
    </row>
    <row r="23" spans="1:10" ht="15">
      <c r="A23" s="282" t="s">
        <v>267</v>
      </c>
      <c r="B23" s="266">
        <v>72.45008441730394</v>
      </c>
      <c r="C23" s="266">
        <v>159.808</v>
      </c>
      <c r="D23" s="230">
        <v>89.762</v>
      </c>
      <c r="E23" s="266">
        <v>110.44835902999999</v>
      </c>
      <c r="F23" s="266">
        <v>87.35791558269605</v>
      </c>
      <c r="G23" s="266">
        <v>120.57669260883779</v>
      </c>
      <c r="H23" s="266">
        <v>20.68635902999999</v>
      </c>
      <c r="I23" s="231">
        <v>23.045786669191852</v>
      </c>
      <c r="J23" s="1367"/>
    </row>
    <row r="24" spans="1:10" ht="15">
      <c r="A24" s="282" t="s">
        <v>268</v>
      </c>
      <c r="B24" s="266">
        <v>3720.886423816718</v>
      </c>
      <c r="C24" s="266">
        <v>3989.298837380001</v>
      </c>
      <c r="D24" s="230">
        <v>4588.302812729001</v>
      </c>
      <c r="E24" s="266">
        <v>4662.254639819001</v>
      </c>
      <c r="F24" s="266">
        <v>268.4124135632828</v>
      </c>
      <c r="G24" s="266">
        <v>7.213668545355851</v>
      </c>
      <c r="H24" s="266">
        <v>73.95182708999982</v>
      </c>
      <c r="I24" s="231">
        <v>1.6117468726092044</v>
      </c>
      <c r="J24" s="1367"/>
    </row>
    <row r="25" spans="1:10" ht="15">
      <c r="A25" s="282" t="s">
        <v>269</v>
      </c>
      <c r="B25" s="266">
        <v>58369.040146905616</v>
      </c>
      <c r="C25" s="266">
        <v>67934.994691109</v>
      </c>
      <c r="D25" s="230">
        <v>72860.003673961</v>
      </c>
      <c r="E25" s="266">
        <v>87198.27244062566</v>
      </c>
      <c r="F25" s="266">
        <v>9565.954544203378</v>
      </c>
      <c r="G25" s="266">
        <v>16.388747390958265</v>
      </c>
      <c r="H25" s="266">
        <v>14338.268766664667</v>
      </c>
      <c r="I25" s="231">
        <v>19.679204012707093</v>
      </c>
      <c r="J25" s="1367"/>
    </row>
    <row r="26" spans="1:10" ht="15">
      <c r="A26" s="282" t="s">
        <v>270</v>
      </c>
      <c r="B26" s="266">
        <v>11247.81889434779</v>
      </c>
      <c r="C26" s="266">
        <v>15017.956332181997</v>
      </c>
      <c r="D26" s="230">
        <v>14899.788133840997</v>
      </c>
      <c r="E26" s="266">
        <v>18475.660882784996</v>
      </c>
      <c r="F26" s="266">
        <v>3770.137437834206</v>
      </c>
      <c r="G26" s="266">
        <v>33.51883127962489</v>
      </c>
      <c r="H26" s="266">
        <v>3575.872748943999</v>
      </c>
      <c r="I26" s="231">
        <v>23.99948721970303</v>
      </c>
      <c r="J26" s="1367"/>
    </row>
    <row r="27" spans="1:10" ht="15">
      <c r="A27" s="282" t="s">
        <v>271</v>
      </c>
      <c r="B27" s="266">
        <v>2641.5328150443306</v>
      </c>
      <c r="C27" s="266">
        <v>2974.6558836</v>
      </c>
      <c r="D27" s="230">
        <v>3163.16593967</v>
      </c>
      <c r="E27" s="266">
        <v>3745.6883041199994</v>
      </c>
      <c r="F27" s="266">
        <v>333.1230685556693</v>
      </c>
      <c r="G27" s="266">
        <v>12.610975970407498</v>
      </c>
      <c r="H27" s="266">
        <v>582.5223644499993</v>
      </c>
      <c r="I27" s="231">
        <v>18.415801622812474</v>
      </c>
      <c r="J27" s="1367"/>
    </row>
    <row r="28" spans="1:9" ht="15">
      <c r="A28" s="282" t="s">
        <v>272</v>
      </c>
      <c r="B28" s="266">
        <v>44479.68843751349</v>
      </c>
      <c r="C28" s="266">
        <v>49942.382475327</v>
      </c>
      <c r="D28" s="230">
        <v>54797.04960045002</v>
      </c>
      <c r="E28" s="266">
        <v>64976.92325372063</v>
      </c>
      <c r="F28" s="266">
        <v>5462.694037813511</v>
      </c>
      <c r="G28" s="266">
        <v>12.281322620970426</v>
      </c>
      <c r="H28" s="266">
        <v>10179.873653270617</v>
      </c>
      <c r="I28" s="231">
        <v>18.57741197290121</v>
      </c>
    </row>
    <row r="29" spans="1:9" ht="15">
      <c r="A29" s="282" t="s">
        <v>273</v>
      </c>
      <c r="B29" s="266">
        <v>2642.407161486233</v>
      </c>
      <c r="C29" s="266">
        <v>2888.56152565</v>
      </c>
      <c r="D29" s="230">
        <v>3260.2097965300004</v>
      </c>
      <c r="E29" s="266">
        <v>3368.202969186143</v>
      </c>
      <c r="F29" s="266">
        <v>246.15436416376724</v>
      </c>
      <c r="G29" s="266">
        <v>9.315535007304351</v>
      </c>
      <c r="H29" s="266">
        <v>107.99317265614263</v>
      </c>
      <c r="I29" s="231">
        <v>3.312460835222476</v>
      </c>
    </row>
    <row r="30" spans="1:9" ht="15">
      <c r="A30" s="282" t="s">
        <v>274</v>
      </c>
      <c r="B30" s="266">
        <v>1925.4605644855837</v>
      </c>
      <c r="C30" s="266">
        <v>1984.9511519400014</v>
      </c>
      <c r="D30" s="230">
        <v>2140.87471053</v>
      </c>
      <c r="E30" s="266">
        <v>1938.1250149000002</v>
      </c>
      <c r="F30" s="266">
        <v>59.490587454417664</v>
      </c>
      <c r="G30" s="266">
        <v>3.089680908126596</v>
      </c>
      <c r="H30" s="266">
        <v>-202.74969562999968</v>
      </c>
      <c r="I30" s="231">
        <v>-9.47041387488792</v>
      </c>
    </row>
    <row r="31" spans="1:9" ht="15">
      <c r="A31" s="282" t="s">
        <v>275</v>
      </c>
      <c r="B31" s="266">
        <v>39911.82071154167</v>
      </c>
      <c r="C31" s="269">
        <v>45068.869797737</v>
      </c>
      <c r="D31" s="230">
        <v>49395.96509339002</v>
      </c>
      <c r="E31" s="269">
        <v>59670.5952696345</v>
      </c>
      <c r="F31" s="269">
        <v>5157.049086195329</v>
      </c>
      <c r="G31" s="269">
        <v>12.921107066168036</v>
      </c>
      <c r="H31" s="269">
        <v>10274.630176244478</v>
      </c>
      <c r="I31" s="1474">
        <v>20.800545463215155</v>
      </c>
    </row>
    <row r="32" spans="1:9" s="1367" customFormat="1" ht="14.25">
      <c r="A32" s="1476" t="s">
        <v>276</v>
      </c>
      <c r="B32" s="117">
        <v>4649.208476917452</v>
      </c>
      <c r="C32" s="1051">
        <v>7447.898432092999</v>
      </c>
      <c r="D32" s="117">
        <v>6174.292240751</v>
      </c>
      <c r="E32" s="1051">
        <v>9228.296780790999</v>
      </c>
      <c r="F32" s="1051">
        <v>2798.6899551755478</v>
      </c>
      <c r="G32" s="1051">
        <v>60.19712751257722</v>
      </c>
      <c r="H32" s="1051">
        <v>3054.0045400399995</v>
      </c>
      <c r="I32" s="1475">
        <v>49.46323272298706</v>
      </c>
    </row>
    <row r="33" spans="1:10" ht="15">
      <c r="A33" s="279" t="s">
        <v>277</v>
      </c>
      <c r="B33" s="262">
        <v>360.83003281267327</v>
      </c>
      <c r="C33" s="262">
        <v>328.32987569</v>
      </c>
      <c r="D33" s="280">
        <v>309.26681802999997</v>
      </c>
      <c r="E33" s="262">
        <v>535.2190070990043</v>
      </c>
      <c r="F33" s="262">
        <v>-32.50015712267327</v>
      </c>
      <c r="G33" s="262">
        <v>-9.007054337837198</v>
      </c>
      <c r="H33" s="262">
        <v>225.95218906900436</v>
      </c>
      <c r="I33" s="1472">
        <v>73.06059877626</v>
      </c>
      <c r="J33" s="1367"/>
    </row>
    <row r="34" spans="1:10" ht="15">
      <c r="A34" s="282" t="s">
        <v>278</v>
      </c>
      <c r="B34" s="266">
        <v>4288.378444104778</v>
      </c>
      <c r="C34" s="266">
        <v>7119.568556402999</v>
      </c>
      <c r="D34" s="230">
        <v>5865.025422721001</v>
      </c>
      <c r="E34" s="266">
        <v>8693.077773691994</v>
      </c>
      <c r="F34" s="266">
        <v>2831.190112298221</v>
      </c>
      <c r="G34" s="266">
        <v>66.02006210972937</v>
      </c>
      <c r="H34" s="266">
        <v>2828.052350970993</v>
      </c>
      <c r="I34" s="231">
        <v>48.21892740677935</v>
      </c>
      <c r="J34" s="1367"/>
    </row>
    <row r="35" spans="1:10" ht="15">
      <c r="A35" s="282" t="s">
        <v>279</v>
      </c>
      <c r="B35" s="266">
        <v>3212.8575387779065</v>
      </c>
      <c r="C35" s="266">
        <v>5137.181507341998</v>
      </c>
      <c r="D35" s="230">
        <v>4365.160812443</v>
      </c>
      <c r="E35" s="266">
        <v>7952.498996965994</v>
      </c>
      <c r="F35" s="266">
        <v>1924.323968564092</v>
      </c>
      <c r="G35" s="266">
        <v>59.89446918633243</v>
      </c>
      <c r="H35" s="266">
        <v>3587.3381845229933</v>
      </c>
      <c r="I35" s="231">
        <v>82.18112318559253</v>
      </c>
      <c r="J35" s="1367"/>
    </row>
    <row r="36" spans="1:10" ht="15">
      <c r="A36" s="282" t="s">
        <v>280</v>
      </c>
      <c r="B36" s="266">
        <v>479.5153763134116</v>
      </c>
      <c r="C36" s="266">
        <v>1381.1259054300012</v>
      </c>
      <c r="D36" s="230">
        <v>1033.07699995</v>
      </c>
      <c r="E36" s="266">
        <v>233.94154083</v>
      </c>
      <c r="F36" s="266">
        <v>901.6105291165896</v>
      </c>
      <c r="G36" s="266">
        <v>188.0253634509723</v>
      </c>
      <c r="H36" s="266">
        <v>-799.1354591200001</v>
      </c>
      <c r="I36" s="231">
        <v>-77.35487859653031</v>
      </c>
      <c r="J36" s="1367"/>
    </row>
    <row r="37" spans="1:10" ht="15">
      <c r="A37" s="282" t="s">
        <v>281</v>
      </c>
      <c r="B37" s="266">
        <v>275.72343919720686</v>
      </c>
      <c r="C37" s="266">
        <v>316.67703986500004</v>
      </c>
      <c r="D37" s="230">
        <v>174.91799999999998</v>
      </c>
      <c r="E37" s="266">
        <v>362.31901475</v>
      </c>
      <c r="F37" s="266">
        <v>40.95360066779318</v>
      </c>
      <c r="G37" s="266">
        <v>14.853144435972949</v>
      </c>
      <c r="H37" s="266">
        <v>187.40101475000003</v>
      </c>
      <c r="I37" s="231">
        <v>107.13649524348554</v>
      </c>
      <c r="J37" s="1367"/>
    </row>
    <row r="38" spans="1:10" ht="15">
      <c r="A38" s="282" t="s">
        <v>282</v>
      </c>
      <c r="B38" s="266">
        <v>320.2820898162539</v>
      </c>
      <c r="C38" s="269">
        <v>284.584103766</v>
      </c>
      <c r="D38" s="230">
        <v>291.86961032799996</v>
      </c>
      <c r="E38" s="269">
        <v>144.31822114599998</v>
      </c>
      <c r="F38" s="269">
        <v>-35.69798605025392</v>
      </c>
      <c r="G38" s="269">
        <v>-11.145795280258687</v>
      </c>
      <c r="H38" s="269">
        <v>-147.55138918199998</v>
      </c>
      <c r="I38" s="1474">
        <v>-50.55387198968173</v>
      </c>
      <c r="J38" s="1367"/>
    </row>
    <row r="39" spans="1:9" s="1367" customFormat="1" ht="14.25">
      <c r="A39" s="1476" t="s">
        <v>283</v>
      </c>
      <c r="B39" s="117">
        <v>8664.605218412382</v>
      </c>
      <c r="C39" s="1477">
        <v>8344.91072428</v>
      </c>
      <c r="D39" s="117">
        <v>8794.974550469999</v>
      </c>
      <c r="E39" s="1477">
        <v>11189.757435629997</v>
      </c>
      <c r="F39" s="1477">
        <v>-319.6944941323818</v>
      </c>
      <c r="G39" s="1477">
        <v>-3.689660245027984</v>
      </c>
      <c r="H39" s="1477">
        <v>2394.782885159999</v>
      </c>
      <c r="I39" s="1478">
        <v>27.228991640823146</v>
      </c>
    </row>
    <row r="40" spans="1:10" ht="15">
      <c r="A40" s="279" t="s">
        <v>284</v>
      </c>
      <c r="B40" s="262">
        <v>2085.9544303195626</v>
      </c>
      <c r="C40" s="262">
        <v>2217.02716984</v>
      </c>
      <c r="D40" s="280">
        <v>2574.9568254100004</v>
      </c>
      <c r="E40" s="262">
        <v>2336.28359039</v>
      </c>
      <c r="F40" s="262">
        <v>131.0727395204376</v>
      </c>
      <c r="G40" s="262">
        <v>6.28358595064599</v>
      </c>
      <c r="H40" s="262">
        <v>-238.67323502000045</v>
      </c>
      <c r="I40" s="1472">
        <v>-9.269018907996541</v>
      </c>
      <c r="J40" s="1367"/>
    </row>
    <row r="41" spans="1:10" ht="15">
      <c r="A41" s="282" t="s">
        <v>287</v>
      </c>
      <c r="B41" s="266">
        <v>4046.120231881033</v>
      </c>
      <c r="C41" s="266">
        <v>3699.2594565299996</v>
      </c>
      <c r="D41" s="230">
        <v>4275.072363609999</v>
      </c>
      <c r="E41" s="266">
        <v>6148.34757975</v>
      </c>
      <c r="F41" s="266">
        <v>-346.8607753510332</v>
      </c>
      <c r="G41" s="266">
        <v>-8.572675933304591</v>
      </c>
      <c r="H41" s="266">
        <v>1873.2752161400003</v>
      </c>
      <c r="I41" s="231">
        <v>43.818561577707435</v>
      </c>
      <c r="J41" s="1367"/>
    </row>
    <row r="42" spans="1:10" ht="15">
      <c r="A42" s="282" t="s">
        <v>288</v>
      </c>
      <c r="B42" s="266">
        <v>478.8387079965868</v>
      </c>
      <c r="C42" s="266">
        <v>578.7398518499999</v>
      </c>
      <c r="D42" s="230">
        <v>842.7464215399998</v>
      </c>
      <c r="E42" s="266">
        <v>774.9896424599998</v>
      </c>
      <c r="F42" s="266">
        <v>99.90114385341315</v>
      </c>
      <c r="G42" s="266">
        <v>20.86321389333572</v>
      </c>
      <c r="H42" s="266">
        <v>-67.75677908</v>
      </c>
      <c r="I42" s="231">
        <v>-8.03999605909736</v>
      </c>
      <c r="J42" s="1367"/>
    </row>
    <row r="43" spans="1:10" ht="15">
      <c r="A43" s="282" t="s">
        <v>289</v>
      </c>
      <c r="B43" s="266">
        <v>12.29640896520017</v>
      </c>
      <c r="C43" s="266">
        <v>21.73110049</v>
      </c>
      <c r="D43" s="230">
        <v>12.33756446</v>
      </c>
      <c r="E43" s="266">
        <v>75.53149554999996</v>
      </c>
      <c r="F43" s="266">
        <v>9.43469152479983</v>
      </c>
      <c r="G43" s="266">
        <v>76.72720996431372</v>
      </c>
      <c r="H43" s="266">
        <v>63.193931089999964</v>
      </c>
      <c r="I43" s="231">
        <v>512.2075049324603</v>
      </c>
      <c r="J43" s="1367"/>
    </row>
    <row r="44" spans="1:10" ht="15">
      <c r="A44" s="281" t="s">
        <v>290</v>
      </c>
      <c r="B44" s="269">
        <v>2041.39543925</v>
      </c>
      <c r="C44" s="269">
        <v>1828.1531455700006</v>
      </c>
      <c r="D44" s="1473">
        <v>1089.86137545</v>
      </c>
      <c r="E44" s="269">
        <v>1854.60965373</v>
      </c>
      <c r="F44" s="269">
        <v>-213.24229367999942</v>
      </c>
      <c r="G44" s="269">
        <v>-10.445908204749577</v>
      </c>
      <c r="H44" s="269">
        <v>764.74827828</v>
      </c>
      <c r="I44" s="1474">
        <v>70.169316530209</v>
      </c>
      <c r="J44" s="1367"/>
    </row>
    <row r="45" spans="1:9" s="1367" customFormat="1" ht="14.25">
      <c r="A45" s="258" t="s">
        <v>291</v>
      </c>
      <c r="B45" s="117">
        <v>385.262579529093</v>
      </c>
      <c r="C45" s="1050">
        <v>384.767129607</v>
      </c>
      <c r="D45" s="117">
        <v>387.5600842357</v>
      </c>
      <c r="E45" s="1050">
        <v>424.82843361280015</v>
      </c>
      <c r="F45" s="1050">
        <v>-0.49544992209297334</v>
      </c>
      <c r="G45" s="1050">
        <v>-0.1286005826723588</v>
      </c>
      <c r="H45" s="1050">
        <v>37.26834937710015</v>
      </c>
      <c r="I45" s="1479">
        <v>9.61614750667535</v>
      </c>
    </row>
    <row r="46" spans="1:9" s="1367" customFormat="1" ht="14.25">
      <c r="A46" s="258" t="s">
        <v>292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480" t="s">
        <v>1155</v>
      </c>
      <c r="H46" s="117">
        <v>0</v>
      </c>
      <c r="I46" s="1481" t="s">
        <v>1155</v>
      </c>
    </row>
    <row r="47" spans="1:9" s="1367" customFormat="1" ht="14.25">
      <c r="A47" s="258" t="s">
        <v>293</v>
      </c>
      <c r="B47" s="117">
        <v>26631.589900099447</v>
      </c>
      <c r="C47" s="117">
        <v>30784.60711916541</v>
      </c>
      <c r="D47" s="117">
        <v>30697.998042297877</v>
      </c>
      <c r="E47" s="117">
        <v>34650.383835205954</v>
      </c>
      <c r="F47" s="117">
        <v>4153.017219065961</v>
      </c>
      <c r="G47" s="117">
        <v>15.59432701781899</v>
      </c>
      <c r="H47" s="117">
        <v>3952.385792908077</v>
      </c>
      <c r="I47" s="1469">
        <v>12.8750604109825</v>
      </c>
    </row>
    <row r="48" spans="1:10" ht="15.75" thickBot="1">
      <c r="A48" s="277" t="s">
        <v>919</v>
      </c>
      <c r="B48" s="196">
        <v>469332.200691707</v>
      </c>
      <c r="C48" s="196">
        <v>513479.50114848034</v>
      </c>
      <c r="D48" s="196">
        <v>526246.5426787833</v>
      </c>
      <c r="E48" s="196">
        <v>574083.3388845263</v>
      </c>
      <c r="F48" s="196">
        <v>44147.300456773344</v>
      </c>
      <c r="G48" s="196">
        <v>9.406407740979324</v>
      </c>
      <c r="H48" s="196">
        <v>47836.79620574305</v>
      </c>
      <c r="I48" s="1482">
        <v>9.090187265124182</v>
      </c>
      <c r="J48" s="1367"/>
    </row>
    <row r="49" spans="1:8" ht="15.75" thickTop="1">
      <c r="A49" s="1369" t="s">
        <v>584</v>
      </c>
      <c r="B49" s="1370"/>
      <c r="C49" s="1370"/>
      <c r="D49" s="1370"/>
      <c r="E49" s="1370"/>
      <c r="F49" s="1370"/>
      <c r="H49" s="1370"/>
    </row>
    <row r="50" spans="2:4" ht="15">
      <c r="B50" s="1370"/>
      <c r="C50" s="1370"/>
      <c r="D50" s="1370"/>
    </row>
    <row r="51" ht="15">
      <c r="D51" s="1370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:I1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685" t="s">
        <v>883</v>
      </c>
      <c r="B1" s="1685"/>
      <c r="C1" s="1685"/>
      <c r="D1" s="1685"/>
      <c r="E1" s="1685"/>
      <c r="F1" s="1685"/>
      <c r="G1" s="1685"/>
      <c r="H1" s="1685"/>
      <c r="I1" s="1685"/>
    </row>
    <row r="2" spans="1:9" s="1225" customFormat="1" ht="15.75" customHeight="1">
      <c r="A2" s="1668" t="s">
        <v>1037</v>
      </c>
      <c r="B2" s="1668"/>
      <c r="C2" s="1668"/>
      <c r="D2" s="1668"/>
      <c r="E2" s="1668"/>
      <c r="F2" s="1668"/>
      <c r="G2" s="1668"/>
      <c r="H2" s="1668"/>
      <c r="I2" s="1668"/>
    </row>
    <row r="3" spans="8:9" ht="13.5" thickBot="1">
      <c r="H3" s="1669" t="s">
        <v>125</v>
      </c>
      <c r="I3" s="1669"/>
    </row>
    <row r="4" spans="1:9" s="1226" customFormat="1" ht="12.75">
      <c r="A4" s="1453"/>
      <c r="B4" s="1454">
        <v>2010</v>
      </c>
      <c r="C4" s="1455">
        <v>2011</v>
      </c>
      <c r="D4" s="1455">
        <v>2011</v>
      </c>
      <c r="E4" s="1455">
        <v>2012</v>
      </c>
      <c r="F4" s="1670" t="s">
        <v>1744</v>
      </c>
      <c r="G4" s="1671"/>
      <c r="H4" s="1671"/>
      <c r="I4" s="1672"/>
    </row>
    <row r="5" spans="1:9" s="1226" customFormat="1" ht="14.25" customHeight="1">
      <c r="A5" s="1456" t="s">
        <v>1156</v>
      </c>
      <c r="B5" s="1457" t="s">
        <v>1053</v>
      </c>
      <c r="C5" s="1457" t="s">
        <v>911</v>
      </c>
      <c r="D5" s="1457" t="s">
        <v>545</v>
      </c>
      <c r="E5" s="1457" t="s">
        <v>1743</v>
      </c>
      <c r="F5" s="1681" t="s">
        <v>1088</v>
      </c>
      <c r="G5" s="1682"/>
      <c r="H5" s="1683" t="s">
        <v>583</v>
      </c>
      <c r="I5" s="1684"/>
    </row>
    <row r="6" spans="1:9" s="1227" customFormat="1" ht="12.75">
      <c r="A6" s="1458"/>
      <c r="B6" s="1457"/>
      <c r="C6" s="1457"/>
      <c r="D6" s="1457"/>
      <c r="E6" s="1457"/>
      <c r="F6" s="1237" t="s">
        <v>506</v>
      </c>
      <c r="G6" s="1237" t="s">
        <v>487</v>
      </c>
      <c r="H6" s="1237" t="s">
        <v>506</v>
      </c>
      <c r="I6" s="1459" t="s">
        <v>487</v>
      </c>
    </row>
    <row r="7" spans="1:9" s="1228" customFormat="1" ht="14.25">
      <c r="A7" s="1371" t="s">
        <v>1157</v>
      </c>
      <c r="B7" s="117">
        <v>567.8</v>
      </c>
      <c r="C7" s="117">
        <v>168.49900000000002</v>
      </c>
      <c r="D7" s="117">
        <v>728.8219999999999</v>
      </c>
      <c r="E7" s="117">
        <v>491.56</v>
      </c>
      <c r="F7" s="117">
        <v>-399.30099999999993</v>
      </c>
      <c r="G7" s="117">
        <v>-70.32423388517083</v>
      </c>
      <c r="H7" s="117">
        <v>-237.2619999999999</v>
      </c>
      <c r="I7" s="1372">
        <v>-32.55417646558418</v>
      </c>
    </row>
    <row r="8" spans="1:9" ht="12.75">
      <c r="A8" s="1373" t="s">
        <v>460</v>
      </c>
      <c r="B8" s="266">
        <v>373.6</v>
      </c>
      <c r="C8" s="266">
        <v>59.91700000000001</v>
      </c>
      <c r="D8" s="266">
        <v>341.36</v>
      </c>
      <c r="E8" s="230">
        <v>348.04</v>
      </c>
      <c r="F8" s="266">
        <v>-313.683</v>
      </c>
      <c r="G8" s="266">
        <v>-83.96225910064238</v>
      </c>
      <c r="H8" s="266">
        <v>6.680000000000007</v>
      </c>
      <c r="I8" s="1374">
        <v>1.9568783688774332</v>
      </c>
    </row>
    <row r="9" spans="1:9" ht="12.75">
      <c r="A9" s="1373" t="s">
        <v>461</v>
      </c>
      <c r="B9" s="266">
        <v>69.6</v>
      </c>
      <c r="C9" s="266">
        <v>69.6</v>
      </c>
      <c r="D9" s="266">
        <v>69.6</v>
      </c>
      <c r="E9" s="230">
        <v>0</v>
      </c>
      <c r="F9" s="266">
        <v>0</v>
      </c>
      <c r="G9" s="266">
        <v>0</v>
      </c>
      <c r="H9" s="266">
        <v>-69.6</v>
      </c>
      <c r="I9" s="1374">
        <v>-100</v>
      </c>
    </row>
    <row r="10" spans="1:9" ht="12.75">
      <c r="A10" s="1373" t="s">
        <v>462</v>
      </c>
      <c r="B10" s="266">
        <v>15.6</v>
      </c>
      <c r="C10" s="266">
        <v>0</v>
      </c>
      <c r="D10" s="266">
        <v>0</v>
      </c>
      <c r="E10" s="230">
        <v>0</v>
      </c>
      <c r="F10" s="266">
        <v>-15.6</v>
      </c>
      <c r="G10" s="266">
        <v>-100</v>
      </c>
      <c r="H10" s="266">
        <v>0</v>
      </c>
      <c r="I10" s="1484" t="s">
        <v>1155</v>
      </c>
    </row>
    <row r="11" spans="1:9" ht="12.75">
      <c r="A11" s="1373" t="s">
        <v>463</v>
      </c>
      <c r="B11" s="266">
        <v>109</v>
      </c>
      <c r="C11" s="266">
        <v>38.98200000000003</v>
      </c>
      <c r="D11" s="266">
        <v>317.86199999999985</v>
      </c>
      <c r="E11" s="266">
        <v>143.52</v>
      </c>
      <c r="F11" s="266">
        <v>-70.01799999999992</v>
      </c>
      <c r="G11" s="266">
        <v>-64.23669724770637</v>
      </c>
      <c r="H11" s="266">
        <v>-174.34199999999987</v>
      </c>
      <c r="I11" s="1374">
        <v>-54.84833040753533</v>
      </c>
    </row>
    <row r="12" spans="1:9" s="1227" customFormat="1" ht="12.75">
      <c r="A12" s="1371" t="s">
        <v>1218</v>
      </c>
      <c r="B12" s="117">
        <v>1804.6</v>
      </c>
      <c r="C12" s="117">
        <v>1905.389</v>
      </c>
      <c r="D12" s="117">
        <v>2803.844</v>
      </c>
      <c r="E12" s="129">
        <v>4150.084</v>
      </c>
      <c r="F12" s="117">
        <v>100.78899999999999</v>
      </c>
      <c r="G12" s="117">
        <v>5.585115815139089</v>
      </c>
      <c r="H12" s="117">
        <v>1346.24</v>
      </c>
      <c r="I12" s="1372">
        <v>48.014083522478415</v>
      </c>
    </row>
    <row r="13" spans="1:9" ht="12.75">
      <c r="A13" s="1373" t="s">
        <v>464</v>
      </c>
      <c r="B13" s="266">
        <v>346.5</v>
      </c>
      <c r="C13" s="266">
        <v>294.3</v>
      </c>
      <c r="D13" s="266">
        <v>585.66</v>
      </c>
      <c r="E13" s="230">
        <v>462.734</v>
      </c>
      <c r="F13" s="266">
        <v>-52.2</v>
      </c>
      <c r="G13" s="266">
        <v>-15.064935064935062</v>
      </c>
      <c r="H13" s="266">
        <v>-122.92599999999999</v>
      </c>
      <c r="I13" s="1374">
        <v>-20.989311204453095</v>
      </c>
    </row>
    <row r="14" spans="1:9" ht="12.75">
      <c r="A14" s="1373" t="s">
        <v>465</v>
      </c>
      <c r="B14" s="266">
        <v>124.8</v>
      </c>
      <c r="C14" s="266">
        <v>0.37399999999999994</v>
      </c>
      <c r="D14" s="266">
        <v>184.658</v>
      </c>
      <c r="E14" s="230">
        <v>66.48</v>
      </c>
      <c r="F14" s="266">
        <v>-124.426</v>
      </c>
      <c r="G14" s="266">
        <v>-99.70032051282051</v>
      </c>
      <c r="H14" s="266">
        <v>-118.17799999999998</v>
      </c>
      <c r="I14" s="1374">
        <v>-63.9983103900183</v>
      </c>
    </row>
    <row r="15" spans="1:9" ht="12.75">
      <c r="A15" s="1373" t="s">
        <v>466</v>
      </c>
      <c r="B15" s="266">
        <v>0</v>
      </c>
      <c r="C15" s="266">
        <v>499.73400000000004</v>
      </c>
      <c r="D15" s="266">
        <v>498.563</v>
      </c>
      <c r="E15" s="230">
        <v>1900</v>
      </c>
      <c r="F15" s="266">
        <v>499.73400000000004</v>
      </c>
      <c r="G15" s="1483" t="s">
        <v>1155</v>
      </c>
      <c r="H15" s="266">
        <v>1401.437</v>
      </c>
      <c r="I15" s="1374">
        <v>281.0952677996562</v>
      </c>
    </row>
    <row r="16" spans="1:9" ht="12.75">
      <c r="A16" s="1373" t="s">
        <v>467</v>
      </c>
      <c r="B16" s="266">
        <v>62.7</v>
      </c>
      <c r="C16" s="266">
        <v>60.099000000000004</v>
      </c>
      <c r="D16" s="266">
        <v>42.946</v>
      </c>
      <c r="E16" s="230">
        <v>2.6</v>
      </c>
      <c r="F16" s="266">
        <v>-2.600999999999999</v>
      </c>
      <c r="G16" s="266">
        <v>-4.1483253588516735</v>
      </c>
      <c r="H16" s="266">
        <v>-40.346</v>
      </c>
      <c r="I16" s="1374">
        <v>-93.94588553066642</v>
      </c>
    </row>
    <row r="17" spans="1:9" ht="12.75" hidden="1">
      <c r="A17" s="1373"/>
      <c r="B17" s="266"/>
      <c r="C17" s="266"/>
      <c r="D17" s="266">
        <v>1492.017</v>
      </c>
      <c r="E17" s="230"/>
      <c r="F17" s="266">
        <v>0</v>
      </c>
      <c r="G17" s="266" t="e">
        <v>#DIV/0!</v>
      </c>
      <c r="H17" s="266">
        <v>-1492.017</v>
      </c>
      <c r="I17" s="1374">
        <v>-100</v>
      </c>
    </row>
    <row r="18" spans="1:9" ht="12.75">
      <c r="A18" s="1373" t="s">
        <v>468</v>
      </c>
      <c r="B18" s="266">
        <v>1270.6</v>
      </c>
      <c r="C18" s="266">
        <v>1050.8819999999998</v>
      </c>
      <c r="D18" s="266">
        <v>1492.0170000000003</v>
      </c>
      <c r="E18" s="266">
        <v>1718.27</v>
      </c>
      <c r="F18" s="266">
        <v>-219.71800000000007</v>
      </c>
      <c r="G18" s="266">
        <v>-17.292460254997646</v>
      </c>
      <c r="H18" s="266">
        <v>226.2529999999997</v>
      </c>
      <c r="I18" s="1374">
        <v>15.164237404801664</v>
      </c>
    </row>
    <row r="19" spans="1:10" s="1227" customFormat="1" ht="12.75">
      <c r="A19" s="1371" t="s">
        <v>1219</v>
      </c>
      <c r="B19" s="117">
        <v>1560.1</v>
      </c>
      <c r="C19" s="117">
        <v>1555.3139999999999</v>
      </c>
      <c r="D19" s="117">
        <v>2100.898</v>
      </c>
      <c r="E19" s="129">
        <v>2088.38</v>
      </c>
      <c r="F19" s="117">
        <v>-4.786000000000058</v>
      </c>
      <c r="G19" s="117">
        <v>-0.30677520671752184</v>
      </c>
      <c r="H19" s="117">
        <v>-12.518000000000029</v>
      </c>
      <c r="I19" s="1372">
        <v>-0.5958404453714569</v>
      </c>
      <c r="J19" s="120"/>
    </row>
    <row r="20" spans="1:9" ht="12.75">
      <c r="A20" s="1373" t="s">
        <v>1220</v>
      </c>
      <c r="B20" s="266">
        <v>0</v>
      </c>
      <c r="C20" s="266">
        <v>0</v>
      </c>
      <c r="D20" s="266">
        <v>0</v>
      </c>
      <c r="E20" s="230">
        <v>0</v>
      </c>
      <c r="F20" s="266">
        <v>0</v>
      </c>
      <c r="G20" s="1483" t="s">
        <v>1155</v>
      </c>
      <c r="H20" s="266">
        <v>0</v>
      </c>
      <c r="I20" s="1484" t="s">
        <v>1155</v>
      </c>
    </row>
    <row r="21" spans="1:9" ht="12.75">
      <c r="A21" s="1373" t="s">
        <v>469</v>
      </c>
      <c r="B21" s="266">
        <v>1560.1</v>
      </c>
      <c r="C21" s="266">
        <v>1555.3139999999999</v>
      </c>
      <c r="D21" s="266">
        <v>2100.898</v>
      </c>
      <c r="E21" s="266">
        <v>2088.38</v>
      </c>
      <c r="F21" s="266">
        <v>-4.786000000000058</v>
      </c>
      <c r="G21" s="266">
        <v>-0.30677520671752184</v>
      </c>
      <c r="H21" s="266">
        <v>-12.518000000000029</v>
      </c>
      <c r="I21" s="1374">
        <v>-0.5958404453714569</v>
      </c>
    </row>
    <row r="22" spans="1:10" s="1227" customFormat="1" ht="12.75">
      <c r="A22" s="1371" t="s">
        <v>1222</v>
      </c>
      <c r="B22" s="117">
        <v>566</v>
      </c>
      <c r="C22" s="117">
        <v>520.568</v>
      </c>
      <c r="D22" s="117">
        <v>630.99</v>
      </c>
      <c r="E22" s="129">
        <v>438.61</v>
      </c>
      <c r="F22" s="117">
        <v>-45.432000000000016</v>
      </c>
      <c r="G22" s="117">
        <v>-8.026855123674913</v>
      </c>
      <c r="H22" s="117">
        <v>-192.38</v>
      </c>
      <c r="I22" s="1372">
        <v>-30.488597283633656</v>
      </c>
      <c r="J22" s="120"/>
    </row>
    <row r="23" spans="1:9" ht="12.75">
      <c r="A23" s="1373" t="s">
        <v>470</v>
      </c>
      <c r="B23" s="266">
        <v>187.6</v>
      </c>
      <c r="C23" s="266">
        <v>173.8</v>
      </c>
      <c r="D23" s="266">
        <v>143.2</v>
      </c>
      <c r="E23" s="230">
        <v>412.34</v>
      </c>
      <c r="F23" s="266">
        <v>-13.8</v>
      </c>
      <c r="G23" s="266">
        <v>-7.356076759061825</v>
      </c>
      <c r="H23" s="266">
        <v>269.14</v>
      </c>
      <c r="I23" s="1374">
        <v>187.94692737430168</v>
      </c>
    </row>
    <row r="24" spans="1:9" ht="12.75">
      <c r="A24" s="1373" t="s">
        <v>471</v>
      </c>
      <c r="B24" s="266">
        <v>378.4</v>
      </c>
      <c r="C24" s="266">
        <v>346.768</v>
      </c>
      <c r="D24" s="266">
        <v>487.79</v>
      </c>
      <c r="E24" s="266">
        <v>26.27</v>
      </c>
      <c r="F24" s="266">
        <v>-31.632000000000005</v>
      </c>
      <c r="G24" s="266">
        <v>-8.35940803382664</v>
      </c>
      <c r="H24" s="266">
        <v>-461.52</v>
      </c>
      <c r="I24" s="1374">
        <v>-94.61448574181512</v>
      </c>
    </row>
    <row r="25" spans="1:10" s="1227" customFormat="1" ht="12.75">
      <c r="A25" s="1371" t="s">
        <v>1223</v>
      </c>
      <c r="B25" s="117">
        <v>2213.5</v>
      </c>
      <c r="C25" s="117">
        <v>2476.243</v>
      </c>
      <c r="D25" s="117">
        <v>2028.292</v>
      </c>
      <c r="E25" s="129">
        <v>2977.83</v>
      </c>
      <c r="F25" s="117">
        <v>262.74299999999994</v>
      </c>
      <c r="G25" s="117">
        <v>11.870024847526539</v>
      </c>
      <c r="H25" s="117">
        <v>949.538</v>
      </c>
      <c r="I25" s="1372">
        <v>46.81465982215578</v>
      </c>
      <c r="J25" s="120"/>
    </row>
    <row r="26" spans="1:9" ht="12.75">
      <c r="A26" s="1373" t="s">
        <v>472</v>
      </c>
      <c r="B26" s="266">
        <v>27</v>
      </c>
      <c r="C26" s="266">
        <v>3.622</v>
      </c>
      <c r="D26" s="266">
        <v>1.777</v>
      </c>
      <c r="E26" s="230">
        <v>15.86</v>
      </c>
      <c r="F26" s="266">
        <v>-23.378</v>
      </c>
      <c r="G26" s="266">
        <v>-86.58518518518518</v>
      </c>
      <c r="H26" s="266">
        <v>14.083</v>
      </c>
      <c r="I26" s="1374">
        <v>792.5154755205403</v>
      </c>
    </row>
    <row r="27" spans="1:9" ht="12.75">
      <c r="A27" s="1373" t="s">
        <v>473</v>
      </c>
      <c r="B27" s="266">
        <v>217</v>
      </c>
      <c r="C27" s="266">
        <v>759.444</v>
      </c>
      <c r="D27" s="266">
        <v>571.299</v>
      </c>
      <c r="E27" s="230">
        <v>572.11</v>
      </c>
      <c r="F27" s="266">
        <v>542.444</v>
      </c>
      <c r="G27" s="266">
        <v>249.97419354838706</v>
      </c>
      <c r="H27" s="266">
        <v>0.8110000000000355</v>
      </c>
      <c r="I27" s="1374">
        <v>0.14195718879256494</v>
      </c>
    </row>
    <row r="28" spans="1:9" ht="12.75">
      <c r="A28" s="1373" t="s">
        <v>474</v>
      </c>
      <c r="B28" s="266">
        <v>940</v>
      </c>
      <c r="C28" s="266">
        <v>550</v>
      </c>
      <c r="D28" s="266">
        <v>550</v>
      </c>
      <c r="E28" s="230">
        <v>1354.13</v>
      </c>
      <c r="F28" s="266">
        <v>-390</v>
      </c>
      <c r="G28" s="266">
        <v>-41.48936170212766</v>
      </c>
      <c r="H28" s="266">
        <v>804.13</v>
      </c>
      <c r="I28" s="1374">
        <v>146.2054545454546</v>
      </c>
    </row>
    <row r="29" spans="1:9" ht="12.75">
      <c r="A29" s="1373" t="s">
        <v>475</v>
      </c>
      <c r="B29" s="266">
        <v>1029.5</v>
      </c>
      <c r="C29" s="266">
        <v>1163.1770000000001</v>
      </c>
      <c r="D29" s="266">
        <v>905.2159999999999</v>
      </c>
      <c r="E29" s="266">
        <v>1035.73</v>
      </c>
      <c r="F29" s="266">
        <v>133.67700000000013</v>
      </c>
      <c r="G29" s="266">
        <v>12.984652744050523</v>
      </c>
      <c r="H29" s="266">
        <v>130.51399999999967</v>
      </c>
      <c r="I29" s="1374">
        <v>14.417995263009015</v>
      </c>
    </row>
    <row r="30" spans="1:10" s="1227" customFormat="1" ht="12.75">
      <c r="A30" s="1371" t="s">
        <v>919</v>
      </c>
      <c r="B30" s="117">
        <v>6712</v>
      </c>
      <c r="C30" s="117">
        <v>6626.012999999999</v>
      </c>
      <c r="D30" s="117">
        <v>8292.846</v>
      </c>
      <c r="E30" s="129">
        <v>10146.464</v>
      </c>
      <c r="F30" s="117">
        <v>-85.98700000000099</v>
      </c>
      <c r="G30" s="117">
        <v>-1.2810935637664034</v>
      </c>
      <c r="H30" s="117">
        <v>1853.6180000000004</v>
      </c>
      <c r="I30" s="1372">
        <v>22.35201280718345</v>
      </c>
      <c r="J30" s="120"/>
    </row>
    <row r="31" spans="1:9" ht="12.75">
      <c r="A31" s="1373" t="s">
        <v>1254</v>
      </c>
      <c r="B31" s="266">
        <v>1560.1</v>
      </c>
      <c r="C31" s="266">
        <v>1555.3139999999999</v>
      </c>
      <c r="D31" s="266">
        <v>2100.898</v>
      </c>
      <c r="E31" s="266">
        <v>2088.38</v>
      </c>
      <c r="F31" s="266">
        <v>-4.786000000000058</v>
      </c>
      <c r="G31" s="266">
        <v>-0.30677520671752184</v>
      </c>
      <c r="H31" s="266">
        <v>-12.518000000000029</v>
      </c>
      <c r="I31" s="1374">
        <v>-0.5958404453714569</v>
      </c>
    </row>
    <row r="32" spans="1:9" ht="12.75">
      <c r="A32" s="1373" t="s">
        <v>1255</v>
      </c>
      <c r="B32" s="266">
        <v>5151.9</v>
      </c>
      <c r="C32" s="266">
        <v>5070.698999999999</v>
      </c>
      <c r="D32" s="266">
        <v>6191.947999999999</v>
      </c>
      <c r="E32" s="266">
        <v>8058.084</v>
      </c>
      <c r="F32" s="266">
        <v>-81.20100000000093</v>
      </c>
      <c r="G32" s="266">
        <v>-1.5761369591801264</v>
      </c>
      <c r="H32" s="266">
        <v>1866.1360000000004</v>
      </c>
      <c r="I32" s="1374">
        <v>30.13810839496715</v>
      </c>
    </row>
    <row r="33" spans="1:9" ht="12.75" hidden="1">
      <c r="A33" s="1373"/>
      <c r="B33" s="266"/>
      <c r="C33" s="266"/>
      <c r="D33" s="39"/>
      <c r="F33" s="266">
        <v>0</v>
      </c>
      <c r="G33" s="266" t="e">
        <v>#DIV/0!</v>
      </c>
      <c r="H33" s="266">
        <v>0</v>
      </c>
      <c r="I33" s="1374" t="e">
        <v>#DIV/0!</v>
      </c>
    </row>
    <row r="34" spans="1:9" ht="12.75">
      <c r="A34" s="1373" t="s">
        <v>1256</v>
      </c>
      <c r="B34" s="1229">
        <v>553.4</v>
      </c>
      <c r="C34" s="1229">
        <v>94.882</v>
      </c>
      <c r="D34" s="1229">
        <v>42.55</v>
      </c>
      <c r="E34" s="1230">
        <v>128.96</v>
      </c>
      <c r="F34" s="266">
        <v>-458.518</v>
      </c>
      <c r="G34" s="266">
        <v>-82.85471629924105</v>
      </c>
      <c r="H34" s="266">
        <v>86.41</v>
      </c>
      <c r="I34" s="1374">
        <v>203.07873090481792</v>
      </c>
    </row>
    <row r="35" spans="1:9" ht="15">
      <c r="A35" s="1373" t="s">
        <v>1257</v>
      </c>
      <c r="B35" s="266">
        <v>3.9</v>
      </c>
      <c r="C35" s="266">
        <v>0</v>
      </c>
      <c r="D35" s="266">
        <v>11.45</v>
      </c>
      <c r="E35" s="1231">
        <v>20.17</v>
      </c>
      <c r="F35" s="266">
        <v>-3.9</v>
      </c>
      <c r="G35" s="266">
        <v>-100</v>
      </c>
      <c r="H35" s="266">
        <v>8.72</v>
      </c>
      <c r="I35" s="1374">
        <v>76.15720524017469</v>
      </c>
    </row>
    <row r="36" spans="1:9" ht="15.75" thickBot="1">
      <c r="A36" s="1375" t="s">
        <v>1263</v>
      </c>
      <c r="B36" s="1376">
        <v>549.5</v>
      </c>
      <c r="C36" s="1376">
        <v>94.882</v>
      </c>
      <c r="D36" s="1376">
        <v>31.1</v>
      </c>
      <c r="E36" s="1377">
        <v>108.79</v>
      </c>
      <c r="F36" s="1376">
        <v>-454.618</v>
      </c>
      <c r="G36" s="1376">
        <v>-82.73303002729754</v>
      </c>
      <c r="H36" s="1376">
        <v>77.69</v>
      </c>
      <c r="I36" s="1378">
        <v>249.8070739549839</v>
      </c>
    </row>
    <row r="37" spans="1:4" ht="12.75">
      <c r="A37" s="945" t="s">
        <v>584</v>
      </c>
      <c r="D37" s="121"/>
    </row>
    <row r="38" spans="4:5" ht="12">
      <c r="D38" s="121"/>
      <c r="E38" s="121"/>
    </row>
    <row r="39" spans="1:5" ht="12">
      <c r="A39" s="1227"/>
      <c r="B39" s="1227"/>
      <c r="C39" s="1617"/>
      <c r="D39" s="1617"/>
      <c r="E39" s="1617"/>
    </row>
    <row r="40" spans="1:5" ht="12">
      <c r="A40" s="1227"/>
      <c r="B40" s="1227"/>
      <c r="C40" s="1617"/>
      <c r="D40" s="1617"/>
      <c r="E40" s="1617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675" t="s">
        <v>884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</row>
    <row r="2" spans="1:13" ht="15.75">
      <c r="A2" s="1676" t="s">
        <v>1416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  <c r="L2" s="1676"/>
      <c r="M2" s="1676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56"/>
      <c r="M3" s="164" t="s">
        <v>125</v>
      </c>
    </row>
    <row r="4" spans="1:13" ht="13.5" thickTop="1">
      <c r="A4" s="1678" t="s">
        <v>1044</v>
      </c>
      <c r="B4" s="1673" t="s">
        <v>504</v>
      </c>
      <c r="C4" s="1666"/>
      <c r="D4" s="1673" t="s">
        <v>1064</v>
      </c>
      <c r="E4" s="1666"/>
      <c r="F4" s="1673" t="s">
        <v>227</v>
      </c>
      <c r="G4" s="1666"/>
      <c r="H4" s="1673" t="s">
        <v>1221</v>
      </c>
      <c r="I4" s="1666"/>
      <c r="J4" s="1673" t="s">
        <v>1088</v>
      </c>
      <c r="K4" s="1665"/>
      <c r="L4" s="1673" t="s">
        <v>583</v>
      </c>
      <c r="M4" s="1674"/>
    </row>
    <row r="5" spans="1:13" ht="33" customHeight="1">
      <c r="A5" s="1664"/>
      <c r="B5" s="115" t="s">
        <v>506</v>
      </c>
      <c r="C5" s="757" t="s">
        <v>1344</v>
      </c>
      <c r="D5" s="115" t="s">
        <v>506</v>
      </c>
      <c r="E5" s="758" t="s">
        <v>1344</v>
      </c>
      <c r="F5" s="115" t="s">
        <v>506</v>
      </c>
      <c r="G5" s="758" t="s">
        <v>1344</v>
      </c>
      <c r="H5" s="115" t="s">
        <v>506</v>
      </c>
      <c r="I5" s="758" t="s">
        <v>1344</v>
      </c>
      <c r="J5" s="115" t="s">
        <v>506</v>
      </c>
      <c r="K5" s="1625" t="s">
        <v>1344</v>
      </c>
      <c r="L5" s="115" t="s">
        <v>506</v>
      </c>
      <c r="M5" s="759" t="s">
        <v>1344</v>
      </c>
    </row>
    <row r="6" spans="1:13" ht="15" customHeight="1">
      <c r="A6" s="212" t="s">
        <v>1345</v>
      </c>
      <c r="B6" s="761">
        <v>1000</v>
      </c>
      <c r="C6" s="760">
        <v>2.506</v>
      </c>
      <c r="D6" s="762">
        <v>0</v>
      </c>
      <c r="E6" s="763">
        <v>0</v>
      </c>
      <c r="F6" s="762">
        <v>3500</v>
      </c>
      <c r="G6" s="763">
        <v>4.94</v>
      </c>
      <c r="H6" s="762">
        <v>7440</v>
      </c>
      <c r="I6" s="763">
        <v>2.17</v>
      </c>
      <c r="J6" s="762">
        <v>0</v>
      </c>
      <c r="K6" s="789">
        <v>0</v>
      </c>
      <c r="L6" s="762">
        <v>0</v>
      </c>
      <c r="M6" s="764">
        <v>0</v>
      </c>
    </row>
    <row r="7" spans="1:13" ht="15" customHeight="1">
      <c r="A7" s="215" t="s">
        <v>1346</v>
      </c>
      <c r="B7" s="288">
        <v>1250</v>
      </c>
      <c r="C7" s="287">
        <v>3.0606</v>
      </c>
      <c r="D7" s="289">
        <v>0</v>
      </c>
      <c r="E7" s="290">
        <v>0</v>
      </c>
      <c r="F7" s="292">
        <v>0</v>
      </c>
      <c r="G7" s="290">
        <v>0</v>
      </c>
      <c r="H7" s="292">
        <v>0</v>
      </c>
      <c r="I7" s="290">
        <v>0</v>
      </c>
      <c r="J7" s="292">
        <v>0</v>
      </c>
      <c r="K7" s="338">
        <v>0</v>
      </c>
      <c r="L7" s="289">
        <v>0</v>
      </c>
      <c r="M7" s="291">
        <v>0</v>
      </c>
    </row>
    <row r="8" spans="1:13" ht="15" customHeight="1">
      <c r="A8" s="215" t="s">
        <v>1347</v>
      </c>
      <c r="B8" s="288">
        <v>1020</v>
      </c>
      <c r="C8" s="287">
        <v>3.3775</v>
      </c>
      <c r="D8" s="289">
        <v>0</v>
      </c>
      <c r="E8" s="290">
        <v>0</v>
      </c>
      <c r="F8" s="289">
        <v>0</v>
      </c>
      <c r="G8" s="290">
        <v>0</v>
      </c>
      <c r="H8" s="289">
        <v>0</v>
      </c>
      <c r="I8" s="290">
        <v>0</v>
      </c>
      <c r="J8" s="289">
        <v>2000</v>
      </c>
      <c r="K8" s="338">
        <v>5.56</v>
      </c>
      <c r="L8" s="289">
        <v>0</v>
      </c>
      <c r="M8" s="291">
        <v>0</v>
      </c>
    </row>
    <row r="9" spans="1:13" ht="15" customHeight="1">
      <c r="A9" s="215" t="s">
        <v>1348</v>
      </c>
      <c r="B9" s="288">
        <v>0</v>
      </c>
      <c r="C9" s="287">
        <v>0</v>
      </c>
      <c r="D9" s="289">
        <v>500</v>
      </c>
      <c r="E9" s="290">
        <v>3.4401</v>
      </c>
      <c r="F9" s="289">
        <v>2000</v>
      </c>
      <c r="G9" s="290">
        <v>5.2</v>
      </c>
      <c r="H9" s="289">
        <v>0</v>
      </c>
      <c r="I9" s="290">
        <v>0</v>
      </c>
      <c r="J9" s="289">
        <v>0</v>
      </c>
      <c r="K9" s="338">
        <v>0</v>
      </c>
      <c r="L9" s="289">
        <v>0</v>
      </c>
      <c r="M9" s="291">
        <v>0</v>
      </c>
    </row>
    <row r="10" spans="1:13" ht="15" customHeight="1">
      <c r="A10" s="215" t="s">
        <v>1349</v>
      </c>
      <c r="B10" s="288">
        <v>2620</v>
      </c>
      <c r="C10" s="287">
        <v>1.5936</v>
      </c>
      <c r="D10" s="289">
        <v>740</v>
      </c>
      <c r="E10" s="290">
        <v>4.3315</v>
      </c>
      <c r="F10" s="289">
        <v>1960</v>
      </c>
      <c r="G10" s="290">
        <v>4.95</v>
      </c>
      <c r="H10" s="289">
        <v>0</v>
      </c>
      <c r="I10" s="290">
        <v>0</v>
      </c>
      <c r="J10" s="289">
        <v>0</v>
      </c>
      <c r="K10" s="338">
        <v>0</v>
      </c>
      <c r="L10" s="289">
        <v>5400</v>
      </c>
      <c r="M10" s="291">
        <v>3.5852</v>
      </c>
    </row>
    <row r="11" spans="1:13" ht="15" customHeight="1">
      <c r="A11" s="215" t="s">
        <v>1350</v>
      </c>
      <c r="B11" s="288">
        <v>0</v>
      </c>
      <c r="C11" s="287">
        <v>0</v>
      </c>
      <c r="D11" s="289">
        <v>0</v>
      </c>
      <c r="E11" s="290">
        <v>0</v>
      </c>
      <c r="F11" s="289">
        <v>0</v>
      </c>
      <c r="G11" s="290">
        <v>0</v>
      </c>
      <c r="H11" s="289">
        <v>0</v>
      </c>
      <c r="I11" s="290">
        <v>0</v>
      </c>
      <c r="J11" s="289">
        <v>0</v>
      </c>
      <c r="K11" s="338">
        <v>0</v>
      </c>
      <c r="L11" s="289">
        <v>3000</v>
      </c>
      <c r="M11" s="291">
        <v>2.98</v>
      </c>
    </row>
    <row r="12" spans="1:13" ht="15" customHeight="1">
      <c r="A12" s="215" t="s">
        <v>1351</v>
      </c>
      <c r="B12" s="288">
        <v>0</v>
      </c>
      <c r="C12" s="287">
        <v>0</v>
      </c>
      <c r="D12" s="289">
        <v>0</v>
      </c>
      <c r="E12" s="290">
        <v>0</v>
      </c>
      <c r="F12" s="289">
        <v>0</v>
      </c>
      <c r="G12" s="290">
        <v>0</v>
      </c>
      <c r="H12" s="289">
        <v>0</v>
      </c>
      <c r="I12" s="290">
        <v>0</v>
      </c>
      <c r="J12" s="289">
        <v>0</v>
      </c>
      <c r="K12" s="338">
        <v>0</v>
      </c>
      <c r="L12" s="289">
        <v>0</v>
      </c>
      <c r="M12" s="291">
        <v>0</v>
      </c>
    </row>
    <row r="13" spans="1:13" ht="15" customHeight="1">
      <c r="A13" s="215" t="s">
        <v>1352</v>
      </c>
      <c r="B13" s="288">
        <v>2000</v>
      </c>
      <c r="C13" s="290">
        <v>2.9419</v>
      </c>
      <c r="D13" s="289">
        <v>2460</v>
      </c>
      <c r="E13" s="290">
        <v>4.871</v>
      </c>
      <c r="F13" s="289">
        <v>0</v>
      </c>
      <c r="G13" s="290">
        <v>0</v>
      </c>
      <c r="H13" s="289">
        <v>0</v>
      </c>
      <c r="I13" s="290">
        <v>0</v>
      </c>
      <c r="J13" s="289">
        <v>0</v>
      </c>
      <c r="K13" s="338">
        <v>0</v>
      </c>
      <c r="L13" s="289">
        <v>0</v>
      </c>
      <c r="M13" s="291">
        <v>0</v>
      </c>
    </row>
    <row r="14" spans="1:13" ht="15" customHeight="1">
      <c r="A14" s="215" t="s">
        <v>1353</v>
      </c>
      <c r="B14" s="288">
        <v>1010</v>
      </c>
      <c r="C14" s="290">
        <v>2.5443</v>
      </c>
      <c r="D14" s="289">
        <v>770</v>
      </c>
      <c r="E14" s="290">
        <v>4.049</v>
      </c>
      <c r="F14" s="289">
        <v>0</v>
      </c>
      <c r="G14" s="290">
        <v>0</v>
      </c>
      <c r="H14" s="289">
        <v>0</v>
      </c>
      <c r="I14" s="290">
        <v>0</v>
      </c>
      <c r="J14" s="289">
        <v>0</v>
      </c>
      <c r="K14" s="338">
        <v>0</v>
      </c>
      <c r="L14" s="289"/>
      <c r="M14" s="291"/>
    </row>
    <row r="15" spans="1:13" ht="15" customHeight="1">
      <c r="A15" s="215" t="s">
        <v>913</v>
      </c>
      <c r="B15" s="289">
        <v>1300</v>
      </c>
      <c r="C15" s="290">
        <v>3.3656</v>
      </c>
      <c r="D15" s="289">
        <v>2000</v>
      </c>
      <c r="E15" s="290">
        <v>5.38</v>
      </c>
      <c r="F15" s="289">
        <v>0</v>
      </c>
      <c r="G15" s="290">
        <v>0</v>
      </c>
      <c r="H15" s="289">
        <v>0</v>
      </c>
      <c r="I15" s="290">
        <v>0</v>
      </c>
      <c r="J15" s="289">
        <v>0</v>
      </c>
      <c r="K15" s="338">
        <v>0</v>
      </c>
      <c r="L15" s="289"/>
      <c r="M15" s="291"/>
    </row>
    <row r="16" spans="1:13" ht="15" customHeight="1">
      <c r="A16" s="215" t="s">
        <v>914</v>
      </c>
      <c r="B16" s="289">
        <v>6050</v>
      </c>
      <c r="C16" s="290">
        <v>2.7965</v>
      </c>
      <c r="D16" s="289">
        <v>3430</v>
      </c>
      <c r="E16" s="290">
        <v>5.98</v>
      </c>
      <c r="F16" s="289">
        <v>0</v>
      </c>
      <c r="G16" s="290">
        <v>0</v>
      </c>
      <c r="H16" s="289">
        <v>0</v>
      </c>
      <c r="I16" s="290">
        <v>0</v>
      </c>
      <c r="J16" s="289">
        <v>0</v>
      </c>
      <c r="K16" s="338">
        <v>0</v>
      </c>
      <c r="L16" s="289"/>
      <c r="M16" s="291"/>
    </row>
    <row r="17" spans="1:13" ht="15" customHeight="1">
      <c r="A17" s="233" t="s">
        <v>915</v>
      </c>
      <c r="B17" s="295">
        <v>2150</v>
      </c>
      <c r="C17" s="294">
        <v>4.513486046511628</v>
      </c>
      <c r="D17" s="295">
        <v>4950</v>
      </c>
      <c r="E17" s="294">
        <v>5.652</v>
      </c>
      <c r="F17" s="295">
        <v>0</v>
      </c>
      <c r="G17" s="294">
        <v>0</v>
      </c>
      <c r="H17" s="295">
        <v>0</v>
      </c>
      <c r="I17" s="294">
        <v>0</v>
      </c>
      <c r="J17" s="295">
        <v>0</v>
      </c>
      <c r="K17" s="340">
        <v>0</v>
      </c>
      <c r="L17" s="295"/>
      <c r="M17" s="296"/>
    </row>
    <row r="18" spans="1:13" ht="15" customHeight="1" thickBot="1">
      <c r="A18" s="297" t="s">
        <v>918</v>
      </c>
      <c r="B18" s="298">
        <v>18400</v>
      </c>
      <c r="C18" s="299"/>
      <c r="D18" s="300">
        <v>14850</v>
      </c>
      <c r="E18" s="301">
        <v>4.814</v>
      </c>
      <c r="F18" s="298">
        <v>7460</v>
      </c>
      <c r="G18" s="299">
        <v>0</v>
      </c>
      <c r="H18" s="298">
        <v>7440</v>
      </c>
      <c r="I18" s="299">
        <v>2.17</v>
      </c>
      <c r="J18" s="298">
        <v>2000</v>
      </c>
      <c r="K18" s="301">
        <v>5.56</v>
      </c>
      <c r="L18" s="298">
        <v>8400</v>
      </c>
      <c r="M18" s="302">
        <v>6.5652</v>
      </c>
    </row>
    <row r="19" spans="1:11" ht="13.5" thickTop="1">
      <c r="A19" s="37" t="s">
        <v>1354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3" ht="12.75">
      <c r="A20" s="1667" t="s">
        <v>1163</v>
      </c>
      <c r="B20" s="1667"/>
      <c r="C20" s="1667"/>
      <c r="D20" s="1667"/>
      <c r="E20" s="1667"/>
      <c r="F20" s="1667"/>
      <c r="G20" s="1667"/>
      <c r="H20" s="1667"/>
      <c r="I20" s="1667"/>
      <c r="J20" s="1667"/>
      <c r="K20" s="1667"/>
      <c r="L20" s="1667"/>
      <c r="M20" s="1667"/>
    </row>
    <row r="21" spans="1:13" ht="12.75">
      <c r="A21" s="1677" t="s">
        <v>1354</v>
      </c>
      <c r="B21" s="1677"/>
      <c r="C21" s="1677"/>
      <c r="D21" s="1677"/>
      <c r="E21" s="1677"/>
      <c r="F21" s="1677"/>
      <c r="G21" s="1677"/>
      <c r="H21" s="1677"/>
      <c r="I21" s="1677"/>
      <c r="J21" s="1677"/>
      <c r="K21" s="1677"/>
      <c r="L21" s="1677"/>
      <c r="M21" s="1677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675" t="s">
        <v>901</v>
      </c>
      <c r="B23" s="1675"/>
      <c r="C23" s="1675"/>
      <c r="D23" s="1675"/>
      <c r="E23" s="1675"/>
      <c r="F23" s="1675"/>
      <c r="G23" s="1675"/>
      <c r="H23" s="1675"/>
      <c r="I23" s="1675"/>
      <c r="J23" s="1675"/>
      <c r="K23" s="1675"/>
      <c r="L23" s="1675"/>
      <c r="M23" s="1675"/>
    </row>
    <row r="24" spans="1:13" ht="15.75">
      <c r="A24" s="1676" t="s">
        <v>1428</v>
      </c>
      <c r="B24" s="1676"/>
      <c r="C24" s="1676"/>
      <c r="D24" s="1676"/>
      <c r="E24" s="1676"/>
      <c r="F24" s="1676"/>
      <c r="G24" s="1676"/>
      <c r="H24" s="1676"/>
      <c r="I24" s="1676"/>
      <c r="J24" s="1676"/>
      <c r="K24" s="1676"/>
      <c r="L24" s="1676"/>
      <c r="M24" s="1676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125</v>
      </c>
    </row>
    <row r="26" spans="1:13" ht="13.5" thickTop="1">
      <c r="A26" s="1678" t="s">
        <v>1044</v>
      </c>
      <c r="B26" s="1673" t="s">
        <v>504</v>
      </c>
      <c r="C26" s="1666"/>
      <c r="D26" s="1673" t="s">
        <v>1064</v>
      </c>
      <c r="E26" s="1666"/>
      <c r="F26" s="1673" t="s">
        <v>227</v>
      </c>
      <c r="G26" s="1666"/>
      <c r="H26" s="1673" t="s">
        <v>1221</v>
      </c>
      <c r="I26" s="1666"/>
      <c r="J26" s="1673" t="s">
        <v>1088</v>
      </c>
      <c r="K26" s="1674"/>
      <c r="L26" s="1673" t="s">
        <v>583</v>
      </c>
      <c r="M26" s="1674"/>
    </row>
    <row r="27" spans="1:13" ht="38.25">
      <c r="A27" s="1664"/>
      <c r="B27" s="115" t="s">
        <v>506</v>
      </c>
      <c r="C27" s="757" t="s">
        <v>1344</v>
      </c>
      <c r="D27" s="115" t="s">
        <v>506</v>
      </c>
      <c r="E27" s="758" t="s">
        <v>1344</v>
      </c>
      <c r="F27" s="115" t="s">
        <v>506</v>
      </c>
      <c r="G27" s="758" t="s">
        <v>1344</v>
      </c>
      <c r="H27" s="115" t="s">
        <v>506</v>
      </c>
      <c r="I27" s="758" t="s">
        <v>1344</v>
      </c>
      <c r="J27" s="115" t="s">
        <v>506</v>
      </c>
      <c r="K27" s="759" t="s">
        <v>1344</v>
      </c>
      <c r="L27" s="115" t="s">
        <v>506</v>
      </c>
      <c r="M27" s="759" t="s">
        <v>1344</v>
      </c>
    </row>
    <row r="28" spans="1:13" ht="15" customHeight="1">
      <c r="A28" s="212" t="s">
        <v>1345</v>
      </c>
      <c r="B28" s="765">
        <v>0</v>
      </c>
      <c r="C28" s="760">
        <v>0</v>
      </c>
      <c r="D28" s="766">
        <v>0</v>
      </c>
      <c r="E28" s="767">
        <v>0</v>
      </c>
      <c r="F28" s="766">
        <v>0</v>
      </c>
      <c r="G28" s="767">
        <v>0</v>
      </c>
      <c r="H28" s="766">
        <v>0</v>
      </c>
      <c r="I28" s="767">
        <v>0</v>
      </c>
      <c r="J28" s="766">
        <v>0</v>
      </c>
      <c r="K28" s="768">
        <v>0</v>
      </c>
      <c r="L28" s="1620">
        <v>0</v>
      </c>
      <c r="M28" s="1621">
        <v>0</v>
      </c>
    </row>
    <row r="29" spans="1:13" ht="15" customHeight="1">
      <c r="A29" s="215" t="s">
        <v>1346</v>
      </c>
      <c r="B29" s="303">
        <v>0</v>
      </c>
      <c r="C29" s="287">
        <v>0</v>
      </c>
      <c r="D29" s="292">
        <v>0</v>
      </c>
      <c r="E29" s="304">
        <v>0</v>
      </c>
      <c r="F29" s="292">
        <v>0</v>
      </c>
      <c r="G29" s="304">
        <v>0</v>
      </c>
      <c r="H29" s="292">
        <v>0</v>
      </c>
      <c r="I29" s="304">
        <v>0</v>
      </c>
      <c r="J29" s="292">
        <v>0</v>
      </c>
      <c r="K29" s="305">
        <v>0</v>
      </c>
      <c r="L29" s="1622">
        <v>0</v>
      </c>
      <c r="M29" s="1623">
        <v>0</v>
      </c>
    </row>
    <row r="30" spans="1:13" ht="15" customHeight="1">
      <c r="A30" s="215" t="s">
        <v>1347</v>
      </c>
      <c r="B30" s="303">
        <v>0</v>
      </c>
      <c r="C30" s="306">
        <v>0</v>
      </c>
      <c r="D30" s="292">
        <v>0</v>
      </c>
      <c r="E30" s="307">
        <v>0</v>
      </c>
      <c r="F30" s="292">
        <v>0</v>
      </c>
      <c r="G30" s="307">
        <v>0</v>
      </c>
      <c r="H30" s="292">
        <v>0</v>
      </c>
      <c r="I30" s="307">
        <v>0</v>
      </c>
      <c r="J30" s="292">
        <v>0</v>
      </c>
      <c r="K30" s="308">
        <v>0</v>
      </c>
      <c r="L30" s="1622">
        <v>0</v>
      </c>
      <c r="M30" s="1624">
        <v>0</v>
      </c>
    </row>
    <row r="31" spans="1:13" ht="15" customHeight="1">
      <c r="A31" s="215" t="s">
        <v>1348</v>
      </c>
      <c r="B31" s="303">
        <v>0</v>
      </c>
      <c r="C31" s="306">
        <v>0</v>
      </c>
      <c r="D31" s="292">
        <v>0</v>
      </c>
      <c r="E31" s="307">
        <v>0</v>
      </c>
      <c r="F31" s="292">
        <v>0</v>
      </c>
      <c r="G31" s="307">
        <v>0</v>
      </c>
      <c r="H31" s="292">
        <v>0</v>
      </c>
      <c r="I31" s="307">
        <v>0</v>
      </c>
      <c r="J31" s="292">
        <v>0</v>
      </c>
      <c r="K31" s="308">
        <v>0</v>
      </c>
      <c r="L31" s="1622">
        <v>0</v>
      </c>
      <c r="M31" s="1624">
        <v>0</v>
      </c>
    </row>
    <row r="32" spans="1:13" ht="15" customHeight="1">
      <c r="A32" s="215" t="s">
        <v>1349</v>
      </c>
      <c r="B32" s="303">
        <v>0</v>
      </c>
      <c r="C32" s="287">
        <v>0</v>
      </c>
      <c r="D32" s="292">
        <v>0</v>
      </c>
      <c r="E32" s="304">
        <v>0</v>
      </c>
      <c r="F32" s="292">
        <v>0</v>
      </c>
      <c r="G32" s="304">
        <v>0</v>
      </c>
      <c r="H32" s="292">
        <v>0</v>
      </c>
      <c r="I32" s="304">
        <v>0</v>
      </c>
      <c r="J32" s="292">
        <v>0</v>
      </c>
      <c r="K32" s="305">
        <v>0</v>
      </c>
      <c r="L32" s="1622">
        <v>0</v>
      </c>
      <c r="M32" s="1623">
        <v>0</v>
      </c>
    </row>
    <row r="33" spans="1:13" ht="15" customHeight="1">
      <c r="A33" s="215" t="s">
        <v>1350</v>
      </c>
      <c r="B33" s="303">
        <v>0</v>
      </c>
      <c r="C33" s="287">
        <v>0</v>
      </c>
      <c r="D33" s="292">
        <v>0</v>
      </c>
      <c r="E33" s="304">
        <v>0</v>
      </c>
      <c r="F33" s="292">
        <v>0</v>
      </c>
      <c r="G33" s="304">
        <v>0</v>
      </c>
      <c r="H33" s="292">
        <v>3381.73</v>
      </c>
      <c r="I33" s="304">
        <v>4.51</v>
      </c>
      <c r="J33" s="292">
        <v>0</v>
      </c>
      <c r="K33" s="305">
        <v>0</v>
      </c>
      <c r="L33" s="1618">
        <v>0</v>
      </c>
      <c r="M33" s="1619">
        <v>0</v>
      </c>
    </row>
    <row r="34" spans="1:13" ht="15" customHeight="1">
      <c r="A34" s="215" t="s">
        <v>1351</v>
      </c>
      <c r="B34" s="303">
        <v>0</v>
      </c>
      <c r="C34" s="287">
        <v>0</v>
      </c>
      <c r="D34" s="292">
        <v>0</v>
      </c>
      <c r="E34" s="304">
        <v>0</v>
      </c>
      <c r="F34" s="292">
        <v>0</v>
      </c>
      <c r="G34" s="304">
        <v>0</v>
      </c>
      <c r="H34" s="292">
        <v>0</v>
      </c>
      <c r="I34" s="304">
        <v>0</v>
      </c>
      <c r="J34" s="292">
        <v>0</v>
      </c>
      <c r="K34" s="305">
        <v>0</v>
      </c>
      <c r="L34" s="1622">
        <v>0</v>
      </c>
      <c r="M34" s="1623">
        <v>0</v>
      </c>
    </row>
    <row r="35" spans="1:13" ht="15" customHeight="1">
      <c r="A35" s="215" t="s">
        <v>1352</v>
      </c>
      <c r="B35" s="303">
        <v>0</v>
      </c>
      <c r="C35" s="287">
        <v>0</v>
      </c>
      <c r="D35" s="292">
        <v>0</v>
      </c>
      <c r="E35" s="304">
        <v>0</v>
      </c>
      <c r="F35" s="292">
        <v>0</v>
      </c>
      <c r="G35" s="304">
        <v>0</v>
      </c>
      <c r="H35" s="292">
        <v>0</v>
      </c>
      <c r="I35" s="304">
        <v>0</v>
      </c>
      <c r="J35" s="292">
        <v>0</v>
      </c>
      <c r="K35" s="305">
        <v>0</v>
      </c>
      <c r="L35" s="292">
        <v>0</v>
      </c>
      <c r="M35" s="305">
        <v>0</v>
      </c>
    </row>
    <row r="36" spans="1:13" ht="15" customHeight="1">
      <c r="A36" s="215" t="s">
        <v>1353</v>
      </c>
      <c r="B36" s="303">
        <v>0</v>
      </c>
      <c r="C36" s="287">
        <v>0</v>
      </c>
      <c r="D36" s="292">
        <v>0</v>
      </c>
      <c r="E36" s="304">
        <v>0</v>
      </c>
      <c r="F36" s="292">
        <v>0</v>
      </c>
      <c r="G36" s="304">
        <v>0</v>
      </c>
      <c r="H36" s="292">
        <v>0</v>
      </c>
      <c r="I36" s="304">
        <v>0</v>
      </c>
      <c r="J36" s="292">
        <v>0</v>
      </c>
      <c r="K36" s="305">
        <v>0</v>
      </c>
      <c r="L36" s="292"/>
      <c r="M36" s="305"/>
    </row>
    <row r="37" spans="1:13" ht="15" customHeight="1">
      <c r="A37" s="215" t="s">
        <v>913</v>
      </c>
      <c r="B37" s="292">
        <v>0</v>
      </c>
      <c r="C37" s="290">
        <v>0</v>
      </c>
      <c r="D37" s="292">
        <v>0</v>
      </c>
      <c r="E37" s="304">
        <v>0</v>
      </c>
      <c r="F37" s="292">
        <v>0</v>
      </c>
      <c r="G37" s="304">
        <v>0</v>
      </c>
      <c r="H37" s="292">
        <v>0</v>
      </c>
      <c r="I37" s="304">
        <v>0</v>
      </c>
      <c r="J37" s="292">
        <v>0</v>
      </c>
      <c r="K37" s="305">
        <v>0</v>
      </c>
      <c r="L37" s="292"/>
      <c r="M37" s="305"/>
    </row>
    <row r="38" spans="1:13" ht="15" customHeight="1">
      <c r="A38" s="215" t="s">
        <v>914</v>
      </c>
      <c r="B38" s="292">
        <v>0</v>
      </c>
      <c r="C38" s="290">
        <v>0</v>
      </c>
      <c r="D38" s="292">
        <v>0</v>
      </c>
      <c r="E38" s="304">
        <v>0</v>
      </c>
      <c r="F38" s="292">
        <v>0</v>
      </c>
      <c r="G38" s="304">
        <v>0</v>
      </c>
      <c r="H38" s="292">
        <v>0</v>
      </c>
      <c r="I38" s="304">
        <v>0</v>
      </c>
      <c r="J38" s="292">
        <v>0</v>
      </c>
      <c r="K38" s="305">
        <v>0</v>
      </c>
      <c r="L38" s="292"/>
      <c r="M38" s="305"/>
    </row>
    <row r="39" spans="1:13" ht="15" customHeight="1">
      <c r="A39" s="233" t="s">
        <v>915</v>
      </c>
      <c r="B39" s="309">
        <v>0</v>
      </c>
      <c r="C39" s="294">
        <v>0</v>
      </c>
      <c r="D39" s="292">
        <v>0</v>
      </c>
      <c r="E39" s="304">
        <v>0</v>
      </c>
      <c r="F39" s="292">
        <v>0</v>
      </c>
      <c r="G39" s="304">
        <v>0</v>
      </c>
      <c r="H39" s="292">
        <v>0</v>
      </c>
      <c r="I39" s="304">
        <v>0</v>
      </c>
      <c r="J39" s="292">
        <v>0</v>
      </c>
      <c r="K39" s="305">
        <v>0</v>
      </c>
      <c r="L39" s="292"/>
      <c r="M39" s="305"/>
    </row>
    <row r="40" spans="1:13" ht="15" customHeight="1" thickBot="1">
      <c r="A40" s="310" t="s">
        <v>918</v>
      </c>
      <c r="B40" s="311">
        <v>0</v>
      </c>
      <c r="C40" s="312">
        <v>0</v>
      </c>
      <c r="D40" s="313">
        <v>0</v>
      </c>
      <c r="E40" s="314">
        <v>0</v>
      </c>
      <c r="F40" s="313">
        <v>0</v>
      </c>
      <c r="G40" s="314">
        <v>0</v>
      </c>
      <c r="H40" s="313">
        <v>3381.73</v>
      </c>
      <c r="I40" s="314">
        <v>4.5059</v>
      </c>
      <c r="J40" s="313">
        <v>0</v>
      </c>
      <c r="K40" s="315">
        <v>0</v>
      </c>
      <c r="L40" s="313">
        <v>0</v>
      </c>
      <c r="M40" s="315">
        <v>0</v>
      </c>
    </row>
    <row r="41" spans="1:11" ht="13.5" thickTop="1">
      <c r="A41" s="1657" t="s">
        <v>1354</v>
      </c>
      <c r="B41" s="1657"/>
      <c r="C41" s="1657"/>
      <c r="D41" s="1657"/>
      <c r="E41" s="1657"/>
      <c r="F41" s="1657"/>
      <c r="G41" s="1657"/>
      <c r="H41" s="44"/>
      <c r="I41" s="44"/>
      <c r="J41" s="44"/>
      <c r="K41" s="44"/>
    </row>
    <row r="42" spans="1:13" ht="12.75">
      <c r="A42" s="1667" t="s">
        <v>1161</v>
      </c>
      <c r="B42" s="1667"/>
      <c r="C42" s="1667"/>
      <c r="D42" s="1667"/>
      <c r="E42" s="1667"/>
      <c r="F42" s="1667"/>
      <c r="G42" s="1667"/>
      <c r="H42" s="1667"/>
      <c r="I42" s="1667"/>
      <c r="J42" s="1667"/>
      <c r="K42" s="1667"/>
      <c r="L42" s="1667"/>
      <c r="M42" s="1667"/>
    </row>
    <row r="43" spans="1:11" ht="12.75">
      <c r="A43" s="37" t="s">
        <v>1160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A23:M23"/>
    <mergeCell ref="A20:M20"/>
    <mergeCell ref="A42:M42"/>
    <mergeCell ref="D26:E26"/>
    <mergeCell ref="F26:G26"/>
    <mergeCell ref="H26:I26"/>
    <mergeCell ref="B26:C26"/>
    <mergeCell ref="A41:G41"/>
    <mergeCell ref="F4:G4"/>
    <mergeCell ref="H4:I4"/>
    <mergeCell ref="B4:C4"/>
    <mergeCell ref="D4:E4"/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:I1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675" t="s">
        <v>961</v>
      </c>
      <c r="C1" s="1675"/>
      <c r="D1" s="1675"/>
      <c r="E1" s="1675"/>
      <c r="F1" s="1675"/>
      <c r="G1" s="1675"/>
      <c r="H1" s="1675"/>
      <c r="I1" s="1675"/>
    </row>
    <row r="2" spans="1:9" ht="15" customHeight="1">
      <c r="A2" s="10"/>
      <c r="B2" s="1676" t="s">
        <v>1429</v>
      </c>
      <c r="C2" s="1676"/>
      <c r="D2" s="1676"/>
      <c r="E2" s="1676"/>
      <c r="F2" s="1676"/>
      <c r="G2" s="1676"/>
      <c r="H2" s="1676"/>
      <c r="I2" s="1676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125</v>
      </c>
    </row>
    <row r="4" spans="1:9" ht="15" customHeight="1">
      <c r="A4" s="10"/>
      <c r="B4" s="769" t="s">
        <v>1044</v>
      </c>
      <c r="C4" s="771" t="s">
        <v>503</v>
      </c>
      <c r="D4" s="770" t="s">
        <v>504</v>
      </c>
      <c r="E4" s="770" t="s">
        <v>1064</v>
      </c>
      <c r="F4" s="770" t="s">
        <v>227</v>
      </c>
      <c r="G4" s="770" t="s">
        <v>1221</v>
      </c>
      <c r="H4" s="772" t="s">
        <v>1088</v>
      </c>
      <c r="I4" s="772" t="s">
        <v>583</v>
      </c>
    </row>
    <row r="5" spans="1:9" ht="15" customHeight="1">
      <c r="A5" s="10"/>
      <c r="B5" s="212" t="s">
        <v>1345</v>
      </c>
      <c r="C5" s="774">
        <v>0</v>
      </c>
      <c r="D5" s="773">
        <v>0</v>
      </c>
      <c r="E5" s="775">
        <v>0</v>
      </c>
      <c r="F5" s="775">
        <v>0</v>
      </c>
      <c r="G5" s="775">
        <v>0</v>
      </c>
      <c r="H5" s="776">
        <v>0</v>
      </c>
      <c r="I5" s="776">
        <v>727.98</v>
      </c>
    </row>
    <row r="6" spans="1:9" ht="15" customHeight="1">
      <c r="A6" s="10"/>
      <c r="B6" s="215" t="s">
        <v>1346</v>
      </c>
      <c r="C6" s="318">
        <v>0</v>
      </c>
      <c r="D6" s="317">
        <v>0</v>
      </c>
      <c r="E6" s="319">
        <v>0</v>
      </c>
      <c r="F6" s="319">
        <v>0</v>
      </c>
      <c r="G6" s="319">
        <v>0</v>
      </c>
      <c r="H6" s="320">
        <v>0</v>
      </c>
      <c r="I6" s="320">
        <v>15.76</v>
      </c>
    </row>
    <row r="7" spans="1:9" ht="15" customHeight="1">
      <c r="A7" s="10"/>
      <c r="B7" s="215" t="s">
        <v>1347</v>
      </c>
      <c r="C7" s="318">
        <v>0</v>
      </c>
      <c r="D7" s="317">
        <v>0</v>
      </c>
      <c r="E7" s="319">
        <v>0</v>
      </c>
      <c r="F7" s="319">
        <v>0</v>
      </c>
      <c r="G7" s="319">
        <v>1000</v>
      </c>
      <c r="H7" s="320">
        <v>3000</v>
      </c>
      <c r="I7" s="335">
        <v>0</v>
      </c>
    </row>
    <row r="8" spans="1:9" ht="15" customHeight="1">
      <c r="A8" s="10"/>
      <c r="B8" s="215" t="s">
        <v>1348</v>
      </c>
      <c r="C8" s="318">
        <v>0</v>
      </c>
      <c r="D8" s="317">
        <v>0</v>
      </c>
      <c r="E8" s="319">
        <v>0</v>
      </c>
      <c r="F8" s="319">
        <v>0</v>
      </c>
      <c r="G8" s="319">
        <v>2000</v>
      </c>
      <c r="H8" s="320">
        <v>2000</v>
      </c>
      <c r="I8" s="320">
        <v>0</v>
      </c>
    </row>
    <row r="9" spans="1:9" ht="15" customHeight="1">
      <c r="A9" s="10"/>
      <c r="B9" s="215" t="s">
        <v>1349</v>
      </c>
      <c r="C9" s="318">
        <v>0</v>
      </c>
      <c r="D9" s="317">
        <v>0</v>
      </c>
      <c r="E9" s="319">
        <v>0</v>
      </c>
      <c r="F9" s="319">
        <v>0</v>
      </c>
      <c r="G9" s="319">
        <v>13000</v>
      </c>
      <c r="H9" s="320">
        <v>0</v>
      </c>
      <c r="I9" s="320">
        <v>0</v>
      </c>
    </row>
    <row r="10" spans="1:9" ht="15" customHeight="1">
      <c r="A10" s="10"/>
      <c r="B10" s="215" t="s">
        <v>1350</v>
      </c>
      <c r="C10" s="318">
        <v>0</v>
      </c>
      <c r="D10" s="317">
        <v>0</v>
      </c>
      <c r="E10" s="319">
        <v>2000</v>
      </c>
      <c r="F10" s="319">
        <v>0</v>
      </c>
      <c r="G10" s="319">
        <v>23982</v>
      </c>
      <c r="H10" s="320">
        <v>13000</v>
      </c>
      <c r="I10" s="320">
        <v>0</v>
      </c>
    </row>
    <row r="11" spans="1:9" ht="15" customHeight="1">
      <c r="A11" s="10"/>
      <c r="B11" s="215" t="s">
        <v>1351</v>
      </c>
      <c r="C11" s="318">
        <v>450</v>
      </c>
      <c r="D11" s="317">
        <v>0</v>
      </c>
      <c r="E11" s="319">
        <v>5000</v>
      </c>
      <c r="F11" s="319">
        <v>4000</v>
      </c>
      <c r="G11" s="319">
        <v>18953</v>
      </c>
      <c r="H11" s="320">
        <v>10000</v>
      </c>
      <c r="I11" s="320">
        <v>0</v>
      </c>
    </row>
    <row r="12" spans="1:9" ht="15" customHeight="1">
      <c r="A12" s="10"/>
      <c r="B12" s="215" t="s">
        <v>1352</v>
      </c>
      <c r="C12" s="318">
        <v>0</v>
      </c>
      <c r="D12" s="317">
        <v>0</v>
      </c>
      <c r="E12" s="319">
        <v>2000</v>
      </c>
      <c r="F12" s="319">
        <v>5000</v>
      </c>
      <c r="G12" s="319">
        <v>15250.3</v>
      </c>
      <c r="H12" s="320">
        <v>13804.6</v>
      </c>
      <c r="I12" s="320">
        <v>0</v>
      </c>
    </row>
    <row r="13" spans="1:9" ht="15" customHeight="1">
      <c r="A13" s="10"/>
      <c r="B13" s="215" t="s">
        <v>1353</v>
      </c>
      <c r="C13" s="318">
        <v>0</v>
      </c>
      <c r="D13" s="319">
        <v>0</v>
      </c>
      <c r="E13" s="321" t="s">
        <v>1155</v>
      </c>
      <c r="F13" s="321">
        <v>0</v>
      </c>
      <c r="G13" s="321">
        <v>20929</v>
      </c>
      <c r="H13" s="322">
        <v>15187.375</v>
      </c>
      <c r="I13" s="322"/>
    </row>
    <row r="14" spans="1:9" ht="15" customHeight="1">
      <c r="A14" s="10"/>
      <c r="B14" s="215" t="s">
        <v>913</v>
      </c>
      <c r="C14" s="318">
        <v>0</v>
      </c>
      <c r="D14" s="319">
        <v>2000</v>
      </c>
      <c r="E14" s="321" t="s">
        <v>1155</v>
      </c>
      <c r="F14" s="321">
        <v>0</v>
      </c>
      <c r="G14" s="321">
        <v>12000</v>
      </c>
      <c r="H14" s="322">
        <v>18217.4</v>
      </c>
      <c r="I14" s="322"/>
    </row>
    <row r="15" spans="1:9" ht="15" customHeight="1">
      <c r="A15" s="10"/>
      <c r="B15" s="215" t="s">
        <v>914</v>
      </c>
      <c r="C15" s="318">
        <v>0</v>
      </c>
      <c r="D15" s="319">
        <v>0</v>
      </c>
      <c r="E15" s="321" t="s">
        <v>1155</v>
      </c>
      <c r="F15" s="321">
        <v>2000</v>
      </c>
      <c r="G15" s="321">
        <v>11996.5</v>
      </c>
      <c r="H15" s="322">
        <v>7194.3</v>
      </c>
      <c r="I15" s="322"/>
    </row>
    <row r="16" spans="1:9" ht="15" customHeight="1">
      <c r="A16" s="10"/>
      <c r="B16" s="233" t="s">
        <v>915</v>
      </c>
      <c r="C16" s="323">
        <v>0</v>
      </c>
      <c r="D16" s="319">
        <v>0</v>
      </c>
      <c r="E16" s="321" t="s">
        <v>1155</v>
      </c>
      <c r="F16" s="324">
        <v>0</v>
      </c>
      <c r="G16" s="324">
        <v>12566</v>
      </c>
      <c r="H16" s="325">
        <v>9982.4</v>
      </c>
      <c r="I16" s="325"/>
    </row>
    <row r="17" spans="1:9" ht="15" customHeight="1" thickBot="1">
      <c r="A17" s="10"/>
      <c r="B17" s="310" t="s">
        <v>918</v>
      </c>
      <c r="C17" s="326">
        <v>450</v>
      </c>
      <c r="D17" s="327">
        <v>2000</v>
      </c>
      <c r="E17" s="327">
        <v>9000</v>
      </c>
      <c r="F17" s="328">
        <v>11000</v>
      </c>
      <c r="G17" s="328">
        <v>131676.8</v>
      </c>
      <c r="H17" s="329">
        <v>92386.075</v>
      </c>
      <c r="I17" s="329">
        <v>743.74</v>
      </c>
    </row>
    <row r="18" spans="1:8" ht="15" customHeight="1" thickTop="1">
      <c r="A18" s="10"/>
      <c r="B18" s="37" t="s">
        <v>1162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675" t="s">
        <v>962</v>
      </c>
      <c r="C22" s="1675"/>
      <c r="D22" s="1675"/>
      <c r="E22" s="1675"/>
      <c r="F22" s="1675"/>
      <c r="G22" s="1675"/>
      <c r="H22" s="1675"/>
      <c r="I22" s="1675"/>
    </row>
    <row r="23" spans="1:9" ht="15" customHeight="1">
      <c r="A23" s="10"/>
      <c r="B23" s="1676" t="s">
        <v>1430</v>
      </c>
      <c r="C23" s="1676"/>
      <c r="D23" s="1676"/>
      <c r="E23" s="1676"/>
      <c r="F23" s="1676"/>
      <c r="G23" s="1676"/>
      <c r="H23" s="1676"/>
      <c r="I23" s="1676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125</v>
      </c>
    </row>
    <row r="25" spans="1:9" ht="15" customHeight="1" thickTop="1">
      <c r="A25" s="10"/>
      <c r="B25" s="777" t="s">
        <v>1044</v>
      </c>
      <c r="C25" s="779" t="s">
        <v>503</v>
      </c>
      <c r="D25" s="779" t="s">
        <v>504</v>
      </c>
      <c r="E25" s="780" t="s">
        <v>1064</v>
      </c>
      <c r="F25" s="778" t="s">
        <v>227</v>
      </c>
      <c r="G25" s="778" t="s">
        <v>1221</v>
      </c>
      <c r="H25" s="781" t="s">
        <v>1088</v>
      </c>
      <c r="I25" s="781" t="s">
        <v>583</v>
      </c>
    </row>
    <row r="26" spans="1:9" ht="15" customHeight="1">
      <c r="A26" s="10"/>
      <c r="B26" s="212" t="s">
        <v>1345</v>
      </c>
      <c r="C26" s="774">
        <v>0</v>
      </c>
      <c r="D26" s="774">
        <v>2590</v>
      </c>
      <c r="E26" s="782">
        <v>0</v>
      </c>
      <c r="F26" s="775">
        <v>2000</v>
      </c>
      <c r="G26" s="775">
        <v>0</v>
      </c>
      <c r="H26" s="776">
        <v>12000</v>
      </c>
      <c r="I26" s="1212">
        <v>0</v>
      </c>
    </row>
    <row r="27" spans="1:9" ht="15" customHeight="1">
      <c r="A27" s="10"/>
      <c r="B27" s="215" t="s">
        <v>1346</v>
      </c>
      <c r="C27" s="318">
        <v>0</v>
      </c>
      <c r="D27" s="318">
        <v>1500</v>
      </c>
      <c r="E27" s="330">
        <v>1000</v>
      </c>
      <c r="F27" s="319">
        <v>3520</v>
      </c>
      <c r="G27" s="319">
        <v>1000</v>
      </c>
      <c r="H27" s="320">
        <v>7000</v>
      </c>
      <c r="I27" s="320">
        <v>0</v>
      </c>
    </row>
    <row r="28" spans="1:9" ht="15" customHeight="1">
      <c r="A28" s="10"/>
      <c r="B28" s="215" t="s">
        <v>1347</v>
      </c>
      <c r="C28" s="318">
        <v>0</v>
      </c>
      <c r="D28" s="318">
        <v>1500</v>
      </c>
      <c r="E28" s="330">
        <v>4570</v>
      </c>
      <c r="F28" s="319">
        <v>0</v>
      </c>
      <c r="G28" s="319">
        <v>0</v>
      </c>
      <c r="H28" s="320">
        <v>0</v>
      </c>
      <c r="I28" s="320">
        <v>0</v>
      </c>
    </row>
    <row r="29" spans="1:9" ht="15" customHeight="1">
      <c r="A29" s="10"/>
      <c r="B29" s="215" t="s">
        <v>1348</v>
      </c>
      <c r="C29" s="318">
        <v>500</v>
      </c>
      <c r="D29" s="318">
        <v>6150</v>
      </c>
      <c r="E29" s="330">
        <v>0</v>
      </c>
      <c r="F29" s="319">
        <v>0</v>
      </c>
      <c r="G29" s="319">
        <v>0</v>
      </c>
      <c r="H29" s="320">
        <v>0</v>
      </c>
      <c r="I29" s="320">
        <v>0</v>
      </c>
    </row>
    <row r="30" spans="1:9" ht="15" customHeight="1">
      <c r="A30" s="10"/>
      <c r="B30" s="215" t="s">
        <v>1349</v>
      </c>
      <c r="C30" s="318">
        <v>1500</v>
      </c>
      <c r="D30" s="318">
        <v>750</v>
      </c>
      <c r="E30" s="330">
        <v>0</v>
      </c>
      <c r="F30" s="319">
        <v>3500</v>
      </c>
      <c r="G30" s="319">
        <v>0</v>
      </c>
      <c r="H30" s="320">
        <v>0</v>
      </c>
      <c r="I30" s="320">
        <v>0</v>
      </c>
    </row>
    <row r="31" spans="1:9" ht="15" customHeight="1">
      <c r="A31" s="10"/>
      <c r="B31" s="215" t="s">
        <v>1350</v>
      </c>
      <c r="C31" s="318">
        <v>2000</v>
      </c>
      <c r="D31" s="318">
        <v>1070</v>
      </c>
      <c r="E31" s="330">
        <v>0</v>
      </c>
      <c r="F31" s="319">
        <v>4240</v>
      </c>
      <c r="G31" s="319">
        <v>0</v>
      </c>
      <c r="H31" s="320">
        <v>0</v>
      </c>
      <c r="I31" s="320">
        <v>0</v>
      </c>
    </row>
    <row r="32" spans="1:9" ht="15" customHeight="1">
      <c r="A32" s="10"/>
      <c r="B32" s="215" t="s">
        <v>1351</v>
      </c>
      <c r="C32" s="318">
        <v>1000</v>
      </c>
      <c r="D32" s="318">
        <v>0</v>
      </c>
      <c r="E32" s="330">
        <v>0</v>
      </c>
      <c r="F32" s="319">
        <v>0</v>
      </c>
      <c r="G32" s="319">
        <v>0</v>
      </c>
      <c r="H32" s="320">
        <v>0</v>
      </c>
      <c r="I32" s="320">
        <v>0</v>
      </c>
    </row>
    <row r="33" spans="1:9" ht="15" customHeight="1">
      <c r="A33" s="10"/>
      <c r="B33" s="215" t="s">
        <v>1352</v>
      </c>
      <c r="C33" s="318">
        <v>0</v>
      </c>
      <c r="D33" s="318">
        <v>500</v>
      </c>
      <c r="E33" s="330">
        <v>0</v>
      </c>
      <c r="F33" s="319">
        <v>0</v>
      </c>
      <c r="G33" s="319">
        <v>0</v>
      </c>
      <c r="H33" s="320">
        <v>0</v>
      </c>
      <c r="I33" s="320">
        <v>0</v>
      </c>
    </row>
    <row r="34" spans="1:9" ht="15" customHeight="1">
      <c r="A34" s="10"/>
      <c r="B34" s="215" t="s">
        <v>1353</v>
      </c>
      <c r="C34" s="318">
        <v>1500</v>
      </c>
      <c r="D34" s="318">
        <v>0</v>
      </c>
      <c r="E34" s="286">
        <v>1000</v>
      </c>
      <c r="F34" s="317">
        <v>0</v>
      </c>
      <c r="G34" s="317">
        <v>0</v>
      </c>
      <c r="H34" s="331">
        <v>0</v>
      </c>
      <c r="I34" s="331"/>
    </row>
    <row r="35" spans="1:9" ht="15" customHeight="1">
      <c r="A35" s="10"/>
      <c r="B35" s="215" t="s">
        <v>913</v>
      </c>
      <c r="C35" s="318">
        <v>0</v>
      </c>
      <c r="D35" s="332">
        <v>0</v>
      </c>
      <c r="E35" s="333">
        <v>0</v>
      </c>
      <c r="F35" s="334">
        <v>0</v>
      </c>
      <c r="G35" s="334">
        <v>0</v>
      </c>
      <c r="H35" s="335">
        <v>0</v>
      </c>
      <c r="I35" s="335"/>
    </row>
    <row r="36" spans="1:9" ht="15" customHeight="1">
      <c r="A36" s="10"/>
      <c r="B36" s="215" t="s">
        <v>914</v>
      </c>
      <c r="C36" s="318">
        <v>0</v>
      </c>
      <c r="D36" s="332">
        <v>0</v>
      </c>
      <c r="E36" s="333">
        <v>0</v>
      </c>
      <c r="F36" s="334">
        <v>0</v>
      </c>
      <c r="G36" s="334">
        <v>0</v>
      </c>
      <c r="H36" s="335">
        <v>0</v>
      </c>
      <c r="I36" s="335"/>
    </row>
    <row r="37" spans="1:9" ht="15" customHeight="1">
      <c r="A37" s="10"/>
      <c r="B37" s="233" t="s">
        <v>915</v>
      </c>
      <c r="C37" s="323">
        <v>0</v>
      </c>
      <c r="D37" s="332">
        <v>280</v>
      </c>
      <c r="E37" s="333">
        <v>0</v>
      </c>
      <c r="F37" s="319">
        <v>0</v>
      </c>
      <c r="G37" s="319"/>
      <c r="H37" s="320">
        <v>0</v>
      </c>
      <c r="I37" s="320"/>
    </row>
    <row r="38" spans="1:9" ht="15" customHeight="1" thickBot="1">
      <c r="A38" s="10"/>
      <c r="B38" s="310" t="s">
        <v>918</v>
      </c>
      <c r="C38" s="326">
        <v>6500</v>
      </c>
      <c r="D38" s="327">
        <v>14340</v>
      </c>
      <c r="E38" s="336">
        <v>6570</v>
      </c>
      <c r="F38" s="327">
        <v>13260</v>
      </c>
      <c r="G38" s="327">
        <v>1000</v>
      </c>
      <c r="H38" s="329">
        <v>19000</v>
      </c>
      <c r="I38" s="329">
        <v>0</v>
      </c>
    </row>
    <row r="39" spans="1:8" ht="15" customHeight="1" thickTop="1">
      <c r="A39" s="10"/>
      <c r="B39" s="37" t="s">
        <v>1258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1259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728" t="s">
        <v>963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  <c r="N1" s="1728"/>
      <c r="O1" s="1728"/>
      <c r="P1" s="1728"/>
      <c r="Q1" s="1728"/>
      <c r="R1" s="1728"/>
      <c r="S1" s="1728"/>
      <c r="T1" s="1728"/>
      <c r="U1" s="1728"/>
      <c r="V1" s="1728"/>
    </row>
    <row r="2" spans="1:22" ht="15" customHeight="1">
      <c r="A2" s="1661" t="s">
        <v>1355</v>
      </c>
      <c r="B2" s="1661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  <c r="V2" s="1661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125</v>
      </c>
    </row>
    <row r="4" spans="1:22" ht="15" customHeight="1" thickTop="1">
      <c r="A4" s="337"/>
      <c r="B4" s="1659" t="s">
        <v>503</v>
      </c>
      <c r="C4" s="1659"/>
      <c r="D4" s="1662"/>
      <c r="E4" s="1659" t="s">
        <v>504</v>
      </c>
      <c r="F4" s="1659"/>
      <c r="G4" s="1662"/>
      <c r="H4" s="1659" t="s">
        <v>1064</v>
      </c>
      <c r="I4" s="1659"/>
      <c r="J4" s="1659"/>
      <c r="K4" s="1658" t="s">
        <v>227</v>
      </c>
      <c r="L4" s="1659"/>
      <c r="M4" s="1662"/>
      <c r="N4" s="1658" t="s">
        <v>1221</v>
      </c>
      <c r="O4" s="1659"/>
      <c r="P4" s="1662"/>
      <c r="Q4" s="1658" t="s">
        <v>1088</v>
      </c>
      <c r="R4" s="1659"/>
      <c r="S4" s="1660"/>
      <c r="T4" s="1658" t="s">
        <v>583</v>
      </c>
      <c r="U4" s="1659"/>
      <c r="V4" s="1660"/>
    </row>
    <row r="5" spans="1:22" ht="25.5" customHeight="1" thickBot="1">
      <c r="A5" s="457" t="s">
        <v>1044</v>
      </c>
      <c r="B5" s="459" t="s">
        <v>1362</v>
      </c>
      <c r="C5" s="459" t="s">
        <v>1363</v>
      </c>
      <c r="D5" s="460" t="s">
        <v>1364</v>
      </c>
      <c r="E5" s="459" t="s">
        <v>1362</v>
      </c>
      <c r="F5" s="459" t="s">
        <v>1363</v>
      </c>
      <c r="G5" s="460" t="s">
        <v>1364</v>
      </c>
      <c r="H5" s="459" t="s">
        <v>1362</v>
      </c>
      <c r="I5" s="459" t="s">
        <v>1363</v>
      </c>
      <c r="J5" s="461" t="s">
        <v>1364</v>
      </c>
      <c r="K5" s="458" t="s">
        <v>1362</v>
      </c>
      <c r="L5" s="459" t="s">
        <v>1363</v>
      </c>
      <c r="M5" s="460" t="s">
        <v>1364</v>
      </c>
      <c r="N5" s="458" t="s">
        <v>1362</v>
      </c>
      <c r="O5" s="459" t="s">
        <v>1363</v>
      </c>
      <c r="P5" s="460" t="s">
        <v>1364</v>
      </c>
      <c r="Q5" s="458" t="s">
        <v>1362</v>
      </c>
      <c r="R5" s="459" t="s">
        <v>1363</v>
      </c>
      <c r="S5" s="462" t="s">
        <v>1364</v>
      </c>
      <c r="T5" s="458" t="s">
        <v>1362</v>
      </c>
      <c r="U5" s="459" t="s">
        <v>1363</v>
      </c>
      <c r="V5" s="462" t="s">
        <v>1364</v>
      </c>
    </row>
    <row r="6" spans="1:22" ht="15" customHeight="1">
      <c r="A6" s="215" t="s">
        <v>1345</v>
      </c>
      <c r="B6" s="339">
        <v>1699.84</v>
      </c>
      <c r="C6" s="339">
        <v>522.736</v>
      </c>
      <c r="D6" s="287">
        <v>1177.1139999999998</v>
      </c>
      <c r="E6" s="339">
        <v>6548.66</v>
      </c>
      <c r="F6" s="339">
        <v>0</v>
      </c>
      <c r="G6" s="287">
        <v>6548.66</v>
      </c>
      <c r="H6" s="338">
        <v>2250.71</v>
      </c>
      <c r="I6" s="338">
        <v>0</v>
      </c>
      <c r="J6" s="338">
        <v>2250.71</v>
      </c>
      <c r="K6" s="292">
        <v>5574.13</v>
      </c>
      <c r="L6" s="338">
        <v>183.84</v>
      </c>
      <c r="M6" s="290">
        <v>5390.29</v>
      </c>
      <c r="N6" s="292">
        <v>5766.139</v>
      </c>
      <c r="O6" s="338">
        <v>0</v>
      </c>
      <c r="P6" s="290">
        <v>5766.139</v>
      </c>
      <c r="Q6" s="292">
        <v>12823.187</v>
      </c>
      <c r="R6" s="338"/>
      <c r="S6" s="291">
        <v>12823.187</v>
      </c>
      <c r="T6" s="292">
        <v>18375.275</v>
      </c>
      <c r="U6" s="338">
        <v>0</v>
      </c>
      <c r="V6" s="291">
        <v>18375.275</v>
      </c>
    </row>
    <row r="7" spans="1:22" ht="15" customHeight="1">
      <c r="A7" s="215" t="s">
        <v>1346</v>
      </c>
      <c r="B7" s="339">
        <v>2160.84</v>
      </c>
      <c r="C7" s="339">
        <v>0</v>
      </c>
      <c r="D7" s="287">
        <v>2160.84</v>
      </c>
      <c r="E7" s="339">
        <v>4746.41</v>
      </c>
      <c r="F7" s="339">
        <v>0</v>
      </c>
      <c r="G7" s="287">
        <v>4746.41</v>
      </c>
      <c r="H7" s="338">
        <v>4792.01</v>
      </c>
      <c r="I7" s="338">
        <v>400.38</v>
      </c>
      <c r="J7" s="338">
        <v>4391.63</v>
      </c>
      <c r="K7" s="292">
        <v>7770</v>
      </c>
      <c r="L7" s="338">
        <v>974.74</v>
      </c>
      <c r="M7" s="290">
        <v>6795.26</v>
      </c>
      <c r="N7" s="292">
        <v>9851.092</v>
      </c>
      <c r="O7" s="338">
        <v>0</v>
      </c>
      <c r="P7" s="290">
        <v>9851.092</v>
      </c>
      <c r="Q7" s="292">
        <v>11110.185</v>
      </c>
      <c r="R7" s="338"/>
      <c r="S7" s="291">
        <v>11110.185</v>
      </c>
      <c r="T7" s="292">
        <v>21283.07</v>
      </c>
      <c r="U7" s="338">
        <v>0</v>
      </c>
      <c r="V7" s="291">
        <v>21283.07</v>
      </c>
    </row>
    <row r="8" spans="1:22" ht="15" customHeight="1">
      <c r="A8" s="215" t="s">
        <v>1347</v>
      </c>
      <c r="B8" s="339">
        <v>3783.86</v>
      </c>
      <c r="C8" s="339">
        <v>0</v>
      </c>
      <c r="D8" s="287">
        <v>3783.86</v>
      </c>
      <c r="E8" s="339">
        <v>5593.18</v>
      </c>
      <c r="F8" s="339">
        <v>0</v>
      </c>
      <c r="G8" s="287">
        <v>5593.18</v>
      </c>
      <c r="H8" s="338">
        <v>7387.13</v>
      </c>
      <c r="I8" s="338">
        <v>0</v>
      </c>
      <c r="J8" s="338">
        <v>7387.13</v>
      </c>
      <c r="K8" s="292">
        <v>18467.03</v>
      </c>
      <c r="L8" s="338">
        <v>0</v>
      </c>
      <c r="M8" s="290">
        <v>18467.03</v>
      </c>
      <c r="N8" s="292">
        <v>4561.7625</v>
      </c>
      <c r="O8" s="338">
        <v>0</v>
      </c>
      <c r="P8" s="290">
        <v>4561.7625</v>
      </c>
      <c r="Q8" s="292">
        <v>13842.103</v>
      </c>
      <c r="R8" s="338"/>
      <c r="S8" s="291">
        <v>13842.103</v>
      </c>
      <c r="T8" s="292">
        <v>28964.093</v>
      </c>
      <c r="U8" s="338">
        <v>0</v>
      </c>
      <c r="V8" s="291">
        <v>28964.093</v>
      </c>
    </row>
    <row r="9" spans="1:22" ht="15" customHeight="1">
      <c r="A9" s="215" t="s">
        <v>1348</v>
      </c>
      <c r="B9" s="339">
        <v>6195.489499999999</v>
      </c>
      <c r="C9" s="339">
        <v>0</v>
      </c>
      <c r="D9" s="287">
        <v>6195.489499999999</v>
      </c>
      <c r="E9" s="339">
        <v>5134.5</v>
      </c>
      <c r="F9" s="339">
        <v>0</v>
      </c>
      <c r="G9" s="287">
        <v>5134.5</v>
      </c>
      <c r="H9" s="338">
        <v>6602.39</v>
      </c>
      <c r="I9" s="338">
        <v>0</v>
      </c>
      <c r="J9" s="338">
        <v>6602.39</v>
      </c>
      <c r="K9" s="292">
        <v>11548.76</v>
      </c>
      <c r="L9" s="338">
        <v>0</v>
      </c>
      <c r="M9" s="290">
        <v>11548.76</v>
      </c>
      <c r="N9" s="292">
        <v>6372.0455</v>
      </c>
      <c r="O9" s="338">
        <v>0</v>
      </c>
      <c r="P9" s="290">
        <v>6372.0455</v>
      </c>
      <c r="Q9" s="292">
        <v>19304.079</v>
      </c>
      <c r="R9" s="338"/>
      <c r="S9" s="291">
        <v>19304.079</v>
      </c>
      <c r="T9" s="292">
        <v>19856.764</v>
      </c>
      <c r="U9" s="338">
        <v>0</v>
      </c>
      <c r="V9" s="291">
        <v>19856.764</v>
      </c>
    </row>
    <row r="10" spans="1:22" ht="15" customHeight="1">
      <c r="A10" s="215" t="s">
        <v>1349</v>
      </c>
      <c r="B10" s="339">
        <v>4826.32</v>
      </c>
      <c r="C10" s="339">
        <v>0</v>
      </c>
      <c r="D10" s="287">
        <v>4826.32</v>
      </c>
      <c r="E10" s="339">
        <v>6876.1</v>
      </c>
      <c r="F10" s="339">
        <v>0</v>
      </c>
      <c r="G10" s="287">
        <v>6876.1</v>
      </c>
      <c r="H10" s="338">
        <v>9124.41</v>
      </c>
      <c r="I10" s="338">
        <v>0</v>
      </c>
      <c r="J10" s="338">
        <v>9124.41</v>
      </c>
      <c r="K10" s="292">
        <v>17492.02</v>
      </c>
      <c r="L10" s="338">
        <v>0</v>
      </c>
      <c r="M10" s="290">
        <v>17492.02</v>
      </c>
      <c r="N10" s="292">
        <v>7210.115</v>
      </c>
      <c r="O10" s="338">
        <v>0</v>
      </c>
      <c r="P10" s="290">
        <v>7210.115</v>
      </c>
      <c r="Q10" s="292">
        <v>13241.123375</v>
      </c>
      <c r="R10" s="338">
        <v>363.033</v>
      </c>
      <c r="S10" s="291">
        <v>12878.090375</v>
      </c>
      <c r="T10" s="292">
        <v>19211.93</v>
      </c>
      <c r="U10" s="338">
        <v>0</v>
      </c>
      <c r="V10" s="291">
        <v>19211.93</v>
      </c>
    </row>
    <row r="11" spans="1:22" ht="15" customHeight="1">
      <c r="A11" s="215" t="s">
        <v>1350</v>
      </c>
      <c r="B11" s="339">
        <v>4487.173</v>
      </c>
      <c r="C11" s="339">
        <v>131.742</v>
      </c>
      <c r="D11" s="287">
        <v>4355.431</v>
      </c>
      <c r="E11" s="339">
        <v>5420.58</v>
      </c>
      <c r="F11" s="339">
        <v>0</v>
      </c>
      <c r="G11" s="287">
        <v>5420.58</v>
      </c>
      <c r="H11" s="338">
        <v>5915.13</v>
      </c>
      <c r="I11" s="338">
        <v>0</v>
      </c>
      <c r="J11" s="338">
        <v>5915.13</v>
      </c>
      <c r="K11" s="292">
        <v>13494.7</v>
      </c>
      <c r="L11" s="338">
        <v>0</v>
      </c>
      <c r="M11" s="290">
        <v>13494.7</v>
      </c>
      <c r="N11" s="292">
        <v>4258.9175</v>
      </c>
      <c r="O11" s="338">
        <v>446.76</v>
      </c>
      <c r="P11" s="290">
        <v>3812.1574999999993</v>
      </c>
      <c r="Q11" s="292">
        <v>14667.665</v>
      </c>
      <c r="R11" s="338"/>
      <c r="S11" s="291">
        <v>14667.665</v>
      </c>
      <c r="T11" s="292">
        <v>18781.57</v>
      </c>
      <c r="U11" s="338">
        <v>0</v>
      </c>
      <c r="V11" s="291">
        <v>18781.57</v>
      </c>
    </row>
    <row r="12" spans="1:22" ht="15" customHeight="1">
      <c r="A12" s="215" t="s">
        <v>1351</v>
      </c>
      <c r="B12" s="339">
        <v>2934.97</v>
      </c>
      <c r="C12" s="339">
        <v>0</v>
      </c>
      <c r="D12" s="287">
        <v>2934.97</v>
      </c>
      <c r="E12" s="339">
        <v>3363.4045</v>
      </c>
      <c r="F12" s="339">
        <v>511.488</v>
      </c>
      <c r="G12" s="287">
        <v>2851.9165000000003</v>
      </c>
      <c r="H12" s="338">
        <v>7033.14</v>
      </c>
      <c r="I12" s="338">
        <v>548.94</v>
      </c>
      <c r="J12" s="338">
        <v>6484.18</v>
      </c>
      <c r="K12" s="292">
        <v>12134.07</v>
      </c>
      <c r="L12" s="338">
        <v>0</v>
      </c>
      <c r="M12" s="290">
        <v>12134.07</v>
      </c>
      <c r="N12" s="292">
        <v>8642.305</v>
      </c>
      <c r="O12" s="338">
        <v>0</v>
      </c>
      <c r="P12" s="290">
        <v>8642.305</v>
      </c>
      <c r="Q12" s="292">
        <v>13870.012</v>
      </c>
      <c r="R12" s="338"/>
      <c r="S12" s="291">
        <v>13870.012</v>
      </c>
      <c r="T12" s="292">
        <v>14785.68</v>
      </c>
      <c r="U12" s="338">
        <v>0</v>
      </c>
      <c r="V12" s="291">
        <v>14785.68</v>
      </c>
    </row>
    <row r="13" spans="1:22" ht="15" customHeight="1">
      <c r="A13" s="215" t="s">
        <v>1352</v>
      </c>
      <c r="B13" s="339">
        <v>5263.02</v>
      </c>
      <c r="C13" s="339">
        <v>0</v>
      </c>
      <c r="D13" s="287">
        <v>5263.02</v>
      </c>
      <c r="E13" s="339">
        <v>7260.27</v>
      </c>
      <c r="F13" s="339">
        <v>0</v>
      </c>
      <c r="G13" s="287">
        <v>7260.27</v>
      </c>
      <c r="H13" s="338">
        <v>12834.02</v>
      </c>
      <c r="I13" s="338">
        <v>0</v>
      </c>
      <c r="J13" s="338">
        <v>12834.02</v>
      </c>
      <c r="K13" s="292">
        <v>11919.78</v>
      </c>
      <c r="L13" s="338">
        <v>0</v>
      </c>
      <c r="M13" s="290">
        <v>11919.78</v>
      </c>
      <c r="N13" s="292">
        <v>8950.886</v>
      </c>
      <c r="O13" s="338">
        <v>0</v>
      </c>
      <c r="P13" s="290">
        <v>8950.886</v>
      </c>
      <c r="Q13" s="292">
        <v>14411.04</v>
      </c>
      <c r="R13" s="338"/>
      <c r="S13" s="291">
        <v>14411.04</v>
      </c>
      <c r="T13" s="292">
        <v>19553.52</v>
      </c>
      <c r="U13" s="338">
        <v>0</v>
      </c>
      <c r="V13" s="291">
        <v>19553.52</v>
      </c>
    </row>
    <row r="14" spans="1:22" ht="15" customHeight="1">
      <c r="A14" s="215" t="s">
        <v>1353</v>
      </c>
      <c r="B14" s="339">
        <v>3922.8</v>
      </c>
      <c r="C14" s="339">
        <v>0</v>
      </c>
      <c r="D14" s="287">
        <v>3922.8</v>
      </c>
      <c r="E14" s="338">
        <v>3531.87</v>
      </c>
      <c r="F14" s="338">
        <v>0</v>
      </c>
      <c r="G14" s="290">
        <v>3531.87</v>
      </c>
      <c r="H14" s="338">
        <v>10993.26</v>
      </c>
      <c r="I14" s="338">
        <v>0</v>
      </c>
      <c r="J14" s="338">
        <v>10993.26</v>
      </c>
      <c r="K14" s="292">
        <v>10794.48</v>
      </c>
      <c r="L14" s="338">
        <v>0</v>
      </c>
      <c r="M14" s="290">
        <v>10794.48</v>
      </c>
      <c r="N14" s="292">
        <v>13701.534</v>
      </c>
      <c r="O14" s="338">
        <v>0</v>
      </c>
      <c r="P14" s="290">
        <v>13701.534</v>
      </c>
      <c r="Q14" s="292">
        <v>11399.27</v>
      </c>
      <c r="R14" s="338"/>
      <c r="S14" s="291">
        <v>11399.27</v>
      </c>
      <c r="T14" s="292"/>
      <c r="U14" s="338"/>
      <c r="V14" s="291"/>
    </row>
    <row r="15" spans="1:22" ht="15" customHeight="1">
      <c r="A15" s="215" t="s">
        <v>913</v>
      </c>
      <c r="B15" s="339">
        <v>5023.75</v>
      </c>
      <c r="C15" s="339">
        <v>0</v>
      </c>
      <c r="D15" s="287">
        <v>5023.75</v>
      </c>
      <c r="E15" s="338">
        <v>4500.14</v>
      </c>
      <c r="F15" s="338">
        <v>0</v>
      </c>
      <c r="G15" s="290">
        <v>4500.14</v>
      </c>
      <c r="H15" s="338">
        <v>10622.39</v>
      </c>
      <c r="I15" s="338">
        <v>0</v>
      </c>
      <c r="J15" s="338">
        <v>10622.39</v>
      </c>
      <c r="K15" s="292">
        <v>13464.8</v>
      </c>
      <c r="L15" s="338"/>
      <c r="M15" s="290">
        <v>13464.8</v>
      </c>
      <c r="N15" s="292">
        <v>15581.091</v>
      </c>
      <c r="O15" s="338">
        <v>0</v>
      </c>
      <c r="P15" s="290">
        <v>15581.091</v>
      </c>
      <c r="Q15" s="292">
        <v>19306</v>
      </c>
      <c r="R15" s="338"/>
      <c r="S15" s="291">
        <v>19306</v>
      </c>
      <c r="T15" s="292"/>
      <c r="U15" s="338"/>
      <c r="V15" s="291"/>
    </row>
    <row r="16" spans="1:22" ht="15" customHeight="1">
      <c r="A16" s="215" t="s">
        <v>914</v>
      </c>
      <c r="B16" s="339">
        <v>9752.21</v>
      </c>
      <c r="C16" s="339">
        <v>0</v>
      </c>
      <c r="D16" s="287">
        <v>9752.21</v>
      </c>
      <c r="E16" s="338">
        <v>5395.53</v>
      </c>
      <c r="F16" s="338">
        <v>0</v>
      </c>
      <c r="G16" s="290">
        <v>5395.53</v>
      </c>
      <c r="H16" s="338">
        <v>12503.12</v>
      </c>
      <c r="I16" s="338">
        <v>0</v>
      </c>
      <c r="J16" s="338">
        <v>12503.12</v>
      </c>
      <c r="K16" s="292">
        <v>9098.5</v>
      </c>
      <c r="L16" s="338">
        <v>377.7</v>
      </c>
      <c r="M16" s="290">
        <v>8720.8</v>
      </c>
      <c r="N16" s="292">
        <v>16544.959</v>
      </c>
      <c r="O16" s="338">
        <v>0</v>
      </c>
      <c r="P16" s="290">
        <v>16544.959</v>
      </c>
      <c r="Q16" s="292">
        <v>17024</v>
      </c>
      <c r="R16" s="338"/>
      <c r="S16" s="291">
        <v>17024</v>
      </c>
      <c r="T16" s="292"/>
      <c r="U16" s="338"/>
      <c r="V16" s="291"/>
    </row>
    <row r="17" spans="1:22" ht="15" customHeight="1">
      <c r="A17" s="233" t="s">
        <v>915</v>
      </c>
      <c r="B17" s="338">
        <v>5827.24</v>
      </c>
      <c r="C17" s="338">
        <v>0</v>
      </c>
      <c r="D17" s="290">
        <v>5827.24</v>
      </c>
      <c r="E17" s="338">
        <v>6596.009</v>
      </c>
      <c r="F17" s="338">
        <v>0</v>
      </c>
      <c r="G17" s="290">
        <v>6596.009</v>
      </c>
      <c r="H17" s="338">
        <v>13516.69</v>
      </c>
      <c r="I17" s="338">
        <v>215.42</v>
      </c>
      <c r="J17" s="338">
        <v>13301.27</v>
      </c>
      <c r="K17" s="292">
        <v>12276.9</v>
      </c>
      <c r="L17" s="338">
        <v>0</v>
      </c>
      <c r="M17" s="290">
        <v>12276.9</v>
      </c>
      <c r="N17" s="292">
        <v>17665.917</v>
      </c>
      <c r="O17" s="338">
        <v>0</v>
      </c>
      <c r="P17" s="290">
        <v>17665.917</v>
      </c>
      <c r="Q17" s="292">
        <v>13661.98</v>
      </c>
      <c r="R17" s="338"/>
      <c r="S17" s="291">
        <v>13661.98</v>
      </c>
      <c r="T17" s="292"/>
      <c r="U17" s="338"/>
      <c r="V17" s="291"/>
    </row>
    <row r="18" spans="1:22" ht="15" customHeight="1" thickBot="1">
      <c r="A18" s="341" t="s">
        <v>918</v>
      </c>
      <c r="B18" s="313">
        <v>55877.5125</v>
      </c>
      <c r="C18" s="342">
        <v>654.478</v>
      </c>
      <c r="D18" s="314">
        <v>55223.034499999994</v>
      </c>
      <c r="E18" s="313">
        <v>64966.6535</v>
      </c>
      <c r="F18" s="342">
        <v>511.488</v>
      </c>
      <c r="G18" s="314">
        <v>64455.1555</v>
      </c>
      <c r="H18" s="313">
        <v>103574.4</v>
      </c>
      <c r="I18" s="342">
        <v>1164.74</v>
      </c>
      <c r="J18" s="342">
        <v>102409.66</v>
      </c>
      <c r="K18" s="313">
        <v>144035.17</v>
      </c>
      <c r="L18" s="342">
        <v>1536.28</v>
      </c>
      <c r="M18" s="314">
        <v>142498.89</v>
      </c>
      <c r="N18" s="313">
        <v>119106.7635</v>
      </c>
      <c r="O18" s="342">
        <v>446.76</v>
      </c>
      <c r="P18" s="314">
        <v>118660.0035</v>
      </c>
      <c r="Q18" s="313">
        <v>174660.644375</v>
      </c>
      <c r="R18" s="342">
        <v>363.033</v>
      </c>
      <c r="S18" s="315">
        <v>174297.611375</v>
      </c>
      <c r="T18" s="313">
        <v>160811.90199999997</v>
      </c>
      <c r="U18" s="342">
        <v>0</v>
      </c>
      <c r="V18" s="379">
        <v>160811.90199999997</v>
      </c>
    </row>
    <row r="19" spans="1:19" ht="15" customHeight="1" thickTop="1">
      <c r="A19" s="41" t="s">
        <v>1365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731" t="s">
        <v>964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  <c r="M1" s="1731"/>
      <c r="N1" s="1731"/>
      <c r="O1" s="1731"/>
      <c r="P1" s="1731"/>
      <c r="Q1" s="1731"/>
      <c r="R1" s="1731"/>
      <c r="S1" s="1731"/>
      <c r="T1" s="1731"/>
      <c r="U1" s="1731"/>
      <c r="V1" s="1731"/>
    </row>
    <row r="2" spans="1:22" ht="15" customHeight="1">
      <c r="A2" s="1663" t="s">
        <v>1355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  <c r="S2" s="1663"/>
      <c r="T2" s="1663"/>
      <c r="U2" s="1663"/>
      <c r="V2" s="1663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1158</v>
      </c>
    </row>
    <row r="4" spans="1:22" ht="15" customHeight="1" thickTop="1">
      <c r="A4" s="337"/>
      <c r="B4" s="1741" t="s">
        <v>503</v>
      </c>
      <c r="C4" s="1741"/>
      <c r="D4" s="1741"/>
      <c r="E4" s="1659" t="s">
        <v>504</v>
      </c>
      <c r="F4" s="1659"/>
      <c r="G4" s="1662"/>
      <c r="H4" s="1659" t="s">
        <v>1064</v>
      </c>
      <c r="I4" s="1659"/>
      <c r="J4" s="1659"/>
      <c r="K4" s="1658" t="s">
        <v>227</v>
      </c>
      <c r="L4" s="1659"/>
      <c r="M4" s="1662"/>
      <c r="N4" s="1658" t="s">
        <v>1221</v>
      </c>
      <c r="O4" s="1659"/>
      <c r="P4" s="1662"/>
      <c r="Q4" s="1658" t="s">
        <v>1088</v>
      </c>
      <c r="R4" s="1659"/>
      <c r="S4" s="1660"/>
      <c r="T4" s="1658" t="s">
        <v>583</v>
      </c>
      <c r="U4" s="1659"/>
      <c r="V4" s="1660"/>
    </row>
    <row r="5" spans="1:22" ht="29.25" customHeight="1">
      <c r="A5" s="783" t="s">
        <v>1044</v>
      </c>
      <c r="B5" s="784" t="s">
        <v>1362</v>
      </c>
      <c r="C5" s="785" t="s">
        <v>1363</v>
      </c>
      <c r="D5" s="786" t="s">
        <v>1364</v>
      </c>
      <c r="E5" s="784" t="s">
        <v>1362</v>
      </c>
      <c r="F5" s="785" t="s">
        <v>1363</v>
      </c>
      <c r="G5" s="786" t="s">
        <v>1364</v>
      </c>
      <c r="H5" s="784" t="s">
        <v>1362</v>
      </c>
      <c r="I5" s="785" t="s">
        <v>1363</v>
      </c>
      <c r="J5" s="786" t="s">
        <v>1364</v>
      </c>
      <c r="K5" s="784" t="s">
        <v>1362</v>
      </c>
      <c r="L5" s="785" t="s">
        <v>1363</v>
      </c>
      <c r="M5" s="786" t="s">
        <v>1364</v>
      </c>
      <c r="N5" s="784" t="s">
        <v>1362</v>
      </c>
      <c r="O5" s="785" t="s">
        <v>1363</v>
      </c>
      <c r="P5" s="786" t="s">
        <v>1364</v>
      </c>
      <c r="Q5" s="784" t="s">
        <v>1362</v>
      </c>
      <c r="R5" s="785" t="s">
        <v>1363</v>
      </c>
      <c r="S5" s="787" t="s">
        <v>1364</v>
      </c>
      <c r="T5" s="784" t="s">
        <v>1362</v>
      </c>
      <c r="U5" s="785" t="s">
        <v>1363</v>
      </c>
      <c r="V5" s="787" t="s">
        <v>1364</v>
      </c>
    </row>
    <row r="6" spans="1:22" ht="15" customHeight="1">
      <c r="A6" s="212" t="s">
        <v>1345</v>
      </c>
      <c r="B6" s="788">
        <v>24.1</v>
      </c>
      <c r="C6" s="788">
        <v>7.4</v>
      </c>
      <c r="D6" s="760">
        <v>16.7</v>
      </c>
      <c r="E6" s="788">
        <v>87.5</v>
      </c>
      <c r="F6" s="788">
        <v>0</v>
      </c>
      <c r="G6" s="760">
        <v>87.5</v>
      </c>
      <c r="H6" s="789">
        <v>34.55</v>
      </c>
      <c r="I6" s="789">
        <v>0</v>
      </c>
      <c r="J6" s="789">
        <v>34.55</v>
      </c>
      <c r="K6" s="766">
        <v>81.75</v>
      </c>
      <c r="L6" s="789">
        <v>2.7</v>
      </c>
      <c r="M6" s="763">
        <v>79.05</v>
      </c>
      <c r="N6" s="766">
        <v>74.75</v>
      </c>
      <c r="O6" s="789">
        <v>0</v>
      </c>
      <c r="P6" s="763">
        <v>74.75</v>
      </c>
      <c r="Q6" s="766">
        <v>172</v>
      </c>
      <c r="R6" s="789"/>
      <c r="S6" s="764">
        <v>172</v>
      </c>
      <c r="T6" s="766">
        <v>256.63</v>
      </c>
      <c r="U6" s="789">
        <v>0</v>
      </c>
      <c r="V6" s="764">
        <v>256.63</v>
      </c>
    </row>
    <row r="7" spans="1:22" ht="15" customHeight="1">
      <c r="A7" s="215" t="s">
        <v>1346</v>
      </c>
      <c r="B7" s="339">
        <v>30.5</v>
      </c>
      <c r="C7" s="339">
        <v>0</v>
      </c>
      <c r="D7" s="287">
        <v>30.5</v>
      </c>
      <c r="E7" s="339">
        <v>63.85</v>
      </c>
      <c r="F7" s="339">
        <v>0</v>
      </c>
      <c r="G7" s="287">
        <v>63.85</v>
      </c>
      <c r="H7" s="338">
        <v>72.9</v>
      </c>
      <c r="I7" s="338">
        <v>6</v>
      </c>
      <c r="J7" s="338">
        <v>66.9</v>
      </c>
      <c r="K7" s="292">
        <v>109.6</v>
      </c>
      <c r="L7" s="338">
        <v>13.75</v>
      </c>
      <c r="M7" s="290">
        <v>95.85</v>
      </c>
      <c r="N7" s="292">
        <v>126.55</v>
      </c>
      <c r="O7" s="338">
        <v>0</v>
      </c>
      <c r="P7" s="290">
        <v>126.55</v>
      </c>
      <c r="Q7" s="292">
        <v>148.975</v>
      </c>
      <c r="R7" s="338"/>
      <c r="S7" s="291">
        <v>148.975</v>
      </c>
      <c r="T7" s="292">
        <v>288.21</v>
      </c>
      <c r="U7" s="338">
        <v>0</v>
      </c>
      <c r="V7" s="291">
        <v>288.21</v>
      </c>
    </row>
    <row r="8" spans="1:22" ht="15" customHeight="1">
      <c r="A8" s="215" t="s">
        <v>1347</v>
      </c>
      <c r="B8" s="339">
        <v>53</v>
      </c>
      <c r="C8" s="339">
        <v>0</v>
      </c>
      <c r="D8" s="287">
        <v>53</v>
      </c>
      <c r="E8" s="339">
        <v>76.25</v>
      </c>
      <c r="F8" s="339">
        <v>0</v>
      </c>
      <c r="G8" s="287">
        <v>76.25</v>
      </c>
      <c r="H8" s="338">
        <v>115.9</v>
      </c>
      <c r="I8" s="338">
        <v>0</v>
      </c>
      <c r="J8" s="338">
        <v>115.9</v>
      </c>
      <c r="K8" s="292">
        <v>245.2</v>
      </c>
      <c r="L8" s="338">
        <v>0</v>
      </c>
      <c r="M8" s="290">
        <v>245.2</v>
      </c>
      <c r="N8" s="292">
        <v>59.8</v>
      </c>
      <c r="O8" s="338">
        <v>0</v>
      </c>
      <c r="P8" s="290">
        <v>59.8</v>
      </c>
      <c r="Q8" s="292">
        <v>193.85</v>
      </c>
      <c r="R8" s="338"/>
      <c r="S8" s="291">
        <v>193.85</v>
      </c>
      <c r="T8" s="292">
        <v>371.03</v>
      </c>
      <c r="U8" s="338">
        <v>0</v>
      </c>
      <c r="V8" s="291">
        <v>371.03</v>
      </c>
    </row>
    <row r="9" spans="1:22" ht="15" customHeight="1">
      <c r="A9" s="215" t="s">
        <v>1348</v>
      </c>
      <c r="B9" s="339">
        <v>84.35</v>
      </c>
      <c r="C9" s="339">
        <v>0</v>
      </c>
      <c r="D9" s="287">
        <v>84.35</v>
      </c>
      <c r="E9" s="339">
        <v>71.05</v>
      </c>
      <c r="F9" s="339">
        <v>0</v>
      </c>
      <c r="G9" s="287">
        <v>71.05</v>
      </c>
      <c r="H9" s="338">
        <v>104.1</v>
      </c>
      <c r="I9" s="338">
        <v>0</v>
      </c>
      <c r="J9" s="338">
        <v>104.1</v>
      </c>
      <c r="K9" s="292">
        <v>149.53</v>
      </c>
      <c r="L9" s="338">
        <v>0</v>
      </c>
      <c r="M9" s="290">
        <v>149.53</v>
      </c>
      <c r="N9" s="292">
        <v>85.3</v>
      </c>
      <c r="O9" s="338">
        <v>0</v>
      </c>
      <c r="P9" s="290">
        <v>85.3</v>
      </c>
      <c r="Q9" s="292">
        <v>270.85</v>
      </c>
      <c r="R9" s="338"/>
      <c r="S9" s="291">
        <v>270.85</v>
      </c>
      <c r="T9" s="292">
        <v>250.85</v>
      </c>
      <c r="U9" s="338">
        <v>0</v>
      </c>
      <c r="V9" s="291">
        <v>250.85</v>
      </c>
    </row>
    <row r="10" spans="1:22" ht="15" customHeight="1">
      <c r="A10" s="215" t="s">
        <v>1349</v>
      </c>
      <c r="B10" s="339">
        <v>65</v>
      </c>
      <c r="C10" s="339">
        <v>0</v>
      </c>
      <c r="D10" s="287">
        <v>65</v>
      </c>
      <c r="E10" s="339">
        <v>95.85</v>
      </c>
      <c r="F10" s="339">
        <v>0</v>
      </c>
      <c r="G10" s="287">
        <v>95.85</v>
      </c>
      <c r="H10" s="338">
        <v>143.4</v>
      </c>
      <c r="I10" s="338">
        <v>0</v>
      </c>
      <c r="J10" s="338">
        <v>143.4</v>
      </c>
      <c r="K10" s="292">
        <v>219.45</v>
      </c>
      <c r="L10" s="338">
        <v>0</v>
      </c>
      <c r="M10" s="290">
        <v>219.45</v>
      </c>
      <c r="N10" s="292">
        <v>96.95</v>
      </c>
      <c r="O10" s="338">
        <v>0</v>
      </c>
      <c r="P10" s="290">
        <v>96.95</v>
      </c>
      <c r="Q10" s="292">
        <v>182.8625</v>
      </c>
      <c r="R10" s="338">
        <v>4.95</v>
      </c>
      <c r="S10" s="291">
        <v>177.9125</v>
      </c>
      <c r="T10" s="292">
        <v>231.71</v>
      </c>
      <c r="U10" s="338">
        <v>0</v>
      </c>
      <c r="V10" s="291">
        <v>231.71</v>
      </c>
    </row>
    <row r="11" spans="1:22" ht="15" customHeight="1">
      <c r="A11" s="215" t="s">
        <v>1350</v>
      </c>
      <c r="B11" s="339">
        <v>62.3</v>
      </c>
      <c r="C11" s="339">
        <v>1.8</v>
      </c>
      <c r="D11" s="287">
        <v>60.5</v>
      </c>
      <c r="E11" s="339">
        <v>75.95</v>
      </c>
      <c r="F11" s="339">
        <v>0</v>
      </c>
      <c r="G11" s="287">
        <v>75.95</v>
      </c>
      <c r="H11" s="338">
        <v>93.3</v>
      </c>
      <c r="I11" s="338">
        <v>0</v>
      </c>
      <c r="J11" s="338">
        <v>93.3</v>
      </c>
      <c r="K11" s="292">
        <v>174.5</v>
      </c>
      <c r="L11" s="338">
        <v>0</v>
      </c>
      <c r="M11" s="290">
        <v>174.5</v>
      </c>
      <c r="N11" s="292">
        <v>57.35</v>
      </c>
      <c r="O11" s="338">
        <v>6</v>
      </c>
      <c r="P11" s="290">
        <v>51.35</v>
      </c>
      <c r="Q11" s="292">
        <v>202.27</v>
      </c>
      <c r="R11" s="338"/>
      <c r="S11" s="291">
        <v>202.27</v>
      </c>
      <c r="T11" s="292">
        <v>222.43</v>
      </c>
      <c r="U11" s="338">
        <v>0</v>
      </c>
      <c r="V11" s="291">
        <v>222.43</v>
      </c>
    </row>
    <row r="12" spans="1:22" ht="15" customHeight="1">
      <c r="A12" s="215" t="s">
        <v>1351</v>
      </c>
      <c r="B12" s="339">
        <v>41.2</v>
      </c>
      <c r="C12" s="339">
        <v>0</v>
      </c>
      <c r="D12" s="287">
        <v>41.2</v>
      </c>
      <c r="E12" s="339">
        <v>47.55</v>
      </c>
      <c r="F12" s="339">
        <v>7.2</v>
      </c>
      <c r="G12" s="287">
        <v>40.35</v>
      </c>
      <c r="H12" s="339">
        <v>111.05</v>
      </c>
      <c r="I12" s="339">
        <v>8.6</v>
      </c>
      <c r="J12" s="339">
        <v>102.45</v>
      </c>
      <c r="K12" s="303">
        <v>155.15</v>
      </c>
      <c r="L12" s="338">
        <v>0</v>
      </c>
      <c r="M12" s="287">
        <v>155.15</v>
      </c>
      <c r="N12" s="303">
        <v>116.7</v>
      </c>
      <c r="O12" s="338">
        <v>0</v>
      </c>
      <c r="P12" s="287">
        <v>116.7</v>
      </c>
      <c r="Q12" s="303">
        <v>190.4</v>
      </c>
      <c r="R12" s="338"/>
      <c r="S12" s="343">
        <v>190.4</v>
      </c>
      <c r="T12" s="303">
        <v>185.58</v>
      </c>
      <c r="U12" s="338">
        <v>0</v>
      </c>
      <c r="V12" s="343">
        <v>185.58</v>
      </c>
    </row>
    <row r="13" spans="1:22" ht="15" customHeight="1">
      <c r="A13" s="215" t="s">
        <v>1352</v>
      </c>
      <c r="B13" s="339">
        <v>73.6</v>
      </c>
      <c r="C13" s="339">
        <v>0</v>
      </c>
      <c r="D13" s="287">
        <v>73.6</v>
      </c>
      <c r="E13" s="339">
        <v>102.5</v>
      </c>
      <c r="F13" s="339">
        <v>0</v>
      </c>
      <c r="G13" s="287">
        <v>102.5</v>
      </c>
      <c r="H13" s="339">
        <v>199.6</v>
      </c>
      <c r="I13" s="339">
        <v>0</v>
      </c>
      <c r="J13" s="339">
        <v>199.6</v>
      </c>
      <c r="K13" s="303">
        <v>147.65</v>
      </c>
      <c r="L13" s="338">
        <v>0</v>
      </c>
      <c r="M13" s="287">
        <v>147.65</v>
      </c>
      <c r="N13" s="303">
        <v>121.7</v>
      </c>
      <c r="O13" s="338">
        <v>0</v>
      </c>
      <c r="P13" s="287">
        <v>121.7</v>
      </c>
      <c r="Q13" s="303">
        <v>199.1</v>
      </c>
      <c r="R13" s="338"/>
      <c r="S13" s="343">
        <v>199.1</v>
      </c>
      <c r="T13" s="303">
        <v>247.1</v>
      </c>
      <c r="U13" s="338">
        <v>0</v>
      </c>
      <c r="V13" s="343">
        <v>247.1</v>
      </c>
    </row>
    <row r="14" spans="1:22" ht="15" customHeight="1">
      <c r="A14" s="215" t="s">
        <v>1353</v>
      </c>
      <c r="B14" s="339">
        <v>54.7</v>
      </c>
      <c r="C14" s="339">
        <v>0</v>
      </c>
      <c r="D14" s="287">
        <v>54.7</v>
      </c>
      <c r="E14" s="338">
        <v>50.9</v>
      </c>
      <c r="F14" s="338">
        <v>0</v>
      </c>
      <c r="G14" s="290">
        <v>50.9</v>
      </c>
      <c r="H14" s="338">
        <v>170.25</v>
      </c>
      <c r="I14" s="338">
        <v>0</v>
      </c>
      <c r="J14" s="338">
        <v>170.25</v>
      </c>
      <c r="K14" s="292">
        <v>132.6</v>
      </c>
      <c r="L14" s="338">
        <v>0</v>
      </c>
      <c r="M14" s="290">
        <v>132.6</v>
      </c>
      <c r="N14" s="292">
        <v>190.2</v>
      </c>
      <c r="O14" s="338">
        <v>0</v>
      </c>
      <c r="P14" s="290">
        <v>190.2</v>
      </c>
      <c r="Q14" s="292">
        <v>159.6</v>
      </c>
      <c r="R14" s="338"/>
      <c r="S14" s="291">
        <v>159.6</v>
      </c>
      <c r="T14" s="292"/>
      <c r="U14" s="338"/>
      <c r="V14" s="291"/>
    </row>
    <row r="15" spans="1:22" ht="15" customHeight="1">
      <c r="A15" s="215" t="s">
        <v>913</v>
      </c>
      <c r="B15" s="339">
        <v>69.25</v>
      </c>
      <c r="C15" s="339">
        <v>0</v>
      </c>
      <c r="D15" s="287">
        <v>69.25</v>
      </c>
      <c r="E15" s="338">
        <v>67.5</v>
      </c>
      <c r="F15" s="338">
        <v>0</v>
      </c>
      <c r="G15" s="290">
        <v>67.5</v>
      </c>
      <c r="H15" s="338">
        <v>164.3</v>
      </c>
      <c r="I15" s="338">
        <v>0</v>
      </c>
      <c r="J15" s="338">
        <v>164.3</v>
      </c>
      <c r="K15" s="292">
        <v>168.9</v>
      </c>
      <c r="L15" s="338"/>
      <c r="M15" s="290">
        <v>168.9</v>
      </c>
      <c r="N15" s="292">
        <v>218.9</v>
      </c>
      <c r="O15" s="338">
        <v>0</v>
      </c>
      <c r="P15" s="290">
        <v>218.9</v>
      </c>
      <c r="Q15" s="292">
        <v>271.3</v>
      </c>
      <c r="R15" s="338"/>
      <c r="S15" s="291">
        <v>271.3</v>
      </c>
      <c r="T15" s="292"/>
      <c r="U15" s="338"/>
      <c r="V15" s="291"/>
    </row>
    <row r="16" spans="1:22" ht="15" customHeight="1">
      <c r="A16" s="215" t="s">
        <v>914</v>
      </c>
      <c r="B16" s="339">
        <v>133</v>
      </c>
      <c r="C16" s="339">
        <v>0</v>
      </c>
      <c r="D16" s="287">
        <v>133</v>
      </c>
      <c r="E16" s="338">
        <v>82.75</v>
      </c>
      <c r="F16" s="338">
        <v>0</v>
      </c>
      <c r="G16" s="290">
        <v>82.75</v>
      </c>
      <c r="H16" s="338">
        <v>183.45</v>
      </c>
      <c r="I16" s="338">
        <v>0</v>
      </c>
      <c r="J16" s="338">
        <v>183.45</v>
      </c>
      <c r="K16" s="292">
        <v>119.5</v>
      </c>
      <c r="L16" s="338">
        <v>5</v>
      </c>
      <c r="M16" s="290">
        <v>114.5</v>
      </c>
      <c r="N16" s="292">
        <v>222.3</v>
      </c>
      <c r="O16" s="338">
        <v>0</v>
      </c>
      <c r="P16" s="290">
        <v>222.3</v>
      </c>
      <c r="Q16" s="292">
        <v>236.9</v>
      </c>
      <c r="R16" s="338"/>
      <c r="S16" s="291">
        <v>236.9</v>
      </c>
      <c r="T16" s="292"/>
      <c r="U16" s="338"/>
      <c r="V16" s="291"/>
    </row>
    <row r="17" spans="1:22" ht="15" customHeight="1">
      <c r="A17" s="233" t="s">
        <v>915</v>
      </c>
      <c r="B17" s="338">
        <v>78.8</v>
      </c>
      <c r="C17" s="338">
        <v>0</v>
      </c>
      <c r="D17" s="290">
        <v>78.8</v>
      </c>
      <c r="E17" s="338">
        <v>101.3</v>
      </c>
      <c r="F17" s="338">
        <v>0</v>
      </c>
      <c r="G17" s="290">
        <v>101.3</v>
      </c>
      <c r="H17" s="338">
        <v>196.35</v>
      </c>
      <c r="I17" s="338">
        <v>3.1</v>
      </c>
      <c r="J17" s="338">
        <v>193.25</v>
      </c>
      <c r="K17" s="309">
        <v>159.1</v>
      </c>
      <c r="L17" s="340">
        <v>0</v>
      </c>
      <c r="M17" s="294">
        <v>159.1</v>
      </c>
      <c r="N17" s="309">
        <v>237.1</v>
      </c>
      <c r="O17" s="340">
        <v>0</v>
      </c>
      <c r="P17" s="294">
        <v>237.1</v>
      </c>
      <c r="Q17" s="309">
        <v>191.34</v>
      </c>
      <c r="R17" s="340"/>
      <c r="S17" s="296">
        <v>191.34</v>
      </c>
      <c r="T17" s="309"/>
      <c r="U17" s="340"/>
      <c r="V17" s="296"/>
    </row>
    <row r="18" spans="1:22" ht="15" customHeight="1" thickBot="1">
      <c r="A18" s="341" t="s">
        <v>918</v>
      </c>
      <c r="B18" s="313">
        <v>769.8</v>
      </c>
      <c r="C18" s="342">
        <v>9.2</v>
      </c>
      <c r="D18" s="314">
        <v>760.6</v>
      </c>
      <c r="E18" s="313">
        <v>922.95</v>
      </c>
      <c r="F18" s="342">
        <v>7.2</v>
      </c>
      <c r="G18" s="314">
        <v>915.75</v>
      </c>
      <c r="H18" s="313">
        <v>1589.15</v>
      </c>
      <c r="I18" s="342">
        <v>17.7</v>
      </c>
      <c r="J18" s="342">
        <v>1571.45</v>
      </c>
      <c r="K18" s="313">
        <v>1862.93</v>
      </c>
      <c r="L18" s="342">
        <v>21.45</v>
      </c>
      <c r="M18" s="342">
        <v>1841.48</v>
      </c>
      <c r="N18" s="313">
        <v>1607.6</v>
      </c>
      <c r="O18" s="342">
        <v>6</v>
      </c>
      <c r="P18" s="342">
        <v>1601.6</v>
      </c>
      <c r="Q18" s="313">
        <v>2419.4475</v>
      </c>
      <c r="R18" s="342">
        <v>4.95</v>
      </c>
      <c r="S18" s="315">
        <v>2414.4975000000004</v>
      </c>
      <c r="T18" s="313">
        <v>2053.54</v>
      </c>
      <c r="U18" s="342">
        <v>0</v>
      </c>
      <c r="V18" s="379">
        <v>2053.54</v>
      </c>
    </row>
    <row r="19" ht="13.5" thickTop="1">
      <c r="A19" s="41" t="s">
        <v>1365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D1">
      <selection activeCell="K12" sqref="K12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737" t="s">
        <v>965</v>
      </c>
      <c r="B1" s="1737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  <c r="O1" s="1737"/>
    </row>
    <row r="2" spans="1:15" ht="15" customHeight="1">
      <c r="A2" s="1686" t="s">
        <v>1683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</row>
    <row r="3" spans="1:15" ht="15" customHeight="1" thickBot="1">
      <c r="A3" s="1743" t="s">
        <v>1159</v>
      </c>
      <c r="B3" s="1743"/>
      <c r="C3" s="1743"/>
      <c r="D3" s="1743"/>
      <c r="E3" s="1743"/>
      <c r="F3" s="1743"/>
      <c r="G3" s="1743"/>
      <c r="H3" s="1743"/>
      <c r="I3" s="1743"/>
      <c r="J3" s="1743"/>
      <c r="K3" s="1743"/>
      <c r="L3" s="1743"/>
      <c r="M3" s="1743"/>
      <c r="N3" s="1743"/>
      <c r="O3" s="1743"/>
    </row>
    <row r="4" spans="1:15" ht="15" customHeight="1" thickTop="1">
      <c r="A4" s="344"/>
      <c r="B4" s="1744" t="s">
        <v>503</v>
      </c>
      <c r="C4" s="1666"/>
      <c r="D4" s="1744" t="s">
        <v>504</v>
      </c>
      <c r="E4" s="1666"/>
      <c r="F4" s="1744" t="s">
        <v>1064</v>
      </c>
      <c r="G4" s="1666"/>
      <c r="H4" s="1744" t="s">
        <v>227</v>
      </c>
      <c r="I4" s="1666"/>
      <c r="J4" s="1744" t="s">
        <v>1221</v>
      </c>
      <c r="K4" s="1666"/>
      <c r="L4" s="1742" t="s">
        <v>1088</v>
      </c>
      <c r="M4" s="1674"/>
      <c r="N4" s="1742" t="s">
        <v>583</v>
      </c>
      <c r="O4" s="1674"/>
    </row>
    <row r="5" spans="1:15" ht="15" customHeight="1">
      <c r="A5" s="345" t="s">
        <v>1044</v>
      </c>
      <c r="B5" s="348" t="s">
        <v>1366</v>
      </c>
      <c r="C5" s="347" t="s">
        <v>1367</v>
      </c>
      <c r="D5" s="348" t="s">
        <v>1366</v>
      </c>
      <c r="E5" s="347" t="s">
        <v>1367</v>
      </c>
      <c r="F5" s="348" t="s">
        <v>1366</v>
      </c>
      <c r="G5" s="347" t="s">
        <v>1367</v>
      </c>
      <c r="H5" s="348" t="s">
        <v>1366</v>
      </c>
      <c r="I5" s="347" t="s">
        <v>1367</v>
      </c>
      <c r="J5" s="348" t="s">
        <v>1366</v>
      </c>
      <c r="K5" s="347" t="s">
        <v>1367</v>
      </c>
      <c r="L5" s="346" t="s">
        <v>1366</v>
      </c>
      <c r="M5" s="349" t="s">
        <v>1367</v>
      </c>
      <c r="N5" s="346" t="s">
        <v>1366</v>
      </c>
      <c r="O5" s="349" t="s">
        <v>1367</v>
      </c>
    </row>
    <row r="6" spans="1:15" ht="24.75" customHeight="1">
      <c r="A6" s="215" t="s">
        <v>1345</v>
      </c>
      <c r="B6" s="351">
        <v>2611.31</v>
      </c>
      <c r="C6" s="350">
        <v>60</v>
      </c>
      <c r="D6" s="351">
        <v>2334.575</v>
      </c>
      <c r="E6" s="350">
        <v>50</v>
      </c>
      <c r="F6" s="352">
        <v>3641.625</v>
      </c>
      <c r="G6" s="350">
        <v>90</v>
      </c>
      <c r="H6" s="352">
        <v>5969.58</v>
      </c>
      <c r="I6" s="350">
        <v>140</v>
      </c>
      <c r="J6" s="352">
        <v>15930.35</v>
      </c>
      <c r="K6" s="350">
        <v>330</v>
      </c>
      <c r="L6" s="353">
        <v>7447.35</v>
      </c>
      <c r="M6" s="354">
        <v>160</v>
      </c>
      <c r="N6" s="353">
        <v>11624.7</v>
      </c>
      <c r="O6" s="354">
        <v>260</v>
      </c>
    </row>
    <row r="7" spans="1:15" ht="24.75" customHeight="1">
      <c r="A7" s="215" t="s">
        <v>1346</v>
      </c>
      <c r="B7" s="351">
        <v>2191.9</v>
      </c>
      <c r="C7" s="350">
        <v>50</v>
      </c>
      <c r="D7" s="351">
        <v>2786.475</v>
      </c>
      <c r="E7" s="350">
        <v>60</v>
      </c>
      <c r="F7" s="352">
        <v>3675.4249999999997</v>
      </c>
      <c r="G7" s="350">
        <v>90</v>
      </c>
      <c r="H7" s="352">
        <v>2644.05</v>
      </c>
      <c r="I7" s="350">
        <v>60</v>
      </c>
      <c r="J7" s="352">
        <v>8748.6</v>
      </c>
      <c r="K7" s="350">
        <v>180</v>
      </c>
      <c r="L7" s="353">
        <v>9334.23</v>
      </c>
      <c r="M7" s="354">
        <v>200</v>
      </c>
      <c r="N7" s="353">
        <v>11059.95</v>
      </c>
      <c r="O7" s="354">
        <v>240</v>
      </c>
    </row>
    <row r="8" spans="1:15" ht="24.75" customHeight="1">
      <c r="A8" s="215" t="s">
        <v>1347</v>
      </c>
      <c r="B8" s="351">
        <v>2652.09</v>
      </c>
      <c r="C8" s="350">
        <v>50</v>
      </c>
      <c r="D8" s="351">
        <v>3205.3</v>
      </c>
      <c r="E8" s="350">
        <v>70</v>
      </c>
      <c r="F8" s="355">
        <v>5542.724999999999</v>
      </c>
      <c r="G8" s="356">
        <v>140</v>
      </c>
      <c r="H8" s="355">
        <v>3257.1</v>
      </c>
      <c r="I8" s="356">
        <v>70</v>
      </c>
      <c r="J8" s="355">
        <v>5629.95</v>
      </c>
      <c r="K8" s="356">
        <v>120</v>
      </c>
      <c r="L8" s="357">
        <v>9010.18</v>
      </c>
      <c r="M8" s="358">
        <v>200</v>
      </c>
      <c r="N8" s="357">
        <v>9697.6</v>
      </c>
      <c r="O8" s="358">
        <v>200</v>
      </c>
    </row>
    <row r="9" spans="1:15" ht="24.75" customHeight="1">
      <c r="A9" s="215" t="s">
        <v>1348</v>
      </c>
      <c r="B9" s="351">
        <v>1810.725</v>
      </c>
      <c r="C9" s="350">
        <v>40</v>
      </c>
      <c r="D9" s="359">
        <v>3602.15</v>
      </c>
      <c r="E9" s="356">
        <v>80</v>
      </c>
      <c r="F9" s="355">
        <v>3932.35</v>
      </c>
      <c r="G9" s="356">
        <v>100</v>
      </c>
      <c r="H9" s="355">
        <v>10657.1</v>
      </c>
      <c r="I9" s="356">
        <v>220</v>
      </c>
      <c r="J9" s="355">
        <v>3739.15</v>
      </c>
      <c r="K9" s="356">
        <v>80</v>
      </c>
      <c r="L9" s="357">
        <v>6212.85</v>
      </c>
      <c r="M9" s="358">
        <v>140</v>
      </c>
      <c r="N9" s="357">
        <v>15859.19</v>
      </c>
      <c r="O9" s="358">
        <v>320</v>
      </c>
    </row>
    <row r="10" spans="1:15" ht="24.75" customHeight="1">
      <c r="A10" s="215" t="s">
        <v>1349</v>
      </c>
      <c r="B10" s="351">
        <v>2290.13</v>
      </c>
      <c r="C10" s="350">
        <v>50</v>
      </c>
      <c r="D10" s="359">
        <v>2689.325</v>
      </c>
      <c r="E10" s="356">
        <v>60</v>
      </c>
      <c r="F10" s="355">
        <v>5531.6</v>
      </c>
      <c r="G10" s="356">
        <v>140</v>
      </c>
      <c r="H10" s="355">
        <v>6950.8</v>
      </c>
      <c r="I10" s="356">
        <v>140</v>
      </c>
      <c r="J10" s="355">
        <v>7453.55</v>
      </c>
      <c r="K10" s="356">
        <v>160</v>
      </c>
      <c r="L10" s="357">
        <v>14525.89</v>
      </c>
      <c r="M10" s="358">
        <v>320</v>
      </c>
      <c r="N10" s="357">
        <v>14515.67</v>
      </c>
      <c r="O10" s="358">
        <v>280</v>
      </c>
    </row>
    <row r="11" spans="1:15" ht="24.75" customHeight="1">
      <c r="A11" s="215" t="s">
        <v>1350</v>
      </c>
      <c r="B11" s="351">
        <v>1348.15</v>
      </c>
      <c r="C11" s="350">
        <v>40</v>
      </c>
      <c r="D11" s="359">
        <v>3112.005</v>
      </c>
      <c r="E11" s="356">
        <v>70</v>
      </c>
      <c r="F11" s="355">
        <v>3943.45</v>
      </c>
      <c r="G11" s="356">
        <v>100</v>
      </c>
      <c r="H11" s="355">
        <v>4381.8</v>
      </c>
      <c r="I11" s="356">
        <v>90</v>
      </c>
      <c r="J11" s="355">
        <v>8316.9</v>
      </c>
      <c r="K11" s="356">
        <v>180</v>
      </c>
      <c r="L11" s="357">
        <v>9025.57</v>
      </c>
      <c r="M11" s="358">
        <v>200</v>
      </c>
      <c r="N11" s="357">
        <v>6380.3</v>
      </c>
      <c r="O11" s="358">
        <v>120</v>
      </c>
    </row>
    <row r="12" spans="1:15" ht="24.75" customHeight="1">
      <c r="A12" s="215" t="s">
        <v>1351</v>
      </c>
      <c r="B12" s="351">
        <v>2213.55</v>
      </c>
      <c r="C12" s="350">
        <v>50</v>
      </c>
      <c r="D12" s="351">
        <v>1326.735</v>
      </c>
      <c r="E12" s="350">
        <v>30</v>
      </c>
      <c r="F12" s="355">
        <v>5125.83</v>
      </c>
      <c r="G12" s="356">
        <v>130</v>
      </c>
      <c r="H12" s="355">
        <v>6352.28</v>
      </c>
      <c r="I12" s="356">
        <v>130</v>
      </c>
      <c r="J12" s="355">
        <v>8302.05</v>
      </c>
      <c r="K12" s="356">
        <v>180</v>
      </c>
      <c r="L12" s="357">
        <v>10019.93</v>
      </c>
      <c r="M12" s="358">
        <v>220</v>
      </c>
      <c r="N12" s="357">
        <v>9969.6</v>
      </c>
      <c r="O12" s="358">
        <v>200</v>
      </c>
    </row>
    <row r="13" spans="1:15" ht="24.75" customHeight="1">
      <c r="A13" s="215" t="s">
        <v>1352</v>
      </c>
      <c r="B13" s="351">
        <v>3106.1</v>
      </c>
      <c r="C13" s="350">
        <v>70</v>
      </c>
      <c r="D13" s="351">
        <v>3093.7749999999996</v>
      </c>
      <c r="E13" s="350">
        <v>70</v>
      </c>
      <c r="F13" s="355">
        <v>4799.95</v>
      </c>
      <c r="G13" s="356">
        <v>120</v>
      </c>
      <c r="H13" s="355">
        <v>7561.65</v>
      </c>
      <c r="I13" s="356">
        <v>150</v>
      </c>
      <c r="J13" s="355">
        <v>5503.2</v>
      </c>
      <c r="K13" s="356">
        <v>120</v>
      </c>
      <c r="L13" s="357">
        <v>8154.46</v>
      </c>
      <c r="M13" s="358">
        <v>200</v>
      </c>
      <c r="N13" s="357">
        <v>8907.2</v>
      </c>
      <c r="O13" s="358">
        <v>180</v>
      </c>
    </row>
    <row r="14" spans="1:15" ht="24.75" customHeight="1">
      <c r="A14" s="215" t="s">
        <v>1353</v>
      </c>
      <c r="B14" s="351">
        <v>3124.5</v>
      </c>
      <c r="C14" s="350">
        <v>70</v>
      </c>
      <c r="D14" s="359">
        <v>3457.575</v>
      </c>
      <c r="E14" s="356">
        <v>80</v>
      </c>
      <c r="F14" s="359">
        <v>5624.83</v>
      </c>
      <c r="G14" s="356">
        <v>140</v>
      </c>
      <c r="H14" s="359">
        <v>5621.88</v>
      </c>
      <c r="I14" s="356">
        <v>110</v>
      </c>
      <c r="J14" s="359">
        <v>7246.63</v>
      </c>
      <c r="K14" s="356">
        <v>160</v>
      </c>
      <c r="L14" s="360">
        <v>12543.85</v>
      </c>
      <c r="M14" s="358">
        <v>260</v>
      </c>
      <c r="N14" s="360"/>
      <c r="O14" s="358"/>
    </row>
    <row r="15" spans="1:15" ht="24.75" customHeight="1">
      <c r="A15" s="215" t="s">
        <v>913</v>
      </c>
      <c r="B15" s="351">
        <v>452.95</v>
      </c>
      <c r="C15" s="350">
        <v>10</v>
      </c>
      <c r="D15" s="359">
        <v>4950.64</v>
      </c>
      <c r="E15" s="356">
        <v>120</v>
      </c>
      <c r="F15" s="359">
        <v>6474.78</v>
      </c>
      <c r="G15" s="356">
        <v>160</v>
      </c>
      <c r="H15" s="359">
        <v>6495.8</v>
      </c>
      <c r="I15" s="356">
        <v>130</v>
      </c>
      <c r="J15" s="359">
        <v>11627.85</v>
      </c>
      <c r="K15" s="356">
        <v>260</v>
      </c>
      <c r="L15" s="360">
        <v>12447.1</v>
      </c>
      <c r="M15" s="358">
        <v>280</v>
      </c>
      <c r="N15" s="360"/>
      <c r="O15" s="358"/>
    </row>
    <row r="16" spans="1:15" ht="24.75" customHeight="1">
      <c r="A16" s="215" t="s">
        <v>914</v>
      </c>
      <c r="B16" s="359">
        <v>2742.225</v>
      </c>
      <c r="C16" s="356">
        <v>60</v>
      </c>
      <c r="D16" s="359">
        <v>5293.265</v>
      </c>
      <c r="E16" s="356">
        <v>130</v>
      </c>
      <c r="F16" s="359">
        <v>7678.38</v>
      </c>
      <c r="G16" s="356">
        <v>180</v>
      </c>
      <c r="H16" s="359">
        <v>5298.2</v>
      </c>
      <c r="I16" s="356">
        <v>110</v>
      </c>
      <c r="J16" s="359">
        <v>9332.05</v>
      </c>
      <c r="K16" s="356">
        <v>200</v>
      </c>
      <c r="L16" s="360">
        <v>12594</v>
      </c>
      <c r="M16" s="358">
        <v>280</v>
      </c>
      <c r="N16" s="360"/>
      <c r="O16" s="358"/>
    </row>
    <row r="17" spans="1:15" ht="24.75" customHeight="1">
      <c r="A17" s="233" t="s">
        <v>915</v>
      </c>
      <c r="B17" s="361">
        <v>2304.975</v>
      </c>
      <c r="C17" s="362">
        <v>50</v>
      </c>
      <c r="D17" s="361">
        <v>4475.85</v>
      </c>
      <c r="E17" s="362">
        <v>110</v>
      </c>
      <c r="F17" s="361">
        <v>14631.58</v>
      </c>
      <c r="G17" s="362">
        <v>340</v>
      </c>
      <c r="H17" s="361">
        <v>8210.38</v>
      </c>
      <c r="I17" s="362">
        <v>170</v>
      </c>
      <c r="J17" s="361">
        <v>10262.95</v>
      </c>
      <c r="K17" s="362">
        <v>220</v>
      </c>
      <c r="L17" s="363">
        <v>12529.6</v>
      </c>
      <c r="M17" s="364">
        <v>280</v>
      </c>
      <c r="N17" s="363"/>
      <c r="O17" s="364"/>
    </row>
    <row r="18" spans="1:15" ht="24.75" customHeight="1" thickBot="1">
      <c r="A18" s="218" t="s">
        <v>918</v>
      </c>
      <c r="B18" s="365">
        <v>26848.604999999996</v>
      </c>
      <c r="C18" s="366">
        <v>600</v>
      </c>
      <c r="D18" s="365">
        <v>40327.67</v>
      </c>
      <c r="E18" s="366">
        <v>930</v>
      </c>
      <c r="F18" s="367">
        <v>70602.525</v>
      </c>
      <c r="G18" s="366">
        <v>1730</v>
      </c>
      <c r="H18" s="367">
        <v>73400.62</v>
      </c>
      <c r="I18" s="366">
        <v>1520</v>
      </c>
      <c r="J18" s="367">
        <v>102093.23</v>
      </c>
      <c r="K18" s="366">
        <v>2190</v>
      </c>
      <c r="L18" s="367">
        <v>123845.01</v>
      </c>
      <c r="M18" s="368">
        <v>2740</v>
      </c>
      <c r="N18" s="1214">
        <v>88014.21</v>
      </c>
      <c r="O18" s="1213">
        <v>1800</v>
      </c>
    </row>
    <row r="19" ht="13.5" thickTop="1"/>
    <row r="20" spans="8:14" ht="12.75">
      <c r="H20" s="1216"/>
      <c r="J20" s="1216"/>
      <c r="L20" s="1215"/>
      <c r="M20" s="1215"/>
      <c r="N20" s="1216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1.00390625" style="0" bestFit="1" customWidth="1"/>
  </cols>
  <sheetData>
    <row r="1" spans="1:9" ht="15" customHeight="1">
      <c r="A1" s="44"/>
      <c r="B1" s="1675" t="s">
        <v>1063</v>
      </c>
      <c r="C1" s="1675"/>
      <c r="D1" s="1675"/>
      <c r="E1" s="1675"/>
      <c r="F1" s="1675"/>
      <c r="G1" s="1675"/>
      <c r="H1" s="1675"/>
      <c r="I1" s="1675"/>
    </row>
    <row r="2" spans="1:9" ht="15" customHeight="1">
      <c r="A2" s="44"/>
      <c r="B2" s="1676" t="s">
        <v>1368</v>
      </c>
      <c r="C2" s="1676"/>
      <c r="D2" s="1676"/>
      <c r="E2" s="1676"/>
      <c r="F2" s="1676"/>
      <c r="G2" s="1676"/>
      <c r="H2" s="1676"/>
      <c r="I2" s="1676"/>
    </row>
    <row r="3" spans="1:9" ht="15" customHeight="1" thickBot="1">
      <c r="A3" s="44"/>
      <c r="B3" s="1743" t="s">
        <v>125</v>
      </c>
      <c r="C3" s="1743"/>
      <c r="D3" s="1743"/>
      <c r="E3" s="1743"/>
      <c r="F3" s="1743"/>
      <c r="G3" s="1743"/>
      <c r="H3" s="1743"/>
      <c r="I3" s="1743"/>
    </row>
    <row r="4" spans="1:9" ht="16.5" customHeight="1" thickTop="1">
      <c r="A4" s="44"/>
      <c r="B4" s="369" t="s">
        <v>1044</v>
      </c>
      <c r="C4" s="371" t="s">
        <v>503</v>
      </c>
      <c r="D4" s="371" t="s">
        <v>504</v>
      </c>
      <c r="E4" s="372" t="s">
        <v>1064</v>
      </c>
      <c r="F4" s="370" t="s">
        <v>227</v>
      </c>
      <c r="G4" s="370" t="s">
        <v>1221</v>
      </c>
      <c r="H4" s="373" t="s">
        <v>1088</v>
      </c>
      <c r="I4" s="373" t="s">
        <v>583</v>
      </c>
    </row>
    <row r="5" spans="1:9" ht="16.5" customHeight="1">
      <c r="A5" s="44"/>
      <c r="B5" s="215" t="s">
        <v>1345</v>
      </c>
      <c r="C5" s="1379">
        <v>400</v>
      </c>
      <c r="D5" s="1379">
        <v>0</v>
      </c>
      <c r="E5" s="338">
        <v>0</v>
      </c>
      <c r="F5" s="1380">
        <v>18150</v>
      </c>
      <c r="G5" s="1380">
        <v>0</v>
      </c>
      <c r="H5" s="1381">
        <v>2950</v>
      </c>
      <c r="I5" s="1382">
        <v>3935.92</v>
      </c>
    </row>
    <row r="6" spans="1:9" ht="16.5" customHeight="1">
      <c r="A6" s="44"/>
      <c r="B6" s="215" t="s">
        <v>1346</v>
      </c>
      <c r="C6" s="1379">
        <v>550</v>
      </c>
      <c r="D6" s="1379">
        <v>370</v>
      </c>
      <c r="E6" s="338">
        <v>4080</v>
      </c>
      <c r="F6" s="1380">
        <v>3720</v>
      </c>
      <c r="G6" s="1380">
        <v>350</v>
      </c>
      <c r="H6" s="1381">
        <v>0</v>
      </c>
      <c r="I6" s="1382">
        <v>203.64</v>
      </c>
    </row>
    <row r="7" spans="1:9" ht="16.5" customHeight="1">
      <c r="A7" s="44"/>
      <c r="B7" s="215" t="s">
        <v>1347</v>
      </c>
      <c r="C7" s="1379">
        <v>220</v>
      </c>
      <c r="D7" s="1379">
        <v>1575</v>
      </c>
      <c r="E7" s="338">
        <v>9665</v>
      </c>
      <c r="F7" s="1380">
        <v>11155</v>
      </c>
      <c r="G7" s="1380">
        <v>3700</v>
      </c>
      <c r="H7" s="1381">
        <v>17892.4</v>
      </c>
      <c r="I7" s="1382">
        <v>69.6</v>
      </c>
    </row>
    <row r="8" spans="1:9" ht="16.5" customHeight="1">
      <c r="A8" s="44"/>
      <c r="B8" s="215" t="s">
        <v>1348</v>
      </c>
      <c r="C8" s="1379">
        <v>0</v>
      </c>
      <c r="D8" s="1379">
        <v>2101.5</v>
      </c>
      <c r="E8" s="338">
        <v>13135</v>
      </c>
      <c r="F8" s="1380">
        <v>2500</v>
      </c>
      <c r="G8" s="1380">
        <v>13234</v>
      </c>
      <c r="H8" s="1381">
        <v>30968</v>
      </c>
      <c r="I8" s="1382">
        <v>2.88</v>
      </c>
    </row>
    <row r="9" spans="1:9" ht="16.5" customHeight="1">
      <c r="A9" s="44"/>
      <c r="B9" s="215" t="s">
        <v>1349</v>
      </c>
      <c r="C9" s="1379">
        <v>0</v>
      </c>
      <c r="D9" s="1379">
        <v>1074.7</v>
      </c>
      <c r="E9" s="338">
        <v>9310</v>
      </c>
      <c r="F9" s="1380">
        <v>0</v>
      </c>
      <c r="G9" s="1380">
        <v>28178.9</v>
      </c>
      <c r="H9" s="1381">
        <v>29865.26</v>
      </c>
      <c r="I9" s="1530" t="s">
        <v>1155</v>
      </c>
    </row>
    <row r="10" spans="1:9" ht="16.5" customHeight="1">
      <c r="A10" s="44"/>
      <c r="B10" s="215" t="s">
        <v>1350</v>
      </c>
      <c r="C10" s="1379">
        <v>753.5</v>
      </c>
      <c r="D10" s="1379">
        <v>3070</v>
      </c>
      <c r="E10" s="338">
        <v>10780</v>
      </c>
      <c r="F10" s="1380">
        <v>6010</v>
      </c>
      <c r="G10" s="1380">
        <v>19784.4</v>
      </c>
      <c r="H10" s="1381">
        <v>40038.26</v>
      </c>
      <c r="I10" s="1382">
        <v>36</v>
      </c>
    </row>
    <row r="11" spans="1:9" ht="16.5" customHeight="1">
      <c r="A11" s="44"/>
      <c r="B11" s="215" t="s">
        <v>1351</v>
      </c>
      <c r="C11" s="1379">
        <v>200</v>
      </c>
      <c r="D11" s="1379">
        <v>0</v>
      </c>
      <c r="E11" s="338">
        <v>25532</v>
      </c>
      <c r="F11" s="1380">
        <v>12260</v>
      </c>
      <c r="G11" s="1380">
        <v>18527.19</v>
      </c>
      <c r="H11" s="1381">
        <v>14924.88</v>
      </c>
      <c r="I11" s="1382">
        <v>45</v>
      </c>
    </row>
    <row r="12" spans="1:9" ht="16.5" customHeight="1">
      <c r="A12" s="44"/>
      <c r="B12" s="215" t="s">
        <v>1352</v>
      </c>
      <c r="C12" s="1379">
        <v>160</v>
      </c>
      <c r="D12" s="1379">
        <v>300</v>
      </c>
      <c r="E12" s="338">
        <v>0</v>
      </c>
      <c r="F12" s="1380">
        <v>29437.5</v>
      </c>
      <c r="G12" s="1380">
        <v>1394.29</v>
      </c>
      <c r="H12" s="1381">
        <v>19473.1</v>
      </c>
      <c r="I12" s="1393">
        <v>54</v>
      </c>
    </row>
    <row r="13" spans="1:9" ht="16.5" customHeight="1">
      <c r="A13" s="44"/>
      <c r="B13" s="215" t="s">
        <v>1353</v>
      </c>
      <c r="C13" s="1379">
        <v>950</v>
      </c>
      <c r="D13" s="1379">
        <v>8630</v>
      </c>
      <c r="E13" s="338">
        <v>3850</v>
      </c>
      <c r="F13" s="1380">
        <v>2150</v>
      </c>
      <c r="G13" s="1380">
        <v>6617.5</v>
      </c>
      <c r="H13" s="338">
        <v>15559.85</v>
      </c>
      <c r="I13" s="1395"/>
    </row>
    <row r="14" spans="1:9" ht="16.5" customHeight="1">
      <c r="A14" s="44"/>
      <c r="B14" s="215" t="s">
        <v>913</v>
      </c>
      <c r="C14" s="1379">
        <v>4800</v>
      </c>
      <c r="D14" s="1379">
        <v>13821</v>
      </c>
      <c r="E14" s="338">
        <v>21250</v>
      </c>
      <c r="F14" s="1380">
        <v>11220</v>
      </c>
      <c r="G14" s="1380">
        <v>67.1</v>
      </c>
      <c r="H14" s="338">
        <v>15101.14</v>
      </c>
      <c r="I14" s="1395"/>
    </row>
    <row r="15" spans="1:9" ht="16.5" customHeight="1">
      <c r="A15" s="44"/>
      <c r="B15" s="215" t="s">
        <v>914</v>
      </c>
      <c r="C15" s="1379">
        <v>0</v>
      </c>
      <c r="D15" s="1379">
        <v>350</v>
      </c>
      <c r="E15" s="338">
        <v>4500</v>
      </c>
      <c r="F15" s="1380">
        <v>11180</v>
      </c>
      <c r="G15" s="1380">
        <v>2.88</v>
      </c>
      <c r="H15" s="1381">
        <v>18952</v>
      </c>
      <c r="I15" s="1394"/>
    </row>
    <row r="16" spans="1:9" ht="16.5" customHeight="1">
      <c r="A16" s="44"/>
      <c r="B16" s="233" t="s">
        <v>915</v>
      </c>
      <c r="C16" s="1383">
        <v>1850</v>
      </c>
      <c r="D16" s="1383">
        <v>15687</v>
      </c>
      <c r="E16" s="1384">
        <v>1730</v>
      </c>
      <c r="F16" s="1385">
        <v>0</v>
      </c>
      <c r="G16" s="1385">
        <v>4080</v>
      </c>
      <c r="H16" s="1386">
        <v>10949.11</v>
      </c>
      <c r="I16" s="1387"/>
    </row>
    <row r="17" spans="1:9" ht="16.5" customHeight="1" thickBot="1">
      <c r="A17" s="51"/>
      <c r="B17" s="310" t="s">
        <v>918</v>
      </c>
      <c r="C17" s="1388">
        <v>9883.5</v>
      </c>
      <c r="D17" s="1388">
        <v>46979.2</v>
      </c>
      <c r="E17" s="1389">
        <v>103832</v>
      </c>
      <c r="F17" s="1390">
        <v>107782.5</v>
      </c>
      <c r="G17" s="1390">
        <v>95936.26</v>
      </c>
      <c r="H17" s="1391">
        <v>216674</v>
      </c>
      <c r="I17" s="1392">
        <v>4347.04</v>
      </c>
    </row>
    <row r="18" spans="1:8" ht="15" customHeight="1" thickTop="1">
      <c r="A18" s="46"/>
      <c r="B18" s="37" t="s">
        <v>1164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1213</v>
      </c>
      <c r="C19" s="46"/>
      <c r="D19" s="46"/>
      <c r="E19" s="46"/>
      <c r="F19" s="46"/>
      <c r="G19" s="46"/>
      <c r="H19" s="1218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675" t="s">
        <v>1042</v>
      </c>
      <c r="C23" s="1675"/>
      <c r="D23" s="1675"/>
      <c r="E23" s="1675"/>
      <c r="F23" s="1675"/>
      <c r="G23" s="1675"/>
      <c r="H23" s="1675"/>
      <c r="I23" s="1675"/>
    </row>
    <row r="24" spans="1:9" ht="15" customHeight="1">
      <c r="A24" s="44"/>
      <c r="B24" s="1745" t="s">
        <v>1369</v>
      </c>
      <c r="C24" s="1745"/>
      <c r="D24" s="1745"/>
      <c r="E24" s="1745"/>
      <c r="F24" s="1745"/>
      <c r="G24" s="1745"/>
      <c r="H24" s="1745"/>
      <c r="I24" s="1745"/>
    </row>
    <row r="25" spans="1:9" ht="15" customHeight="1" thickBot="1">
      <c r="A25" s="44"/>
      <c r="B25" s="1743" t="s">
        <v>125</v>
      </c>
      <c r="C25" s="1743"/>
      <c r="D25" s="1743"/>
      <c r="E25" s="1743"/>
      <c r="F25" s="1743"/>
      <c r="G25" s="1743"/>
      <c r="H25" s="1743"/>
      <c r="I25" s="1743"/>
    </row>
    <row r="26" spans="1:9" ht="16.5" customHeight="1" thickTop="1">
      <c r="A26" s="44"/>
      <c r="B26" s="316" t="s">
        <v>1044</v>
      </c>
      <c r="C26" s="284" t="s">
        <v>503</v>
      </c>
      <c r="D26" s="284" t="s">
        <v>504</v>
      </c>
      <c r="E26" s="285" t="s">
        <v>1064</v>
      </c>
      <c r="F26" s="370" t="s">
        <v>227</v>
      </c>
      <c r="G26" s="370" t="s">
        <v>1221</v>
      </c>
      <c r="H26" s="373" t="s">
        <v>1088</v>
      </c>
      <c r="I26" s="373" t="s">
        <v>583</v>
      </c>
    </row>
    <row r="27" spans="1:9" ht="16.5" customHeight="1">
      <c r="A27" s="44"/>
      <c r="B27" s="215" t="s">
        <v>1345</v>
      </c>
      <c r="C27" s="318">
        <v>20554.2</v>
      </c>
      <c r="D27" s="318">
        <v>13397</v>
      </c>
      <c r="E27" s="330">
        <v>35455</v>
      </c>
      <c r="F27" s="374">
        <v>22432</v>
      </c>
      <c r="G27" s="374">
        <v>9527</v>
      </c>
      <c r="H27" s="375">
        <v>26345.5</v>
      </c>
      <c r="I27" s="375">
        <v>46481</v>
      </c>
    </row>
    <row r="28" spans="1:9" ht="16.5" customHeight="1">
      <c r="A28" s="44"/>
      <c r="B28" s="215" t="s">
        <v>1346</v>
      </c>
      <c r="C28" s="318">
        <v>24670.5</v>
      </c>
      <c r="D28" s="318">
        <v>18830</v>
      </c>
      <c r="E28" s="330">
        <v>31353</v>
      </c>
      <c r="F28" s="374">
        <v>21897</v>
      </c>
      <c r="G28" s="374">
        <v>29763</v>
      </c>
      <c r="H28" s="375">
        <v>22856</v>
      </c>
      <c r="I28" s="375">
        <v>23655</v>
      </c>
    </row>
    <row r="29" spans="1:9" ht="16.5" customHeight="1">
      <c r="A29" s="44"/>
      <c r="B29" s="215" t="s">
        <v>1217</v>
      </c>
      <c r="C29" s="318">
        <v>12021</v>
      </c>
      <c r="D29" s="318">
        <v>15855</v>
      </c>
      <c r="E29" s="330">
        <v>35062</v>
      </c>
      <c r="F29" s="374">
        <v>23934</v>
      </c>
      <c r="G29" s="374">
        <v>26239</v>
      </c>
      <c r="H29" s="375">
        <v>24944</v>
      </c>
      <c r="I29" s="375">
        <v>13401</v>
      </c>
    </row>
    <row r="30" spans="1:9" ht="16.5" customHeight="1">
      <c r="A30" s="44"/>
      <c r="B30" s="215" t="s">
        <v>1348</v>
      </c>
      <c r="C30" s="318">
        <v>10369</v>
      </c>
      <c r="D30" s="318">
        <v>14880</v>
      </c>
      <c r="E30" s="330">
        <v>21472</v>
      </c>
      <c r="F30" s="374">
        <v>36880</v>
      </c>
      <c r="G30" s="374">
        <v>30559.5</v>
      </c>
      <c r="H30" s="375">
        <v>45845</v>
      </c>
      <c r="I30" s="375">
        <v>6483.8</v>
      </c>
    </row>
    <row r="31" spans="1:9" ht="16.5" customHeight="1">
      <c r="A31" s="44"/>
      <c r="B31" s="215" t="s">
        <v>1349</v>
      </c>
      <c r="C31" s="318">
        <v>15533</v>
      </c>
      <c r="D31" s="318">
        <v>14180</v>
      </c>
      <c r="E31" s="330">
        <v>20418</v>
      </c>
      <c r="F31" s="374">
        <v>21661</v>
      </c>
      <c r="G31" s="374">
        <v>22845</v>
      </c>
      <c r="H31" s="375">
        <v>45152.9</v>
      </c>
      <c r="I31" s="375">
        <v>8057</v>
      </c>
    </row>
    <row r="32" spans="1:9" ht="16.5" customHeight="1">
      <c r="A32" s="44"/>
      <c r="B32" s="215" t="s">
        <v>1350</v>
      </c>
      <c r="C32" s="318">
        <v>11255.5</v>
      </c>
      <c r="D32" s="332">
        <v>17395</v>
      </c>
      <c r="E32" s="330">
        <v>24379</v>
      </c>
      <c r="F32" s="374">
        <v>19955</v>
      </c>
      <c r="G32" s="374">
        <v>31964</v>
      </c>
      <c r="H32" s="375">
        <v>36533.4</v>
      </c>
      <c r="I32" s="375">
        <v>3737.22</v>
      </c>
    </row>
    <row r="33" spans="1:9" ht="16.5" customHeight="1">
      <c r="A33" s="44"/>
      <c r="B33" s="215" t="s">
        <v>1351</v>
      </c>
      <c r="C33" s="332">
        <v>14541</v>
      </c>
      <c r="D33" s="332">
        <v>8962</v>
      </c>
      <c r="E33" s="330">
        <v>12236</v>
      </c>
      <c r="F33" s="374">
        <v>27293</v>
      </c>
      <c r="G33" s="374">
        <v>24596</v>
      </c>
      <c r="H33" s="375">
        <v>23749.7</v>
      </c>
      <c r="I33" s="375">
        <v>10599</v>
      </c>
    </row>
    <row r="34" spans="1:9" ht="16.5" customHeight="1">
      <c r="A34" s="44"/>
      <c r="B34" s="215" t="s">
        <v>1352</v>
      </c>
      <c r="C34" s="332">
        <v>20075</v>
      </c>
      <c r="D34" s="332">
        <v>7713</v>
      </c>
      <c r="E34" s="330">
        <v>10443</v>
      </c>
      <c r="F34" s="374">
        <v>18938.6</v>
      </c>
      <c r="G34" s="374">
        <v>13045</v>
      </c>
      <c r="H34" s="375">
        <v>27273.1</v>
      </c>
      <c r="I34" s="375">
        <v>16760</v>
      </c>
    </row>
    <row r="35" spans="1:9" ht="16.5" customHeight="1">
      <c r="A35" s="44"/>
      <c r="B35" s="215" t="s">
        <v>1353</v>
      </c>
      <c r="C35" s="332">
        <v>15654</v>
      </c>
      <c r="D35" s="332">
        <v>7295</v>
      </c>
      <c r="E35" s="330">
        <v>12583.9</v>
      </c>
      <c r="F35" s="374">
        <v>27518</v>
      </c>
      <c r="G35" s="374">
        <v>26999</v>
      </c>
      <c r="H35" s="375">
        <v>18992.7</v>
      </c>
      <c r="I35" s="375"/>
    </row>
    <row r="36" spans="1:9" ht="16.5" customHeight="1">
      <c r="A36" s="44"/>
      <c r="B36" s="215" t="s">
        <v>913</v>
      </c>
      <c r="C36" s="332">
        <v>7970</v>
      </c>
      <c r="D36" s="332">
        <v>20300</v>
      </c>
      <c r="E36" s="330">
        <v>21570</v>
      </c>
      <c r="F36" s="374">
        <v>27686</v>
      </c>
      <c r="G36" s="374">
        <v>16177</v>
      </c>
      <c r="H36" s="375">
        <v>25360</v>
      </c>
      <c r="I36" s="375"/>
    </row>
    <row r="37" spans="1:9" ht="16.5" customHeight="1">
      <c r="A37" s="44"/>
      <c r="B37" s="215" t="s">
        <v>914</v>
      </c>
      <c r="C37" s="332">
        <v>10245</v>
      </c>
      <c r="D37" s="332">
        <v>17397</v>
      </c>
      <c r="E37" s="330">
        <v>17413</v>
      </c>
      <c r="F37" s="374">
        <v>23702</v>
      </c>
      <c r="G37" s="374">
        <v>14110</v>
      </c>
      <c r="H37" s="375">
        <v>47529</v>
      </c>
      <c r="I37" s="375"/>
    </row>
    <row r="38" spans="1:9" ht="16.5" customHeight="1">
      <c r="A38" s="44"/>
      <c r="B38" s="233" t="s">
        <v>915</v>
      </c>
      <c r="C38" s="323">
        <v>12862</v>
      </c>
      <c r="D38" s="323">
        <v>13980</v>
      </c>
      <c r="E38" s="293">
        <v>15934.2</v>
      </c>
      <c r="F38" s="376">
        <v>21522</v>
      </c>
      <c r="G38" s="376">
        <v>23022</v>
      </c>
      <c r="H38" s="377">
        <v>52982.5</v>
      </c>
      <c r="I38" s="377"/>
    </row>
    <row r="39" spans="1:9" ht="16.5" customHeight="1" thickBot="1">
      <c r="A39" s="44"/>
      <c r="B39" s="310" t="s">
        <v>918</v>
      </c>
      <c r="C39" s="380">
        <v>175750.2</v>
      </c>
      <c r="D39" s="380">
        <v>170184</v>
      </c>
      <c r="E39" s="381">
        <v>258319.1</v>
      </c>
      <c r="F39" s="378">
        <v>293418.6</v>
      </c>
      <c r="G39" s="378">
        <v>268846.5</v>
      </c>
      <c r="H39" s="379">
        <v>397563.8</v>
      </c>
      <c r="I39" s="379">
        <v>129174.02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217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5"/>
  <sheetViews>
    <sheetView workbookViewId="0" topLeftCell="C66">
      <pane xSplit="46" ySplit="3" topLeftCell="BC70" activePane="bottomRight" state="frozen"/>
      <selection pane="topLeft" activeCell="C66" sqref="C66"/>
      <selection pane="topRight" activeCell="AW66" sqref="AW66"/>
      <selection pane="bottomLeft" activeCell="C69" sqref="C69"/>
      <selection pane="bottomRight" activeCell="BF69" sqref="BF1:BF16384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5" width="10.140625" style="41" bestFit="1" customWidth="1"/>
    <col min="66" max="16384" width="9.140625" style="41" customWidth="1"/>
  </cols>
  <sheetData>
    <row r="1" spans="1:9" ht="12.75" customHeight="1" hidden="1">
      <c r="A1" s="1694" t="s">
        <v>818</v>
      </c>
      <c r="B1" s="1694"/>
      <c r="C1" s="1694"/>
      <c r="D1" s="1694"/>
      <c r="E1" s="1694"/>
      <c r="F1" s="1694"/>
      <c r="G1" s="1694"/>
      <c r="H1" s="1694"/>
      <c r="I1" s="1694"/>
    </row>
    <row r="2" spans="1:9" ht="12.75" customHeight="1" hidden="1">
      <c r="A2" s="1694" t="s">
        <v>178</v>
      </c>
      <c r="B2" s="1694"/>
      <c r="C2" s="1694"/>
      <c r="D2" s="1694"/>
      <c r="E2" s="1694"/>
      <c r="F2" s="1694"/>
      <c r="G2" s="1694"/>
      <c r="H2" s="1694"/>
      <c r="I2" s="1694"/>
    </row>
    <row r="3" spans="1:9" ht="12.75" customHeight="1" hidden="1">
      <c r="A3" s="1694" t="s">
        <v>1268</v>
      </c>
      <c r="B3" s="1694"/>
      <c r="C3" s="1694"/>
      <c r="D3" s="1694"/>
      <c r="E3" s="1694"/>
      <c r="F3" s="1694"/>
      <c r="G3" s="1694"/>
      <c r="H3" s="1694"/>
      <c r="I3" s="1694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694" t="s">
        <v>1371</v>
      </c>
      <c r="B5" s="1694"/>
      <c r="C5" s="1694"/>
      <c r="D5" s="1694"/>
      <c r="E5" s="1694"/>
      <c r="F5" s="1694"/>
      <c r="G5" s="1694"/>
      <c r="H5" s="1694"/>
      <c r="I5" s="1694"/>
    </row>
    <row r="6" spans="1:9" ht="12.75" customHeight="1" hidden="1">
      <c r="A6" s="1694" t="s">
        <v>179</v>
      </c>
      <c r="B6" s="1694"/>
      <c r="C6" s="1694"/>
      <c r="D6" s="1694"/>
      <c r="E6" s="1694"/>
      <c r="F6" s="1694"/>
      <c r="G6" s="1694"/>
      <c r="H6" s="1694"/>
      <c r="I6" s="1694"/>
    </row>
    <row r="7" ht="5.25" customHeight="1" hidden="1"/>
    <row r="8" spans="1:16" s="171" customFormat="1" ht="12.75" customHeight="1" hidden="1">
      <c r="A8" s="1755" t="s">
        <v>1372</v>
      </c>
      <c r="B8" s="1756"/>
      <c r="C8" s="1757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758" t="s">
        <v>180</v>
      </c>
      <c r="B9" s="1759"/>
      <c r="C9" s="1760"/>
      <c r="D9" s="126" t="s">
        <v>915</v>
      </c>
      <c r="E9" s="126" t="s">
        <v>915</v>
      </c>
      <c r="F9" s="126" t="s">
        <v>915</v>
      </c>
      <c r="G9" s="126" t="s">
        <v>505</v>
      </c>
      <c r="H9" s="126" t="s">
        <v>181</v>
      </c>
      <c r="I9" s="126" t="s">
        <v>181</v>
      </c>
      <c r="J9" s="126" t="s">
        <v>181</v>
      </c>
      <c r="K9" s="126" t="s">
        <v>181</v>
      </c>
      <c r="L9" s="134" t="s">
        <v>181</v>
      </c>
      <c r="M9" s="54" t="s">
        <v>181</v>
      </c>
      <c r="N9" s="54" t="s">
        <v>181</v>
      </c>
      <c r="O9" s="135" t="s">
        <v>181</v>
      </c>
      <c r="P9" s="135" t="s">
        <v>181</v>
      </c>
    </row>
    <row r="10" spans="1:16" ht="12.75" hidden="1">
      <c r="A10" s="724" t="s">
        <v>182</v>
      </c>
      <c r="B10" s="725"/>
      <c r="C10" s="616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26"/>
      <c r="B11" s="718" t="s">
        <v>183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18" t="s">
        <v>184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18" t="s">
        <v>185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18" t="s">
        <v>186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1155</v>
      </c>
      <c r="H14" s="138" t="s">
        <v>1155</v>
      </c>
      <c r="I14" s="138" t="s">
        <v>1155</v>
      </c>
      <c r="J14" s="138" t="s">
        <v>1155</v>
      </c>
      <c r="K14" s="138" t="s">
        <v>1155</v>
      </c>
      <c r="L14" s="139" t="s">
        <v>1155</v>
      </c>
      <c r="M14" s="25" t="s">
        <v>1155</v>
      </c>
      <c r="N14" s="25" t="s">
        <v>1155</v>
      </c>
      <c r="O14" s="140" t="s">
        <v>1155</v>
      </c>
      <c r="P14" s="140" t="s">
        <v>1155</v>
      </c>
    </row>
    <row r="15" spans="1:16" ht="12.75" hidden="1">
      <c r="A15" s="137"/>
      <c r="B15" s="37" t="s">
        <v>187</v>
      </c>
      <c r="C15" s="102"/>
      <c r="D15" s="142" t="s">
        <v>1374</v>
      </c>
      <c r="E15" s="142" t="s">
        <v>1374</v>
      </c>
      <c r="F15" s="142" t="s">
        <v>1374</v>
      </c>
      <c r="G15" s="142" t="s">
        <v>1374</v>
      </c>
      <c r="H15" s="142" t="s">
        <v>1374</v>
      </c>
      <c r="I15" s="142" t="s">
        <v>1374</v>
      </c>
      <c r="J15" s="142" t="s">
        <v>1374</v>
      </c>
      <c r="K15" s="142" t="s">
        <v>1374</v>
      </c>
      <c r="L15" s="55" t="s">
        <v>1374</v>
      </c>
      <c r="M15" s="56" t="s">
        <v>1374</v>
      </c>
      <c r="N15" s="56" t="s">
        <v>1374</v>
      </c>
      <c r="O15" s="143" t="s">
        <v>1374</v>
      </c>
      <c r="P15" s="143" t="s">
        <v>1374</v>
      </c>
    </row>
    <row r="16" spans="1:16" ht="12.75" hidden="1">
      <c r="A16" s="137"/>
      <c r="B16" s="37" t="s">
        <v>1375</v>
      </c>
      <c r="C16" s="102"/>
      <c r="D16" s="142" t="s">
        <v>1376</v>
      </c>
      <c r="E16" s="142" t="s">
        <v>1376</v>
      </c>
      <c r="F16" s="142" t="s">
        <v>1376</v>
      </c>
      <c r="G16" s="142" t="s">
        <v>1376</v>
      </c>
      <c r="H16" s="142" t="s">
        <v>1376</v>
      </c>
      <c r="I16" s="142" t="s">
        <v>1376</v>
      </c>
      <c r="J16" s="142" t="s">
        <v>1376</v>
      </c>
      <c r="K16" s="142" t="s">
        <v>1376</v>
      </c>
      <c r="L16" s="55" t="s">
        <v>1376</v>
      </c>
      <c r="M16" s="56" t="s">
        <v>1376</v>
      </c>
      <c r="N16" s="56" t="s">
        <v>1376</v>
      </c>
      <c r="O16" s="143" t="s">
        <v>1376</v>
      </c>
      <c r="P16" s="143" t="s">
        <v>1376</v>
      </c>
    </row>
    <row r="17" spans="1:16" ht="7.5" customHeight="1" hidden="1">
      <c r="A17" s="727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26" t="s">
        <v>188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26"/>
      <c r="B19" s="37" t="s">
        <v>1377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189</v>
      </c>
      <c r="C20" s="102"/>
      <c r="D20" s="126" t="s">
        <v>190</v>
      </c>
      <c r="E20" s="126" t="s">
        <v>190</v>
      </c>
      <c r="F20" s="126" t="s">
        <v>190</v>
      </c>
      <c r="G20" s="126" t="s">
        <v>190</v>
      </c>
      <c r="H20" s="126" t="s">
        <v>190</v>
      </c>
      <c r="I20" s="126" t="s">
        <v>190</v>
      </c>
      <c r="J20" s="126" t="s">
        <v>190</v>
      </c>
      <c r="K20" s="126" t="s">
        <v>190</v>
      </c>
      <c r="L20" s="134" t="s">
        <v>190</v>
      </c>
      <c r="M20" s="54" t="s">
        <v>190</v>
      </c>
      <c r="N20" s="54" t="s">
        <v>190</v>
      </c>
      <c r="O20" s="135" t="s">
        <v>190</v>
      </c>
      <c r="P20" s="135" t="s">
        <v>190</v>
      </c>
    </row>
    <row r="21" spans="1:16" ht="12.75" hidden="1">
      <c r="A21" s="137"/>
      <c r="B21" s="718" t="s">
        <v>1378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28" t="s">
        <v>191</v>
      </c>
      <c r="B22" s="729"/>
      <c r="C22" s="730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26" t="s">
        <v>1380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31" t="s">
        <v>1381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1382</v>
      </c>
      <c r="C25" s="102"/>
      <c r="D25" s="142" t="s">
        <v>1383</v>
      </c>
      <c r="E25" s="142" t="s">
        <v>1383</v>
      </c>
      <c r="F25" s="142" t="s">
        <v>1383</v>
      </c>
      <c r="G25" s="142" t="s">
        <v>1384</v>
      </c>
      <c r="H25" s="142" t="s">
        <v>1384</v>
      </c>
      <c r="I25" s="142" t="s">
        <v>1384</v>
      </c>
      <c r="J25" s="142" t="s">
        <v>1384</v>
      </c>
      <c r="K25" s="142" t="s">
        <v>1384</v>
      </c>
      <c r="L25" s="55" t="s">
        <v>1384</v>
      </c>
      <c r="M25" s="56" t="s">
        <v>1384</v>
      </c>
      <c r="N25" s="56" t="s">
        <v>1384</v>
      </c>
      <c r="O25" s="143" t="s">
        <v>1384</v>
      </c>
      <c r="P25" s="143" t="s">
        <v>1384</v>
      </c>
    </row>
    <row r="26" spans="1:16" ht="12.75" hidden="1">
      <c r="A26" s="137"/>
      <c r="B26" s="37" t="s">
        <v>1385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1386</v>
      </c>
      <c r="D27" s="142" t="s">
        <v>1387</v>
      </c>
      <c r="E27" s="142" t="s">
        <v>1387</v>
      </c>
      <c r="F27" s="142" t="s">
        <v>1387</v>
      </c>
      <c r="G27" s="142" t="s">
        <v>1388</v>
      </c>
      <c r="H27" s="142" t="s">
        <v>1388</v>
      </c>
      <c r="I27" s="142" t="s">
        <v>1388</v>
      </c>
      <c r="J27" s="142" t="s">
        <v>1388</v>
      </c>
      <c r="K27" s="142" t="s">
        <v>1388</v>
      </c>
      <c r="L27" s="55" t="s">
        <v>1388</v>
      </c>
      <c r="M27" s="56" t="s">
        <v>1388</v>
      </c>
      <c r="N27" s="56" t="s">
        <v>1388</v>
      </c>
      <c r="O27" s="143" t="s">
        <v>1388</v>
      </c>
      <c r="P27" s="143" t="s">
        <v>1388</v>
      </c>
    </row>
    <row r="28" spans="1:16" ht="12.75" hidden="1">
      <c r="A28" s="137"/>
      <c r="B28" s="37"/>
      <c r="C28" s="102" t="s">
        <v>1389</v>
      </c>
      <c r="D28" s="142" t="s">
        <v>1390</v>
      </c>
      <c r="E28" s="142" t="s">
        <v>1390</v>
      </c>
      <c r="F28" s="142" t="s">
        <v>1390</v>
      </c>
      <c r="G28" s="142" t="s">
        <v>1391</v>
      </c>
      <c r="H28" s="142" t="s">
        <v>1391</v>
      </c>
      <c r="I28" s="142" t="s">
        <v>1391</v>
      </c>
      <c r="J28" s="142" t="s">
        <v>1391</v>
      </c>
      <c r="K28" s="142" t="s">
        <v>1391</v>
      </c>
      <c r="L28" s="55" t="s">
        <v>1391</v>
      </c>
      <c r="M28" s="56" t="s">
        <v>1391</v>
      </c>
      <c r="N28" s="56" t="s">
        <v>1391</v>
      </c>
      <c r="O28" s="143" t="s">
        <v>1391</v>
      </c>
      <c r="P28" s="143" t="s">
        <v>1391</v>
      </c>
    </row>
    <row r="29" spans="1:16" ht="12.75" hidden="1">
      <c r="A29" s="137"/>
      <c r="B29" s="37"/>
      <c r="C29" s="102" t="s">
        <v>1392</v>
      </c>
      <c r="D29" s="142" t="s">
        <v>1384</v>
      </c>
      <c r="E29" s="142" t="s">
        <v>1384</v>
      </c>
      <c r="F29" s="142" t="s">
        <v>1384</v>
      </c>
      <c r="G29" s="142" t="s">
        <v>1393</v>
      </c>
      <c r="H29" s="142" t="s">
        <v>1393</v>
      </c>
      <c r="I29" s="142" t="s">
        <v>1393</v>
      </c>
      <c r="J29" s="142" t="s">
        <v>1393</v>
      </c>
      <c r="K29" s="142" t="s">
        <v>1393</v>
      </c>
      <c r="L29" s="55" t="s">
        <v>1393</v>
      </c>
      <c r="M29" s="56" t="s">
        <v>1393</v>
      </c>
      <c r="N29" s="56" t="s">
        <v>1393</v>
      </c>
      <c r="O29" s="143" t="s">
        <v>1393</v>
      </c>
      <c r="P29" s="143" t="s">
        <v>1393</v>
      </c>
    </row>
    <row r="30" spans="1:16" ht="12.75" hidden="1">
      <c r="A30" s="137"/>
      <c r="B30" s="37"/>
      <c r="C30" s="102" t="s">
        <v>1394</v>
      </c>
      <c r="D30" s="142" t="s">
        <v>1395</v>
      </c>
      <c r="E30" s="142" t="s">
        <v>1395</v>
      </c>
      <c r="F30" s="142" t="s">
        <v>1395</v>
      </c>
      <c r="G30" s="142" t="s">
        <v>192</v>
      </c>
      <c r="H30" s="142" t="s">
        <v>1396</v>
      </c>
      <c r="I30" s="142" t="s">
        <v>1396</v>
      </c>
      <c r="J30" s="142" t="s">
        <v>1396</v>
      </c>
      <c r="K30" s="142" t="s">
        <v>1396</v>
      </c>
      <c r="L30" s="55" t="s">
        <v>1396</v>
      </c>
      <c r="M30" s="56" t="s">
        <v>1396</v>
      </c>
      <c r="N30" s="56" t="s">
        <v>1396</v>
      </c>
      <c r="O30" s="143" t="s">
        <v>1396</v>
      </c>
      <c r="P30" s="143" t="s">
        <v>1396</v>
      </c>
    </row>
    <row r="31" spans="1:16" ht="12.75" hidden="1">
      <c r="A31" s="137"/>
      <c r="B31" s="37"/>
      <c r="C31" s="102" t="s">
        <v>1397</v>
      </c>
      <c r="D31" s="142" t="s">
        <v>193</v>
      </c>
      <c r="E31" s="142" t="s">
        <v>193</v>
      </c>
      <c r="F31" s="142" t="s">
        <v>193</v>
      </c>
      <c r="G31" s="142" t="s">
        <v>194</v>
      </c>
      <c r="H31" s="142" t="s">
        <v>195</v>
      </c>
      <c r="I31" s="142" t="s">
        <v>195</v>
      </c>
      <c r="J31" s="142" t="s">
        <v>195</v>
      </c>
      <c r="K31" s="142" t="s">
        <v>195</v>
      </c>
      <c r="L31" s="55" t="s">
        <v>195</v>
      </c>
      <c r="M31" s="56" t="s">
        <v>195</v>
      </c>
      <c r="N31" s="56" t="s">
        <v>195</v>
      </c>
      <c r="O31" s="143" t="s">
        <v>195</v>
      </c>
      <c r="P31" s="143" t="s">
        <v>195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31" t="s">
        <v>1398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1399</v>
      </c>
      <c r="C34" s="102"/>
      <c r="D34" s="142" t="s">
        <v>1400</v>
      </c>
      <c r="E34" s="142" t="s">
        <v>1400</v>
      </c>
      <c r="F34" s="142" t="s">
        <v>1400</v>
      </c>
      <c r="G34" s="142" t="s">
        <v>1400</v>
      </c>
      <c r="H34" s="142" t="s">
        <v>1400</v>
      </c>
      <c r="I34" s="142" t="s">
        <v>1400</v>
      </c>
      <c r="J34" s="142" t="s">
        <v>1400</v>
      </c>
      <c r="K34" s="142" t="s">
        <v>1400</v>
      </c>
      <c r="L34" s="55" t="s">
        <v>1400</v>
      </c>
      <c r="M34" s="56" t="s">
        <v>1400</v>
      </c>
      <c r="N34" s="56" t="s">
        <v>1400</v>
      </c>
      <c r="O34" s="143" t="s">
        <v>1400</v>
      </c>
      <c r="P34" s="143" t="s">
        <v>1400</v>
      </c>
    </row>
    <row r="35" spans="1:16" ht="12.75" hidden="1">
      <c r="A35" s="137"/>
      <c r="B35" s="718" t="s">
        <v>1401</v>
      </c>
      <c r="C35" s="102"/>
      <c r="D35" s="142" t="s">
        <v>1402</v>
      </c>
      <c r="E35" s="142" t="s">
        <v>1402</v>
      </c>
      <c r="F35" s="142" t="s">
        <v>1402</v>
      </c>
      <c r="G35" s="142" t="s">
        <v>1403</v>
      </c>
      <c r="H35" s="142" t="s">
        <v>1403</v>
      </c>
      <c r="I35" s="142" t="s">
        <v>1403</v>
      </c>
      <c r="J35" s="142" t="s">
        <v>1403</v>
      </c>
      <c r="K35" s="142" t="s">
        <v>1403</v>
      </c>
      <c r="L35" s="55" t="s">
        <v>1403</v>
      </c>
      <c r="M35" s="56" t="s">
        <v>1403</v>
      </c>
      <c r="N35" s="56" t="s">
        <v>1403</v>
      </c>
      <c r="O35" s="143" t="s">
        <v>1403</v>
      </c>
      <c r="P35" s="143" t="s">
        <v>1403</v>
      </c>
    </row>
    <row r="36" spans="1:16" ht="12.75" hidden="1">
      <c r="A36" s="137"/>
      <c r="B36" s="718" t="s">
        <v>1404</v>
      </c>
      <c r="C36" s="102"/>
      <c r="D36" s="142" t="s">
        <v>1405</v>
      </c>
      <c r="E36" s="142" t="s">
        <v>1405</v>
      </c>
      <c r="F36" s="142" t="s">
        <v>1405</v>
      </c>
      <c r="G36" s="142" t="s">
        <v>196</v>
      </c>
      <c r="H36" s="142" t="s">
        <v>196</v>
      </c>
      <c r="I36" s="142" t="s">
        <v>196</v>
      </c>
      <c r="J36" s="142" t="s">
        <v>196</v>
      </c>
      <c r="K36" s="142" t="s">
        <v>196</v>
      </c>
      <c r="L36" s="55" t="s">
        <v>196</v>
      </c>
      <c r="M36" s="56" t="s">
        <v>196</v>
      </c>
      <c r="N36" s="56" t="s">
        <v>196</v>
      </c>
      <c r="O36" s="143" t="s">
        <v>196</v>
      </c>
      <c r="P36" s="143" t="s">
        <v>196</v>
      </c>
    </row>
    <row r="37" spans="1:16" ht="12.75" hidden="1">
      <c r="A37" s="137"/>
      <c r="B37" s="718" t="s">
        <v>1406</v>
      </c>
      <c r="C37" s="102"/>
      <c r="D37" s="142" t="s">
        <v>1407</v>
      </c>
      <c r="E37" s="142" t="s">
        <v>1407</v>
      </c>
      <c r="F37" s="142" t="s">
        <v>1407</v>
      </c>
      <c r="G37" s="142" t="s">
        <v>197</v>
      </c>
      <c r="H37" s="142" t="s">
        <v>197</v>
      </c>
      <c r="I37" s="142" t="s">
        <v>197</v>
      </c>
      <c r="J37" s="142" t="s">
        <v>197</v>
      </c>
      <c r="K37" s="142" t="s">
        <v>197</v>
      </c>
      <c r="L37" s="55" t="s">
        <v>197</v>
      </c>
      <c r="M37" s="56" t="s">
        <v>197</v>
      </c>
      <c r="N37" s="56" t="s">
        <v>197</v>
      </c>
      <c r="O37" s="143" t="s">
        <v>197</v>
      </c>
      <c r="P37" s="143" t="s">
        <v>197</v>
      </c>
    </row>
    <row r="38" spans="1:16" ht="12.75" hidden="1">
      <c r="A38" s="137"/>
      <c r="B38" s="718" t="s">
        <v>1409</v>
      </c>
      <c r="C38" s="102"/>
      <c r="D38" s="142" t="s">
        <v>1410</v>
      </c>
      <c r="E38" s="142" t="s">
        <v>1410</v>
      </c>
      <c r="F38" s="142" t="s">
        <v>1410</v>
      </c>
      <c r="G38" s="142" t="s">
        <v>198</v>
      </c>
      <c r="H38" s="142" t="s">
        <v>199</v>
      </c>
      <c r="I38" s="142" t="s">
        <v>199</v>
      </c>
      <c r="J38" s="142" t="s">
        <v>199</v>
      </c>
      <c r="K38" s="142" t="s">
        <v>199</v>
      </c>
      <c r="L38" s="55" t="s">
        <v>199</v>
      </c>
      <c r="M38" s="56" t="s">
        <v>199</v>
      </c>
      <c r="N38" s="56" t="s">
        <v>199</v>
      </c>
      <c r="O38" s="143" t="s">
        <v>199</v>
      </c>
      <c r="P38" s="143" t="s">
        <v>199</v>
      </c>
    </row>
    <row r="39" spans="1:16" ht="7.5" customHeight="1" hidden="1">
      <c r="A39" s="727"/>
      <c r="B39" s="732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33"/>
      <c r="B40" s="734" t="s">
        <v>1411</v>
      </c>
      <c r="C40" s="735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200</v>
      </c>
      <c r="B41" s="37"/>
      <c r="C41" s="37"/>
    </row>
    <row r="42" spans="2:3" ht="12.75" hidden="1">
      <c r="B42" s="37" t="s">
        <v>205</v>
      </c>
      <c r="C42" s="37"/>
    </row>
    <row r="43" spans="2:3" ht="12.75" hidden="1">
      <c r="B43" s="37" t="s">
        <v>206</v>
      </c>
      <c r="C43" s="37"/>
    </row>
    <row r="44" spans="2:3" ht="12.75" hidden="1">
      <c r="B44" s="37" t="s">
        <v>207</v>
      </c>
      <c r="C44" s="37"/>
    </row>
    <row r="45" spans="2:3" ht="12.75" hidden="1">
      <c r="B45" s="37" t="s">
        <v>208</v>
      </c>
      <c r="C45" s="37"/>
    </row>
    <row r="46" spans="2:3" ht="12.75" hidden="1">
      <c r="B46" s="37"/>
      <c r="C46" s="37"/>
    </row>
    <row r="47" spans="1:3" ht="12.75" hidden="1">
      <c r="A47" s="41" t="s">
        <v>209</v>
      </c>
      <c r="B47" s="37" t="s">
        <v>210</v>
      </c>
      <c r="C47" s="37"/>
    </row>
    <row r="48" spans="2:3" ht="12.75" hidden="1">
      <c r="B48" s="37"/>
      <c r="C48" s="37" t="s">
        <v>1381</v>
      </c>
    </row>
    <row r="49" spans="2:3" ht="12.75" hidden="1">
      <c r="B49" s="37"/>
      <c r="C49" s="37" t="s">
        <v>1385</v>
      </c>
    </row>
    <row r="50" spans="2:3" ht="12.75" hidden="1">
      <c r="B50" s="37"/>
      <c r="C50" s="736" t="s">
        <v>1389</v>
      </c>
    </row>
    <row r="51" spans="2:3" ht="12.75" hidden="1">
      <c r="B51" s="37"/>
      <c r="C51" s="736" t="s">
        <v>1392</v>
      </c>
    </row>
    <row r="52" spans="2:3" ht="12.75" hidden="1">
      <c r="B52" s="37"/>
      <c r="C52" s="736" t="s">
        <v>1394</v>
      </c>
    </row>
    <row r="53" spans="2:3" ht="12.75" hidden="1">
      <c r="B53" s="37"/>
      <c r="C53" s="736" t="s">
        <v>211</v>
      </c>
    </row>
    <row r="54" spans="2:3" ht="12.75" hidden="1">
      <c r="B54" s="37"/>
      <c r="C54" s="736" t="s">
        <v>212</v>
      </c>
    </row>
    <row r="55" spans="2:3" ht="12.75" hidden="1">
      <c r="B55" s="37"/>
      <c r="C55" s="736" t="s">
        <v>213</v>
      </c>
    </row>
    <row r="56" spans="2:3" ht="12.75" hidden="1">
      <c r="B56" s="37"/>
      <c r="C56" s="736" t="s">
        <v>214</v>
      </c>
    </row>
    <row r="57" spans="2:3" ht="12.75" hidden="1">
      <c r="B57" s="37"/>
      <c r="C57" s="37" t="s">
        <v>1398</v>
      </c>
    </row>
    <row r="58" spans="2:3" ht="12.75" hidden="1">
      <c r="B58" s="37"/>
      <c r="C58" s="37" t="s">
        <v>1399</v>
      </c>
    </row>
    <row r="59" spans="2:3" ht="12.75" hidden="1">
      <c r="B59" s="37"/>
      <c r="C59" s="719" t="s">
        <v>215</v>
      </c>
    </row>
    <row r="60" spans="2:3" ht="12.75" hidden="1">
      <c r="B60" s="37"/>
      <c r="C60" s="719" t="s">
        <v>216</v>
      </c>
    </row>
    <row r="61" spans="2:3" ht="12.75" hidden="1">
      <c r="B61" s="37"/>
      <c r="C61" s="718" t="s">
        <v>1406</v>
      </c>
    </row>
    <row r="62" spans="2:3" ht="12.75" hidden="1">
      <c r="B62" s="37"/>
      <c r="C62" s="718"/>
    </row>
    <row r="63" spans="1:3" ht="12.75" hidden="1">
      <c r="A63" s="717" t="s">
        <v>1494</v>
      </c>
      <c r="B63" s="37"/>
      <c r="C63" s="37"/>
    </row>
    <row r="64" spans="1:3" ht="12.75" hidden="1">
      <c r="A64" s="717" t="s">
        <v>1495</v>
      </c>
      <c r="B64" s="37"/>
      <c r="C64" s="37"/>
    </row>
    <row r="65" spans="2:3" ht="12.75" hidden="1">
      <c r="B65" s="37"/>
      <c r="C65" s="37"/>
    </row>
    <row r="66" spans="1:65" ht="12.75">
      <c r="A66" s="1754" t="s">
        <v>1290</v>
      </c>
      <c r="B66" s="1754"/>
      <c r="C66" s="1754"/>
      <c r="D66" s="1754"/>
      <c r="E66" s="1754"/>
      <c r="F66" s="1754"/>
      <c r="G66" s="1754"/>
      <c r="H66" s="1754"/>
      <c r="I66" s="1754"/>
      <c r="J66" s="1754"/>
      <c r="K66" s="1754"/>
      <c r="L66" s="1754"/>
      <c r="M66" s="1754"/>
      <c r="N66" s="1754"/>
      <c r="O66" s="1754"/>
      <c r="P66" s="1754"/>
      <c r="Q66" s="1754"/>
      <c r="R66" s="1754"/>
      <c r="S66" s="1754"/>
      <c r="T66" s="1754"/>
      <c r="U66" s="1754"/>
      <c r="V66" s="1754"/>
      <c r="W66" s="1754"/>
      <c r="X66" s="1754"/>
      <c r="Y66" s="1754"/>
      <c r="Z66" s="1754"/>
      <c r="AA66" s="1754"/>
      <c r="AB66" s="1754"/>
      <c r="AC66" s="1754"/>
      <c r="AD66" s="1754"/>
      <c r="AE66" s="1754"/>
      <c r="AF66" s="1754"/>
      <c r="AG66" s="1754"/>
      <c r="AH66" s="1754"/>
      <c r="AI66" s="1754"/>
      <c r="AJ66" s="1754"/>
      <c r="AK66" s="1754"/>
      <c r="AL66" s="1754"/>
      <c r="AM66" s="1754"/>
      <c r="AN66" s="1754"/>
      <c r="AO66" s="1754"/>
      <c r="AP66" s="1754"/>
      <c r="AQ66" s="1754"/>
      <c r="AR66" s="1754"/>
      <c r="AS66" s="1754"/>
      <c r="AT66" s="1754"/>
      <c r="AU66" s="1754"/>
      <c r="AV66" s="1754"/>
      <c r="AW66" s="1754"/>
      <c r="AX66" s="1754"/>
      <c r="AY66" s="1754"/>
      <c r="AZ66" s="1754"/>
      <c r="BA66" s="1754"/>
      <c r="BB66" s="1754"/>
      <c r="BC66" s="1754"/>
      <c r="BD66" s="1754"/>
      <c r="BE66" s="1754"/>
      <c r="BF66" s="1754"/>
      <c r="BG66" s="1754"/>
      <c r="BH66" s="1754"/>
      <c r="BI66" s="1754"/>
      <c r="BJ66" s="1754"/>
      <c r="BK66" s="1754"/>
      <c r="BL66" s="1754"/>
      <c r="BM66" s="1754"/>
    </row>
    <row r="67" spans="1:65" ht="15.75">
      <c r="A67" s="1686" t="s">
        <v>1371</v>
      </c>
      <c r="B67" s="1686"/>
      <c r="C67" s="1686"/>
      <c r="D67" s="1686"/>
      <c r="E67" s="1686"/>
      <c r="F67" s="1686"/>
      <c r="G67" s="1686"/>
      <c r="H67" s="1686"/>
      <c r="I67" s="1686"/>
      <c r="J67" s="1686"/>
      <c r="K67" s="1686"/>
      <c r="L67" s="1686"/>
      <c r="M67" s="1686"/>
      <c r="N67" s="1686"/>
      <c r="O67" s="1686"/>
      <c r="P67" s="1686"/>
      <c r="Q67" s="1686"/>
      <c r="R67" s="1686"/>
      <c r="S67" s="1686"/>
      <c r="T67" s="1686"/>
      <c r="U67" s="1686"/>
      <c r="V67" s="1686"/>
      <c r="W67" s="1686"/>
      <c r="X67" s="1686"/>
      <c r="Y67" s="1686"/>
      <c r="Z67" s="1686"/>
      <c r="AA67" s="1686"/>
      <c r="AB67" s="1686"/>
      <c r="AC67" s="1686"/>
      <c r="AD67" s="1686"/>
      <c r="AE67" s="1686"/>
      <c r="AF67" s="1686"/>
      <c r="AG67" s="1686"/>
      <c r="AH67" s="1686"/>
      <c r="AI67" s="1686"/>
      <c r="AJ67" s="1686"/>
      <c r="AK67" s="1686"/>
      <c r="AL67" s="1686"/>
      <c r="AM67" s="1686"/>
      <c r="AN67" s="1686"/>
      <c r="AO67" s="1686"/>
      <c r="AP67" s="1686"/>
      <c r="AQ67" s="1686"/>
      <c r="AR67" s="1686"/>
      <c r="AS67" s="1686"/>
      <c r="AT67" s="1686"/>
      <c r="AU67" s="1686"/>
      <c r="AV67" s="1686"/>
      <c r="AW67" s="1686"/>
      <c r="AX67" s="1686"/>
      <c r="AY67" s="1686"/>
      <c r="AZ67" s="1686"/>
      <c r="BA67" s="1686"/>
      <c r="BB67" s="1686"/>
      <c r="BC67" s="1686"/>
      <c r="BD67" s="1686"/>
      <c r="BE67" s="1686"/>
      <c r="BF67" s="1686"/>
      <c r="BG67" s="1686"/>
      <c r="BH67" s="1686"/>
      <c r="BI67" s="1686"/>
      <c r="BJ67" s="1686"/>
      <c r="BK67" s="1686"/>
      <c r="BL67" s="1686"/>
      <c r="BM67" s="1686"/>
    </row>
    <row r="68" spans="1:65" ht="12.75">
      <c r="A68" s="1694" t="s">
        <v>1496</v>
      </c>
      <c r="B68" s="1694"/>
      <c r="C68" s="1694"/>
      <c r="D68" s="1694"/>
      <c r="E68" s="1694"/>
      <c r="F68" s="1694"/>
      <c r="G68" s="1694"/>
      <c r="H68" s="1694"/>
      <c r="I68" s="1694"/>
      <c r="J68" s="1694"/>
      <c r="K68" s="1694"/>
      <c r="L68" s="1694"/>
      <c r="M68" s="1694"/>
      <c r="N68" s="1694"/>
      <c r="O68" s="1694"/>
      <c r="P68" s="1694"/>
      <c r="Q68" s="1694"/>
      <c r="R68" s="1694"/>
      <c r="S68" s="1694"/>
      <c r="T68" s="1694"/>
      <c r="U68" s="1694"/>
      <c r="V68" s="1694"/>
      <c r="W68" s="1694"/>
      <c r="X68" s="1694"/>
      <c r="Y68" s="1694"/>
      <c r="Z68" s="1694"/>
      <c r="AA68" s="1694"/>
      <c r="AB68" s="1694"/>
      <c r="AC68" s="1694"/>
      <c r="AD68" s="1694"/>
      <c r="AE68" s="1694"/>
      <c r="AF68" s="1694"/>
      <c r="AG68" s="1694"/>
      <c r="AH68" s="1694"/>
      <c r="AI68" s="1694"/>
      <c r="AJ68" s="1694"/>
      <c r="AK68" s="1694"/>
      <c r="AL68" s="1694"/>
      <c r="AM68" s="1694"/>
      <c r="AN68" s="1694"/>
      <c r="AO68" s="1694"/>
      <c r="AP68" s="1694"/>
      <c r="AQ68" s="1694"/>
      <c r="AR68" s="1694"/>
      <c r="AS68" s="1694"/>
      <c r="AT68" s="1694"/>
      <c r="AU68" s="1694"/>
      <c r="AV68" s="1694"/>
      <c r="AW68" s="1694"/>
      <c r="AX68" s="1694"/>
      <c r="AY68" s="1694"/>
      <c r="AZ68" s="1694"/>
      <c r="BA68" s="1694"/>
      <c r="BB68" s="1694"/>
      <c r="BC68" s="1694"/>
      <c r="BD68" s="1694"/>
      <c r="BE68" s="1694"/>
      <c r="BF68" s="1694"/>
      <c r="BG68" s="1694"/>
      <c r="BH68" s="1694"/>
      <c r="BI68" s="1694"/>
      <c r="BJ68" s="1694"/>
      <c r="BK68" s="1694"/>
      <c r="BL68" s="1694"/>
      <c r="BM68" s="1694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5" ht="12.75" customHeight="1" thickTop="1">
      <c r="A70" s="1750" t="s">
        <v>1372</v>
      </c>
      <c r="B70" s="1751"/>
      <c r="C70" s="1751"/>
      <c r="D70" s="1113">
        <v>2003</v>
      </c>
      <c r="E70" s="1113">
        <v>2004</v>
      </c>
      <c r="F70" s="1113">
        <v>2005</v>
      </c>
      <c r="G70" s="1113">
        <v>2005</v>
      </c>
      <c r="H70" s="1113">
        <v>2006</v>
      </c>
      <c r="I70" s="1113">
        <v>2006</v>
      </c>
      <c r="J70" s="1113">
        <v>2006</v>
      </c>
      <c r="K70" s="1113">
        <v>2006</v>
      </c>
      <c r="L70" s="1113">
        <v>2007</v>
      </c>
      <c r="M70" s="1113">
        <v>2007</v>
      </c>
      <c r="N70" s="1113">
        <v>2007</v>
      </c>
      <c r="O70" s="1113">
        <v>2007</v>
      </c>
      <c r="P70" s="1113">
        <v>2008</v>
      </c>
      <c r="Q70" s="1113">
        <v>2008</v>
      </c>
      <c r="R70" s="1113">
        <v>2008</v>
      </c>
      <c r="S70" s="1113">
        <v>2008</v>
      </c>
      <c r="T70" s="1113">
        <v>2008</v>
      </c>
      <c r="U70" s="1113">
        <v>2008</v>
      </c>
      <c r="V70" s="1113">
        <v>2008</v>
      </c>
      <c r="W70" s="1113">
        <v>2008</v>
      </c>
      <c r="X70" s="1113">
        <v>2008</v>
      </c>
      <c r="Y70" s="1113">
        <v>2008</v>
      </c>
      <c r="Z70" s="1113">
        <v>2008</v>
      </c>
      <c r="AA70" s="1113">
        <v>2008</v>
      </c>
      <c r="AB70" s="1113">
        <v>2009</v>
      </c>
      <c r="AC70" s="1113">
        <v>2009</v>
      </c>
      <c r="AD70" s="1113">
        <v>2009</v>
      </c>
      <c r="AE70" s="1113">
        <v>2009</v>
      </c>
      <c r="AF70" s="1113">
        <v>2009</v>
      </c>
      <c r="AG70" s="1113">
        <v>2009</v>
      </c>
      <c r="AH70" s="1113">
        <v>2009</v>
      </c>
      <c r="AI70" s="1746" t="s">
        <v>396</v>
      </c>
      <c r="AJ70" s="1746" t="s">
        <v>1093</v>
      </c>
      <c r="AK70" s="1746" t="s">
        <v>1094</v>
      </c>
      <c r="AL70" s="1746" t="s">
        <v>1095</v>
      </c>
      <c r="AM70" s="1112">
        <v>2009</v>
      </c>
      <c r="AN70" s="1112">
        <v>2010</v>
      </c>
      <c r="AO70" s="1112">
        <v>2010</v>
      </c>
      <c r="AP70" s="1112">
        <v>2010</v>
      </c>
      <c r="AQ70" s="1112">
        <v>2010</v>
      </c>
      <c r="AR70" s="1112">
        <v>2010</v>
      </c>
      <c r="AS70" s="1113">
        <v>2010</v>
      </c>
      <c r="AT70" s="1113">
        <v>2010</v>
      </c>
      <c r="AU70" s="1113">
        <v>2010</v>
      </c>
      <c r="AV70" s="1113">
        <v>2010</v>
      </c>
      <c r="AW70" s="1113">
        <v>2010</v>
      </c>
      <c r="AX70" s="1113">
        <v>2010</v>
      </c>
      <c r="AY70" s="1113">
        <v>2011</v>
      </c>
      <c r="AZ70" s="1113">
        <v>2011</v>
      </c>
      <c r="BA70" s="1113">
        <v>2011</v>
      </c>
      <c r="BB70" s="1113">
        <v>2011</v>
      </c>
      <c r="BC70" s="1113">
        <v>2011</v>
      </c>
      <c r="BD70" s="1113">
        <v>2011</v>
      </c>
      <c r="BE70" s="1113">
        <v>2011</v>
      </c>
      <c r="BF70" s="1113">
        <v>2011</v>
      </c>
      <c r="BG70" s="1206">
        <v>2011</v>
      </c>
      <c r="BH70" s="1113">
        <v>2011</v>
      </c>
      <c r="BI70" s="1113">
        <v>2011</v>
      </c>
      <c r="BJ70" s="1113">
        <v>2011</v>
      </c>
      <c r="BK70" s="1113">
        <v>2012</v>
      </c>
      <c r="BL70" s="1113">
        <v>2012</v>
      </c>
      <c r="BM70" s="1396">
        <v>2012</v>
      </c>
    </row>
    <row r="71" spans="1:65" ht="12.75">
      <c r="A71" s="1748" t="s">
        <v>1497</v>
      </c>
      <c r="B71" s="1749"/>
      <c r="C71" s="1749"/>
      <c r="D71" s="1125" t="s">
        <v>1053</v>
      </c>
      <c r="E71" s="1125" t="s">
        <v>1053</v>
      </c>
      <c r="F71" s="1125" t="s">
        <v>1053</v>
      </c>
      <c r="G71" s="1125" t="s">
        <v>906</v>
      </c>
      <c r="H71" s="1125" t="s">
        <v>909</v>
      </c>
      <c r="I71" s="1125" t="s">
        <v>912</v>
      </c>
      <c r="J71" s="1125" t="s">
        <v>1053</v>
      </c>
      <c r="K71" s="1125" t="s">
        <v>906</v>
      </c>
      <c r="L71" s="1125" t="s">
        <v>909</v>
      </c>
      <c r="M71" s="1125" t="s">
        <v>912</v>
      </c>
      <c r="N71" s="1125" t="s">
        <v>1053</v>
      </c>
      <c r="O71" s="1125" t="s">
        <v>906</v>
      </c>
      <c r="P71" s="1125" t="s">
        <v>909</v>
      </c>
      <c r="Q71" s="1125" t="s">
        <v>910</v>
      </c>
      <c r="R71" s="1125" t="s">
        <v>911</v>
      </c>
      <c r="S71" s="1125" t="s">
        <v>912</v>
      </c>
      <c r="T71" s="1125" t="s">
        <v>913</v>
      </c>
      <c r="U71" s="1125" t="s">
        <v>1052</v>
      </c>
      <c r="V71" s="1125" t="s">
        <v>1053</v>
      </c>
      <c r="W71" s="1125" t="s">
        <v>505</v>
      </c>
      <c r="X71" s="1125" t="s">
        <v>905</v>
      </c>
      <c r="Y71" s="1125" t="s">
        <v>906</v>
      </c>
      <c r="Z71" s="1125" t="s">
        <v>907</v>
      </c>
      <c r="AA71" s="1125" t="s">
        <v>908</v>
      </c>
      <c r="AB71" s="1125" t="s">
        <v>909</v>
      </c>
      <c r="AC71" s="1125" t="s">
        <v>910</v>
      </c>
      <c r="AD71" s="1125" t="s">
        <v>911</v>
      </c>
      <c r="AE71" s="1125" t="s">
        <v>912</v>
      </c>
      <c r="AF71" s="1125" t="s">
        <v>913</v>
      </c>
      <c r="AG71" s="1126" t="s">
        <v>914</v>
      </c>
      <c r="AH71" s="1125" t="s">
        <v>915</v>
      </c>
      <c r="AI71" s="1747"/>
      <c r="AJ71" s="1747"/>
      <c r="AK71" s="1747"/>
      <c r="AL71" s="1747"/>
      <c r="AM71" s="1125" t="s">
        <v>908</v>
      </c>
      <c r="AN71" s="1125" t="s">
        <v>909</v>
      </c>
      <c r="AO71" s="1125" t="s">
        <v>910</v>
      </c>
      <c r="AP71" s="1125" t="s">
        <v>911</v>
      </c>
      <c r="AQ71" s="1125" t="s">
        <v>912</v>
      </c>
      <c r="AR71" s="1125" t="s">
        <v>913</v>
      </c>
      <c r="AS71" s="1125" t="s">
        <v>914</v>
      </c>
      <c r="AT71" s="1125" t="s">
        <v>915</v>
      </c>
      <c r="AU71" s="1126" t="s">
        <v>505</v>
      </c>
      <c r="AV71" s="1126" t="s">
        <v>1051</v>
      </c>
      <c r="AW71" s="1232" t="s">
        <v>907</v>
      </c>
      <c r="AX71" s="1232" t="s">
        <v>908</v>
      </c>
      <c r="AY71" s="1232" t="s">
        <v>909</v>
      </c>
      <c r="AZ71" s="1232" t="s">
        <v>910</v>
      </c>
      <c r="BA71" s="1232" t="s">
        <v>911</v>
      </c>
      <c r="BB71" s="1232" t="s">
        <v>912</v>
      </c>
      <c r="BC71" s="1232" t="s">
        <v>913</v>
      </c>
      <c r="BD71" s="1232" t="s">
        <v>1052</v>
      </c>
      <c r="BE71" s="1232" t="s">
        <v>1053</v>
      </c>
      <c r="BF71" s="1232" t="s">
        <v>505</v>
      </c>
      <c r="BG71" s="1232" t="s">
        <v>1051</v>
      </c>
      <c r="BH71" s="1232" t="s">
        <v>906</v>
      </c>
      <c r="BI71" s="1232" t="s">
        <v>907</v>
      </c>
      <c r="BJ71" s="1232" t="s">
        <v>908</v>
      </c>
      <c r="BK71" s="1232" t="s">
        <v>909</v>
      </c>
      <c r="BL71" s="1232" t="s">
        <v>910</v>
      </c>
      <c r="BM71" s="1397" t="s">
        <v>911</v>
      </c>
    </row>
    <row r="72" spans="1:65" ht="12.75">
      <c r="A72" s="645" t="s">
        <v>1498</v>
      </c>
      <c r="B72" s="725"/>
      <c r="C72" s="725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25"/>
      <c r="V72" s="53"/>
      <c r="W72" s="725"/>
      <c r="X72" s="725"/>
      <c r="Y72" s="725"/>
      <c r="Z72" s="725"/>
      <c r="AA72" s="725"/>
      <c r="AB72" s="725"/>
      <c r="AC72" s="725"/>
      <c r="AD72" s="725"/>
      <c r="AE72" s="725"/>
      <c r="AF72" s="725"/>
      <c r="AG72" s="725"/>
      <c r="AH72" s="53"/>
      <c r="AI72" s="53"/>
      <c r="AJ72" s="725"/>
      <c r="AK72" s="725"/>
      <c r="AL72" s="725"/>
      <c r="AM72" s="725"/>
      <c r="AN72" s="725"/>
      <c r="AO72" s="725"/>
      <c r="AP72" s="725"/>
      <c r="AQ72" s="725"/>
      <c r="AR72" s="725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17"/>
      <c r="BG72" s="1207"/>
      <c r="BH72" s="617"/>
      <c r="BI72" s="142"/>
      <c r="BJ72" s="142"/>
      <c r="BK72" s="142"/>
      <c r="BL72" s="142"/>
      <c r="BM72" s="1398"/>
    </row>
    <row r="73" spans="1:65" ht="12.75">
      <c r="A73" s="1114"/>
      <c r="B73" s="37" t="s">
        <v>1377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</v>
      </c>
      <c r="BG73" s="145">
        <v>5</v>
      </c>
      <c r="BH73" s="128">
        <v>5</v>
      </c>
      <c r="BI73" s="128">
        <v>5</v>
      </c>
      <c r="BJ73" s="128">
        <v>5</v>
      </c>
      <c r="BK73" s="128">
        <v>5</v>
      </c>
      <c r="BL73" s="128">
        <v>5</v>
      </c>
      <c r="BM73" s="1399">
        <v>5</v>
      </c>
    </row>
    <row r="74" spans="1:65" ht="12.75">
      <c r="A74" s="282"/>
      <c r="B74" s="37" t="s">
        <v>1499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28">
        <v>7</v>
      </c>
      <c r="BL74" s="128">
        <v>7</v>
      </c>
      <c r="BM74" s="1399">
        <v>7</v>
      </c>
    </row>
    <row r="75" spans="1:65" ht="12.75" customHeight="1" hidden="1">
      <c r="A75" s="282"/>
      <c r="B75" s="718" t="s">
        <v>1378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2"/>
      <c r="BL75" s="142"/>
      <c r="BM75" s="1398"/>
    </row>
    <row r="76" spans="1:65" s="37" customFormat="1" ht="12.75">
      <c r="A76" s="282"/>
      <c r="B76" s="37" t="s">
        <v>1500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2"/>
      <c r="BL76" s="142"/>
      <c r="BM76" s="1398"/>
    </row>
    <row r="77" spans="1:65" s="37" customFormat="1" ht="12.75">
      <c r="A77" s="282"/>
      <c r="C77" s="37" t="s">
        <v>1501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2">
        <v>1.5</v>
      </c>
      <c r="BL77" s="142">
        <v>1.5</v>
      </c>
      <c r="BM77" s="1398">
        <v>1.5</v>
      </c>
    </row>
    <row r="78" spans="1:65" s="37" customFormat="1" ht="12.75">
      <c r="A78" s="282"/>
      <c r="C78" s="37" t="s">
        <v>1503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46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2">
        <v>1.5</v>
      </c>
      <c r="BL78" s="142">
        <v>1.5</v>
      </c>
      <c r="BM78" s="1398">
        <v>1.5</v>
      </c>
    </row>
    <row r="79" spans="1:65" s="37" customFormat="1" ht="12.75">
      <c r="A79" s="282"/>
      <c r="C79" s="37" t="s">
        <v>1502</v>
      </c>
      <c r="D79" s="946">
        <v>4.5</v>
      </c>
      <c r="E79" s="946">
        <v>4.5</v>
      </c>
      <c r="F79" s="947">
        <v>3</v>
      </c>
      <c r="G79" s="946">
        <v>3.5</v>
      </c>
      <c r="H79" s="946">
        <v>3.5</v>
      </c>
      <c r="I79" s="946">
        <v>3.5</v>
      </c>
      <c r="J79" s="946">
        <v>3.5</v>
      </c>
      <c r="K79" s="946">
        <v>3.5</v>
      </c>
      <c r="L79" s="946">
        <v>3.5</v>
      </c>
      <c r="M79" s="946">
        <v>3.5</v>
      </c>
      <c r="N79" s="946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46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46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46">
        <v>3.5</v>
      </c>
      <c r="AT79" s="946">
        <v>3.5</v>
      </c>
      <c r="AU79" s="946">
        <v>1.5</v>
      </c>
      <c r="AV79" s="946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2">
        <v>1.5</v>
      </c>
      <c r="BL79" s="142">
        <v>1.5</v>
      </c>
      <c r="BM79" s="1398">
        <v>1.5</v>
      </c>
    </row>
    <row r="80" spans="1:65" s="37" customFormat="1" ht="12.75">
      <c r="A80" s="282"/>
      <c r="C80" s="37" t="s">
        <v>1504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260</v>
      </c>
      <c r="Z80" s="56" t="s">
        <v>260</v>
      </c>
      <c r="AA80" s="56" t="s">
        <v>260</v>
      </c>
      <c r="AB80" s="56" t="s">
        <v>260</v>
      </c>
      <c r="AC80" s="56" t="s">
        <v>260</v>
      </c>
      <c r="AD80" s="56" t="s">
        <v>260</v>
      </c>
      <c r="AE80" s="56" t="s">
        <v>260</v>
      </c>
      <c r="AF80" s="56" t="s">
        <v>260</v>
      </c>
      <c r="AG80" s="56" t="s">
        <v>260</v>
      </c>
      <c r="AH80" s="56" t="s">
        <v>1096</v>
      </c>
      <c r="AI80" s="57" t="s">
        <v>260</v>
      </c>
      <c r="AJ80" s="737" t="s">
        <v>1096</v>
      </c>
      <c r="AK80" s="737" t="s">
        <v>1096</v>
      </c>
      <c r="AL80" s="737" t="s">
        <v>1096</v>
      </c>
      <c r="AM80" s="737" t="s">
        <v>1096</v>
      </c>
      <c r="AN80" s="737" t="s">
        <v>1096</v>
      </c>
      <c r="AO80" s="737" t="s">
        <v>1096</v>
      </c>
      <c r="AP80" s="737" t="s">
        <v>1096</v>
      </c>
      <c r="AQ80" s="737" t="s">
        <v>1096</v>
      </c>
      <c r="AR80" s="737" t="s">
        <v>1096</v>
      </c>
      <c r="AS80" s="56" t="s">
        <v>1096</v>
      </c>
      <c r="AT80" s="56" t="s">
        <v>1096</v>
      </c>
      <c r="AU80" s="56" t="s">
        <v>1096</v>
      </c>
      <c r="AV80" s="56" t="s">
        <v>1096</v>
      </c>
      <c r="AW80" s="142" t="s">
        <v>1096</v>
      </c>
      <c r="AX80" s="142" t="s">
        <v>1096</v>
      </c>
      <c r="AY80" s="142" t="s">
        <v>1096</v>
      </c>
      <c r="AZ80" s="142" t="s">
        <v>1096</v>
      </c>
      <c r="BA80" s="142" t="s">
        <v>1096</v>
      </c>
      <c r="BB80" s="142" t="s">
        <v>1096</v>
      </c>
      <c r="BC80" s="1108" t="s">
        <v>1096</v>
      </c>
      <c r="BD80" s="1108" t="s">
        <v>1096</v>
      </c>
      <c r="BE80" s="1108" t="s">
        <v>1096</v>
      </c>
      <c r="BF80" s="1108" t="s">
        <v>1096</v>
      </c>
      <c r="BG80" s="1208" t="s">
        <v>1096</v>
      </c>
      <c r="BH80" s="1108" t="s">
        <v>1096</v>
      </c>
      <c r="BI80" s="142" t="s">
        <v>1096</v>
      </c>
      <c r="BJ80" s="142" t="s">
        <v>1096</v>
      </c>
      <c r="BK80" s="142" t="s">
        <v>1096</v>
      </c>
      <c r="BL80" s="142" t="s">
        <v>1096</v>
      </c>
      <c r="BM80" s="1398" t="s">
        <v>1096</v>
      </c>
    </row>
    <row r="81" spans="1:65" ht="12.75">
      <c r="A81" s="282"/>
      <c r="B81" s="37" t="s">
        <v>261</v>
      </c>
      <c r="C81" s="37"/>
      <c r="D81" s="744">
        <v>0</v>
      </c>
      <c r="E81" s="744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47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28">
        <v>3</v>
      </c>
      <c r="BL81" s="128">
        <v>3</v>
      </c>
      <c r="BM81" s="1399">
        <v>3</v>
      </c>
    </row>
    <row r="82" spans="1:65" ht="12.75">
      <c r="A82" s="1114" t="s">
        <v>1505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2"/>
      <c r="BL82" s="142"/>
      <c r="BM82" s="1398"/>
    </row>
    <row r="83" spans="1:65" ht="12.75">
      <c r="A83" s="1114"/>
      <c r="B83" s="718" t="s">
        <v>1506</v>
      </c>
      <c r="C83" s="37"/>
      <c r="D83" s="25" t="s">
        <v>1155</v>
      </c>
      <c r="E83" s="25">
        <v>1.820083870967742</v>
      </c>
      <c r="F83" s="25" t="s">
        <v>1155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815</v>
      </c>
      <c r="Z83" s="25" t="s">
        <v>815</v>
      </c>
      <c r="AA83" s="25" t="s">
        <v>815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1155</v>
      </c>
      <c r="AP83" s="56" t="s">
        <v>1155</v>
      </c>
      <c r="AQ83" s="56" t="s">
        <v>1155</v>
      </c>
      <c r="AR83" s="56" t="s">
        <v>1155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8.94</v>
      </c>
      <c r="AX83" s="138">
        <v>7.2387</v>
      </c>
      <c r="AY83" s="138">
        <v>8.79</v>
      </c>
      <c r="AZ83" s="138">
        <v>9.2157</v>
      </c>
      <c r="BA83" s="138">
        <v>9.0406</v>
      </c>
      <c r="BB83" s="138">
        <v>9.6718</v>
      </c>
      <c r="BC83" s="138">
        <v>8.74</v>
      </c>
      <c r="BD83" s="138">
        <v>8.2978</v>
      </c>
      <c r="BE83" s="138">
        <v>8.08</v>
      </c>
      <c r="BF83" s="142">
        <v>3.04</v>
      </c>
      <c r="BG83" s="55">
        <v>0.93</v>
      </c>
      <c r="BH83" s="142">
        <v>0.7</v>
      </c>
      <c r="BI83" s="142">
        <v>0.36</v>
      </c>
      <c r="BJ83" s="142">
        <v>0.31</v>
      </c>
      <c r="BK83" s="142">
        <v>0.18</v>
      </c>
      <c r="BL83" s="142">
        <v>0.16</v>
      </c>
      <c r="BM83" s="1398">
        <v>0.19</v>
      </c>
    </row>
    <row r="84" spans="1:65" ht="12.75">
      <c r="A84" s="282"/>
      <c r="B84" s="718" t="s">
        <v>1507</v>
      </c>
      <c r="C84" s="37"/>
      <c r="D84" s="738">
        <v>2.9805422437758247</v>
      </c>
      <c r="E84" s="738">
        <v>1.4706548192771083</v>
      </c>
      <c r="F84" s="738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7.73</v>
      </c>
      <c r="AX84" s="138">
        <v>6.8209</v>
      </c>
      <c r="AY84" s="138">
        <v>8.21</v>
      </c>
      <c r="AZ84" s="138">
        <v>7.776</v>
      </c>
      <c r="BA84" s="138">
        <v>8.0924</v>
      </c>
      <c r="BB84" s="138">
        <v>9.0552</v>
      </c>
      <c r="BC84" s="138">
        <v>9</v>
      </c>
      <c r="BD84" s="138">
        <v>8.3387</v>
      </c>
      <c r="BE84" s="138">
        <v>8.52</v>
      </c>
      <c r="BF84" s="142">
        <v>3.98</v>
      </c>
      <c r="BG84" s="55">
        <v>2.28</v>
      </c>
      <c r="BH84" s="142">
        <v>1.82</v>
      </c>
      <c r="BI84" s="142">
        <v>0.97</v>
      </c>
      <c r="BJ84" s="142">
        <v>0.8</v>
      </c>
      <c r="BK84" s="142">
        <v>0.7</v>
      </c>
      <c r="BL84" s="142">
        <v>0.61</v>
      </c>
      <c r="BM84" s="1398">
        <v>0.97</v>
      </c>
    </row>
    <row r="85" spans="1:65" ht="12.75">
      <c r="A85" s="282"/>
      <c r="B85" s="718" t="s">
        <v>1508</v>
      </c>
      <c r="C85" s="37"/>
      <c r="D85" s="25" t="s">
        <v>1155</v>
      </c>
      <c r="E85" s="25" t="s">
        <v>1155</v>
      </c>
      <c r="F85" s="739">
        <v>4.420184745762712</v>
      </c>
      <c r="G85" s="739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40">
        <v>3.2519</v>
      </c>
      <c r="M85" s="740">
        <v>2.6727</v>
      </c>
      <c r="N85" s="740">
        <v>3.51395</v>
      </c>
      <c r="O85" s="25">
        <v>2.6605</v>
      </c>
      <c r="P85" s="25">
        <v>4.325</v>
      </c>
      <c r="Q85" s="741">
        <v>0</v>
      </c>
      <c r="R85" s="741">
        <v>0</v>
      </c>
      <c r="S85" s="741">
        <v>4.39</v>
      </c>
      <c r="T85" s="741">
        <v>4.98</v>
      </c>
      <c r="U85" s="56">
        <v>4.5</v>
      </c>
      <c r="V85" s="740">
        <v>5.16</v>
      </c>
      <c r="W85" s="56">
        <v>5.16</v>
      </c>
      <c r="X85" s="56">
        <v>4.75</v>
      </c>
      <c r="Y85" s="25">
        <v>5.64</v>
      </c>
      <c r="Z85" s="25" t="s">
        <v>815</v>
      </c>
      <c r="AA85" s="25">
        <v>3.98</v>
      </c>
      <c r="AB85" s="25">
        <v>5.17</v>
      </c>
      <c r="AC85" s="25" t="s">
        <v>1155</v>
      </c>
      <c r="AD85" s="25" t="s">
        <v>1155</v>
      </c>
      <c r="AE85" s="25">
        <v>5.77</v>
      </c>
      <c r="AF85" s="25">
        <v>5.77</v>
      </c>
      <c r="AG85" s="25">
        <v>5.82</v>
      </c>
      <c r="AH85" s="740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1155</v>
      </c>
      <c r="AP85" s="56" t="s">
        <v>1155</v>
      </c>
      <c r="AQ85" s="25">
        <v>6.8707</v>
      </c>
      <c r="AR85" s="56" t="s">
        <v>1155</v>
      </c>
      <c r="AS85" s="740">
        <v>6.6441</v>
      </c>
      <c r="AT85" s="740">
        <v>8.2779</v>
      </c>
      <c r="AU85" s="740" t="s">
        <v>1155</v>
      </c>
      <c r="AV85" s="740">
        <v>4.28</v>
      </c>
      <c r="AW85" s="1109" t="s">
        <v>1155</v>
      </c>
      <c r="AX85" s="1109">
        <v>6.8699</v>
      </c>
      <c r="AY85" s="1109">
        <v>9.04</v>
      </c>
      <c r="AZ85" s="1109" t="s">
        <v>1155</v>
      </c>
      <c r="BA85" s="1109" t="s">
        <v>1155</v>
      </c>
      <c r="BB85" s="1109">
        <v>8.8219</v>
      </c>
      <c r="BC85" s="138" t="s">
        <v>1155</v>
      </c>
      <c r="BD85" s="141">
        <v>8.24</v>
      </c>
      <c r="BE85" s="138">
        <v>8.59</v>
      </c>
      <c r="BF85" s="142" t="s">
        <v>1155</v>
      </c>
      <c r="BG85" s="1209">
        <v>4.01</v>
      </c>
      <c r="BH85" s="1223">
        <v>3.48</v>
      </c>
      <c r="BI85" s="142">
        <v>0</v>
      </c>
      <c r="BJ85" s="142">
        <v>2.24</v>
      </c>
      <c r="BK85" s="142">
        <v>2.34</v>
      </c>
      <c r="BL85" s="142">
        <v>0</v>
      </c>
      <c r="BM85" s="1398">
        <v>1.99</v>
      </c>
    </row>
    <row r="86" spans="1:65" ht="12.75">
      <c r="A86" s="282"/>
      <c r="B86" s="718" t="s">
        <v>1512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1155</v>
      </c>
      <c r="AQ86" s="25">
        <v>7.5991</v>
      </c>
      <c r="AR86" s="56" t="s">
        <v>1155</v>
      </c>
      <c r="AS86" s="25">
        <v>6.9604</v>
      </c>
      <c r="AT86" s="25">
        <v>7.275</v>
      </c>
      <c r="AU86" s="25" t="s">
        <v>1155</v>
      </c>
      <c r="AV86" s="25">
        <v>5.41</v>
      </c>
      <c r="AW86" s="138">
        <v>7.65</v>
      </c>
      <c r="AX86" s="138">
        <v>7.187</v>
      </c>
      <c r="AY86" s="138">
        <v>8.61</v>
      </c>
      <c r="AZ86" s="138" t="s">
        <v>1155</v>
      </c>
      <c r="BA86" s="1109" t="s">
        <v>1155</v>
      </c>
      <c r="BB86" s="1109">
        <v>8.8135</v>
      </c>
      <c r="BC86" s="138" t="s">
        <v>1155</v>
      </c>
      <c r="BD86" s="141">
        <v>8.61</v>
      </c>
      <c r="BE86" s="138">
        <v>8.61</v>
      </c>
      <c r="BF86" s="142" t="s">
        <v>1155</v>
      </c>
      <c r="BG86" s="1209">
        <v>4.46</v>
      </c>
      <c r="BH86" s="1223">
        <v>4.43</v>
      </c>
      <c r="BI86" s="142">
        <v>3.27</v>
      </c>
      <c r="BJ86" s="142">
        <v>2.68</v>
      </c>
      <c r="BK86" s="142">
        <v>3.03</v>
      </c>
      <c r="BL86" s="142">
        <v>0</v>
      </c>
      <c r="BM86" s="1398">
        <v>2.41</v>
      </c>
    </row>
    <row r="87" spans="1:65" s="37" customFormat="1" ht="12.75">
      <c r="A87" s="282"/>
      <c r="B87" s="37" t="s">
        <v>1375</v>
      </c>
      <c r="D87" s="56" t="s">
        <v>1376</v>
      </c>
      <c r="E87" s="56" t="s">
        <v>1376</v>
      </c>
      <c r="F87" s="56" t="s">
        <v>1376</v>
      </c>
      <c r="G87" s="56" t="s">
        <v>1376</v>
      </c>
      <c r="H87" s="56" t="s">
        <v>1376</v>
      </c>
      <c r="I87" s="56" t="s">
        <v>1513</v>
      </c>
      <c r="J87" s="56" t="s">
        <v>1513</v>
      </c>
      <c r="K87" s="56" t="s">
        <v>1513</v>
      </c>
      <c r="L87" s="56" t="s">
        <v>1513</v>
      </c>
      <c r="M87" s="56" t="s">
        <v>1513</v>
      </c>
      <c r="N87" s="56" t="s">
        <v>1513</v>
      </c>
      <c r="O87" s="56" t="s">
        <v>1513</v>
      </c>
      <c r="P87" s="56" t="s">
        <v>1514</v>
      </c>
      <c r="Q87" s="56" t="s">
        <v>1514</v>
      </c>
      <c r="R87" s="56" t="s">
        <v>1514</v>
      </c>
      <c r="S87" s="56" t="s">
        <v>1514</v>
      </c>
      <c r="T87" s="56" t="s">
        <v>225</v>
      </c>
      <c r="U87" s="56" t="s">
        <v>225</v>
      </c>
      <c r="V87" s="56" t="s">
        <v>230</v>
      </c>
      <c r="W87" s="56" t="s">
        <v>230</v>
      </c>
      <c r="X87" s="56" t="s">
        <v>230</v>
      </c>
      <c r="Y87" s="56" t="s">
        <v>230</v>
      </c>
      <c r="Z87" s="56" t="s">
        <v>230</v>
      </c>
      <c r="AA87" s="56" t="s">
        <v>230</v>
      </c>
      <c r="AB87" s="56" t="s">
        <v>230</v>
      </c>
      <c r="AC87" s="56" t="s">
        <v>230</v>
      </c>
      <c r="AD87" s="56" t="s">
        <v>230</v>
      </c>
      <c r="AE87" s="56" t="s">
        <v>230</v>
      </c>
      <c r="AF87" s="56" t="s">
        <v>230</v>
      </c>
      <c r="AG87" s="56" t="s">
        <v>230</v>
      </c>
      <c r="AH87" s="56" t="s">
        <v>397</v>
      </c>
      <c r="AI87" s="742" t="s">
        <v>397</v>
      </c>
      <c r="AJ87" s="742" t="s">
        <v>397</v>
      </c>
      <c r="AK87" s="25" t="s">
        <v>397</v>
      </c>
      <c r="AL87" s="25" t="s">
        <v>397</v>
      </c>
      <c r="AM87" s="25" t="s">
        <v>397</v>
      </c>
      <c r="AN87" s="25" t="s">
        <v>397</v>
      </c>
      <c r="AO87" s="25" t="s">
        <v>397</v>
      </c>
      <c r="AP87" s="25" t="s">
        <v>397</v>
      </c>
      <c r="AQ87" s="25" t="s">
        <v>397</v>
      </c>
      <c r="AR87" s="25" t="s">
        <v>397</v>
      </c>
      <c r="AS87" s="56" t="s">
        <v>397</v>
      </c>
      <c r="AT87" s="56" t="s">
        <v>397</v>
      </c>
      <c r="AU87" s="56" t="s">
        <v>397</v>
      </c>
      <c r="AV87" s="56" t="s">
        <v>397</v>
      </c>
      <c r="AW87" s="142" t="s">
        <v>397</v>
      </c>
      <c r="AX87" s="142" t="s">
        <v>397</v>
      </c>
      <c r="AY87" s="142" t="s">
        <v>397</v>
      </c>
      <c r="AZ87" s="142" t="s">
        <v>588</v>
      </c>
      <c r="BA87" s="142" t="s">
        <v>588</v>
      </c>
      <c r="BB87" s="142" t="s">
        <v>588</v>
      </c>
      <c r="BC87" s="138" t="s">
        <v>588</v>
      </c>
      <c r="BD87" s="138" t="s">
        <v>588</v>
      </c>
      <c r="BE87" s="138" t="s">
        <v>588</v>
      </c>
      <c r="BF87" s="142" t="s">
        <v>588</v>
      </c>
      <c r="BG87" s="55" t="s">
        <v>588</v>
      </c>
      <c r="BH87" s="142" t="s">
        <v>1260</v>
      </c>
      <c r="BI87" s="142" t="s">
        <v>588</v>
      </c>
      <c r="BJ87" s="142" t="s">
        <v>588</v>
      </c>
      <c r="BK87" s="142" t="s">
        <v>588</v>
      </c>
      <c r="BL87" s="142" t="s">
        <v>588</v>
      </c>
      <c r="BM87" s="1398" t="s">
        <v>588</v>
      </c>
    </row>
    <row r="88" spans="1:65" ht="12.75">
      <c r="A88" s="282"/>
      <c r="B88" s="37" t="s">
        <v>1515</v>
      </c>
      <c r="C88" s="37"/>
      <c r="D88" s="56" t="s">
        <v>1516</v>
      </c>
      <c r="E88" s="56" t="s">
        <v>1374</v>
      </c>
      <c r="F88" s="56" t="s">
        <v>1374</v>
      </c>
      <c r="G88" s="56" t="s">
        <v>1374</v>
      </c>
      <c r="H88" s="56" t="s">
        <v>1374</v>
      </c>
      <c r="I88" s="56" t="s">
        <v>1517</v>
      </c>
      <c r="J88" s="56" t="s">
        <v>1518</v>
      </c>
      <c r="K88" s="56" t="s">
        <v>1518</v>
      </c>
      <c r="L88" s="56" t="s">
        <v>1518</v>
      </c>
      <c r="M88" s="56" t="s">
        <v>1518</v>
      </c>
      <c r="N88" s="56" t="s">
        <v>1518</v>
      </c>
      <c r="O88" s="56" t="s">
        <v>1519</v>
      </c>
      <c r="P88" s="56" t="s">
        <v>1520</v>
      </c>
      <c r="Q88" s="56" t="s">
        <v>1520</v>
      </c>
      <c r="R88" s="56" t="s">
        <v>1520</v>
      </c>
      <c r="S88" s="56" t="s">
        <v>1520</v>
      </c>
      <c r="T88" s="56" t="s">
        <v>226</v>
      </c>
      <c r="U88" s="56" t="s">
        <v>226</v>
      </c>
      <c r="V88" s="56" t="s">
        <v>231</v>
      </c>
      <c r="W88" s="56" t="s">
        <v>231</v>
      </c>
      <c r="X88" s="56" t="s">
        <v>231</v>
      </c>
      <c r="Y88" s="56" t="s">
        <v>231</v>
      </c>
      <c r="Z88" s="56" t="s">
        <v>231</v>
      </c>
      <c r="AA88" s="56" t="s">
        <v>231</v>
      </c>
      <c r="AB88" s="56" t="s">
        <v>1519</v>
      </c>
      <c r="AC88" s="56" t="s">
        <v>1519</v>
      </c>
      <c r="AD88" s="56" t="s">
        <v>1519</v>
      </c>
      <c r="AE88" s="56" t="s">
        <v>1519</v>
      </c>
      <c r="AF88" s="56" t="s">
        <v>1519</v>
      </c>
      <c r="AG88" s="56" t="s">
        <v>1519</v>
      </c>
      <c r="AH88" s="56" t="s">
        <v>1519</v>
      </c>
      <c r="AI88" s="56" t="s">
        <v>398</v>
      </c>
      <c r="AJ88" s="56" t="s">
        <v>398</v>
      </c>
      <c r="AK88" s="25" t="s">
        <v>398</v>
      </c>
      <c r="AL88" s="25" t="s">
        <v>398</v>
      </c>
      <c r="AM88" s="25" t="s">
        <v>398</v>
      </c>
      <c r="AN88" s="25" t="s">
        <v>398</v>
      </c>
      <c r="AO88" s="25" t="s">
        <v>1097</v>
      </c>
      <c r="AP88" s="25" t="s">
        <v>1097</v>
      </c>
      <c r="AQ88" s="25" t="s">
        <v>1097</v>
      </c>
      <c r="AR88" s="25" t="s">
        <v>1097</v>
      </c>
      <c r="AS88" s="56" t="s">
        <v>589</v>
      </c>
      <c r="AT88" s="56" t="s">
        <v>589</v>
      </c>
      <c r="AU88" s="56" t="s">
        <v>589</v>
      </c>
      <c r="AV88" s="56" t="s">
        <v>589</v>
      </c>
      <c r="AW88" s="142" t="s">
        <v>589</v>
      </c>
      <c r="AX88" s="142" t="s">
        <v>589</v>
      </c>
      <c r="AY88" s="142" t="s">
        <v>589</v>
      </c>
      <c r="AZ88" s="142" t="s">
        <v>590</v>
      </c>
      <c r="BA88" s="142" t="s">
        <v>590</v>
      </c>
      <c r="BB88" s="142" t="s">
        <v>590</v>
      </c>
      <c r="BC88" s="138" t="s">
        <v>590</v>
      </c>
      <c r="BD88" s="138" t="s">
        <v>590</v>
      </c>
      <c r="BE88" s="138" t="s">
        <v>1097</v>
      </c>
      <c r="BF88" s="142" t="s">
        <v>1097</v>
      </c>
      <c r="BG88" s="55" t="s">
        <v>1097</v>
      </c>
      <c r="BH88" s="142" t="s">
        <v>1261</v>
      </c>
      <c r="BI88" s="142" t="s">
        <v>398</v>
      </c>
      <c r="BJ88" s="142" t="s">
        <v>398</v>
      </c>
      <c r="BK88" s="142" t="s">
        <v>398</v>
      </c>
      <c r="BL88" s="142" t="s">
        <v>398</v>
      </c>
      <c r="BM88" s="1398" t="s">
        <v>398</v>
      </c>
    </row>
    <row r="89" spans="1:65" s="1048" customFormat="1" ht="12.75">
      <c r="A89" s="1115" t="s">
        <v>1521</v>
      </c>
      <c r="B89" s="745"/>
      <c r="C89" s="746"/>
      <c r="D89" s="743">
        <v>4.5</v>
      </c>
      <c r="E89" s="743">
        <v>0.711</v>
      </c>
      <c r="F89" s="743">
        <v>4.712</v>
      </c>
      <c r="G89" s="743">
        <v>3.177</v>
      </c>
      <c r="H89" s="743">
        <v>1.222</v>
      </c>
      <c r="I89" s="743">
        <v>1.965</v>
      </c>
      <c r="J89" s="743">
        <v>2.133</v>
      </c>
      <c r="K89" s="743">
        <v>2.111</v>
      </c>
      <c r="L89" s="743">
        <v>3.029</v>
      </c>
      <c r="M89" s="743">
        <v>1.688</v>
      </c>
      <c r="N89" s="743">
        <v>3.0342345624701954</v>
      </c>
      <c r="O89" s="743">
        <v>3.3517</v>
      </c>
      <c r="P89" s="743">
        <v>4.9267</v>
      </c>
      <c r="Q89" s="743">
        <v>7.5521</v>
      </c>
      <c r="R89" s="743">
        <v>5.0667</v>
      </c>
      <c r="S89" s="743">
        <v>2.69</v>
      </c>
      <c r="T89" s="743">
        <v>6.48</v>
      </c>
      <c r="U89" s="743">
        <v>4.64</v>
      </c>
      <c r="V89" s="743">
        <v>3.61</v>
      </c>
      <c r="W89" s="743">
        <v>5.15</v>
      </c>
      <c r="X89" s="743">
        <v>2.33</v>
      </c>
      <c r="Y89" s="743">
        <v>5.16</v>
      </c>
      <c r="Z89" s="743">
        <v>5.34</v>
      </c>
      <c r="AA89" s="743">
        <v>2.38</v>
      </c>
      <c r="AB89" s="743">
        <v>3.37</v>
      </c>
      <c r="AC89" s="743">
        <v>8.32</v>
      </c>
      <c r="AD89" s="743">
        <v>6.38</v>
      </c>
      <c r="AE89" s="743">
        <v>5.06</v>
      </c>
      <c r="AF89" s="743">
        <v>7.07</v>
      </c>
      <c r="AG89" s="743">
        <v>5.02</v>
      </c>
      <c r="AH89" s="743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43">
        <v>5.52</v>
      </c>
      <c r="AT89" s="743">
        <v>6.57</v>
      </c>
      <c r="AU89" s="743">
        <v>2.46</v>
      </c>
      <c r="AV89" s="743">
        <v>3.24</v>
      </c>
      <c r="AW89" s="1110">
        <v>9.79</v>
      </c>
      <c r="AX89" s="1110">
        <v>8.59</v>
      </c>
      <c r="AY89" s="1110">
        <v>10.58</v>
      </c>
      <c r="AZ89" s="1110">
        <v>8.45</v>
      </c>
      <c r="BA89" s="1110">
        <v>10.18</v>
      </c>
      <c r="BB89" s="1110">
        <v>9.54</v>
      </c>
      <c r="BC89" s="138">
        <v>10.43</v>
      </c>
      <c r="BD89" s="138">
        <v>10.23</v>
      </c>
      <c r="BE89" s="138">
        <v>8.22</v>
      </c>
      <c r="BF89" s="1111">
        <v>2.69</v>
      </c>
      <c r="BG89" s="1210">
        <v>1.33</v>
      </c>
      <c r="BH89" s="1111">
        <v>1.08</v>
      </c>
      <c r="BI89" s="1111">
        <v>1.11</v>
      </c>
      <c r="BJ89" s="1111">
        <v>1.06</v>
      </c>
      <c r="BK89" s="1111">
        <v>0.9</v>
      </c>
      <c r="BL89" s="1111">
        <v>0.72</v>
      </c>
      <c r="BM89" s="1400">
        <v>0.69</v>
      </c>
    </row>
    <row r="90" spans="1:65" ht="12.75">
      <c r="A90" s="1114" t="s">
        <v>1380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2"/>
      <c r="BL90" s="142"/>
      <c r="BM90" s="1398"/>
    </row>
    <row r="91" spans="1:65" ht="12.75">
      <c r="A91" s="282"/>
      <c r="B91" s="731" t="s">
        <v>1381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2"/>
      <c r="BL91" s="142"/>
      <c r="BM91" s="1398"/>
    </row>
    <row r="92" spans="1:65" ht="12.75">
      <c r="A92" s="282"/>
      <c r="B92" s="37" t="s">
        <v>1382</v>
      </c>
      <c r="C92" s="37"/>
      <c r="D92" s="56" t="s">
        <v>1522</v>
      </c>
      <c r="E92" s="56" t="s">
        <v>1383</v>
      </c>
      <c r="F92" s="56" t="s">
        <v>1523</v>
      </c>
      <c r="G92" s="56" t="s">
        <v>1383</v>
      </c>
      <c r="H92" s="56" t="s">
        <v>1383</v>
      </c>
      <c r="I92" s="56" t="s">
        <v>1383</v>
      </c>
      <c r="J92" s="56" t="s">
        <v>1383</v>
      </c>
      <c r="K92" s="56" t="s">
        <v>1383</v>
      </c>
      <c r="L92" s="56" t="s">
        <v>1383</v>
      </c>
      <c r="M92" s="56" t="s">
        <v>1383</v>
      </c>
      <c r="N92" s="56" t="s">
        <v>1383</v>
      </c>
      <c r="O92" s="56" t="s">
        <v>1383</v>
      </c>
      <c r="P92" s="56" t="s">
        <v>1383</v>
      </c>
      <c r="Q92" s="56" t="s">
        <v>1666</v>
      </c>
      <c r="R92" s="56" t="s">
        <v>222</v>
      </c>
      <c r="S92" s="56" t="s">
        <v>1715</v>
      </c>
      <c r="T92" s="56" t="s">
        <v>1715</v>
      </c>
      <c r="U92" s="56" t="s">
        <v>1715</v>
      </c>
      <c r="V92" s="56" t="s">
        <v>1715</v>
      </c>
      <c r="W92" s="56" t="s">
        <v>1715</v>
      </c>
      <c r="X92" s="56" t="s">
        <v>1715</v>
      </c>
      <c r="Y92" s="56" t="s">
        <v>262</v>
      </c>
      <c r="Z92" s="56" t="s">
        <v>262</v>
      </c>
      <c r="AA92" s="56" t="s">
        <v>262</v>
      </c>
      <c r="AB92" s="56" t="s">
        <v>217</v>
      </c>
      <c r="AC92" s="56" t="s">
        <v>217</v>
      </c>
      <c r="AD92" s="56" t="s">
        <v>217</v>
      </c>
      <c r="AE92" s="56" t="s">
        <v>217</v>
      </c>
      <c r="AF92" s="56" t="s">
        <v>217</v>
      </c>
      <c r="AG92" s="56" t="s">
        <v>481</v>
      </c>
      <c r="AH92" s="56" t="s">
        <v>481</v>
      </c>
      <c r="AI92" s="56" t="s">
        <v>481</v>
      </c>
      <c r="AJ92" s="56" t="s">
        <v>481</v>
      </c>
      <c r="AK92" s="56" t="s">
        <v>481</v>
      </c>
      <c r="AL92" s="56" t="s">
        <v>481</v>
      </c>
      <c r="AM92" s="56" t="s">
        <v>1098</v>
      </c>
      <c r="AN92" s="56" t="s">
        <v>1098</v>
      </c>
      <c r="AO92" s="56" t="s">
        <v>1099</v>
      </c>
      <c r="AP92" s="56" t="s">
        <v>1099</v>
      </c>
      <c r="AQ92" s="56" t="s">
        <v>1100</v>
      </c>
      <c r="AR92" s="56" t="s">
        <v>1100</v>
      </c>
      <c r="AS92" s="56" t="s">
        <v>1100</v>
      </c>
      <c r="AT92" s="56" t="s">
        <v>1100</v>
      </c>
      <c r="AU92" s="56" t="s">
        <v>1100</v>
      </c>
      <c r="AV92" s="56" t="s">
        <v>1100</v>
      </c>
      <c r="AW92" s="142" t="s">
        <v>1100</v>
      </c>
      <c r="AX92" s="142" t="s">
        <v>1100</v>
      </c>
      <c r="AY92" s="142" t="s">
        <v>1100</v>
      </c>
      <c r="AZ92" s="142" t="s">
        <v>1100</v>
      </c>
      <c r="BA92" s="142" t="s">
        <v>1100</v>
      </c>
      <c r="BB92" s="142" t="s">
        <v>1100</v>
      </c>
      <c r="BC92" s="142" t="s">
        <v>1100</v>
      </c>
      <c r="BD92" s="142" t="s">
        <v>1100</v>
      </c>
      <c r="BE92" s="142" t="s">
        <v>1100</v>
      </c>
      <c r="BF92" s="142" t="s">
        <v>1100</v>
      </c>
      <c r="BG92" s="55" t="s">
        <v>1100</v>
      </c>
      <c r="BH92" s="142" t="s">
        <v>1100</v>
      </c>
      <c r="BI92" s="142" t="s">
        <v>1100</v>
      </c>
      <c r="BJ92" s="142"/>
      <c r="BK92" s="142"/>
      <c r="BL92" s="142"/>
      <c r="BM92" s="1398"/>
    </row>
    <row r="93" spans="1:65" ht="12.75">
      <c r="A93" s="282"/>
      <c r="B93" s="37" t="s">
        <v>1385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2"/>
      <c r="BL93" s="142"/>
      <c r="BM93" s="1398"/>
    </row>
    <row r="94" spans="1:65" ht="12.75">
      <c r="A94" s="282"/>
      <c r="B94" s="37"/>
      <c r="C94" s="37" t="s">
        <v>1386</v>
      </c>
      <c r="D94" s="744">
        <v>0</v>
      </c>
      <c r="E94" s="56" t="s">
        <v>1387</v>
      </c>
      <c r="F94" s="56" t="s">
        <v>1524</v>
      </c>
      <c r="G94" s="56" t="s">
        <v>1388</v>
      </c>
      <c r="H94" s="56" t="s">
        <v>1388</v>
      </c>
      <c r="I94" s="56" t="s">
        <v>1388</v>
      </c>
      <c r="J94" s="56" t="s">
        <v>1388</v>
      </c>
      <c r="K94" s="56" t="s">
        <v>1388</v>
      </c>
      <c r="L94" s="56" t="s">
        <v>1388</v>
      </c>
      <c r="M94" s="56" t="s">
        <v>1388</v>
      </c>
      <c r="N94" s="56" t="s">
        <v>1388</v>
      </c>
      <c r="O94" s="56" t="s">
        <v>1388</v>
      </c>
      <c r="P94" s="56" t="s">
        <v>1388</v>
      </c>
      <c r="Q94" s="56" t="s">
        <v>223</v>
      </c>
      <c r="R94" s="56" t="s">
        <v>1712</v>
      </c>
      <c r="S94" s="56" t="s">
        <v>1712</v>
      </c>
      <c r="T94" s="56" t="s">
        <v>1712</v>
      </c>
      <c r="U94" s="56" t="s">
        <v>1712</v>
      </c>
      <c r="V94" s="56" t="s">
        <v>1712</v>
      </c>
      <c r="W94" s="56" t="s">
        <v>1652</v>
      </c>
      <c r="X94" s="56" t="s">
        <v>1652</v>
      </c>
      <c r="Y94" s="56" t="s">
        <v>1652</v>
      </c>
      <c r="Z94" s="56" t="s">
        <v>1652</v>
      </c>
      <c r="AA94" s="56" t="s">
        <v>1652</v>
      </c>
      <c r="AB94" s="56" t="s">
        <v>1652</v>
      </c>
      <c r="AC94" s="56" t="s">
        <v>1652</v>
      </c>
      <c r="AD94" s="56" t="s">
        <v>1652</v>
      </c>
      <c r="AE94" s="56" t="s">
        <v>1652</v>
      </c>
      <c r="AF94" s="56" t="s">
        <v>1652</v>
      </c>
      <c r="AG94" s="56" t="s">
        <v>1652</v>
      </c>
      <c r="AH94" s="56" t="s">
        <v>1652</v>
      </c>
      <c r="AI94" s="56" t="s">
        <v>399</v>
      </c>
      <c r="AJ94" s="56" t="s">
        <v>766</v>
      </c>
      <c r="AK94" s="56" t="s">
        <v>766</v>
      </c>
      <c r="AL94" s="56" t="s">
        <v>766</v>
      </c>
      <c r="AM94" s="56" t="s">
        <v>399</v>
      </c>
      <c r="AN94" s="56" t="s">
        <v>1101</v>
      </c>
      <c r="AO94" s="56" t="s">
        <v>1101</v>
      </c>
      <c r="AP94" s="56" t="s">
        <v>1101</v>
      </c>
      <c r="AQ94" s="56" t="s">
        <v>1101</v>
      </c>
      <c r="AR94" s="56" t="s">
        <v>1102</v>
      </c>
      <c r="AS94" s="56" t="s">
        <v>1102</v>
      </c>
      <c r="AT94" s="56" t="s">
        <v>1103</v>
      </c>
      <c r="AU94" s="56" t="s">
        <v>1103</v>
      </c>
      <c r="AV94" s="56" t="s">
        <v>1103</v>
      </c>
      <c r="AW94" s="142" t="s">
        <v>1103</v>
      </c>
      <c r="AX94" s="142" t="s">
        <v>1103</v>
      </c>
      <c r="AY94" s="142" t="s">
        <v>1103</v>
      </c>
      <c r="AZ94" s="142" t="s">
        <v>1103</v>
      </c>
      <c r="BA94" s="142" t="s">
        <v>1103</v>
      </c>
      <c r="BB94" s="142" t="s">
        <v>1103</v>
      </c>
      <c r="BC94" s="142" t="s">
        <v>1103</v>
      </c>
      <c r="BD94" s="142" t="s">
        <v>1103</v>
      </c>
      <c r="BE94" s="142" t="s">
        <v>1103</v>
      </c>
      <c r="BF94" s="142" t="s">
        <v>1103</v>
      </c>
      <c r="BG94" s="55" t="s">
        <v>1103</v>
      </c>
      <c r="BH94" s="142" t="s">
        <v>1103</v>
      </c>
      <c r="BI94" s="142" t="s">
        <v>1103</v>
      </c>
      <c r="BJ94" s="142"/>
      <c r="BK94" s="142"/>
      <c r="BL94" s="142"/>
      <c r="BM94" s="1398"/>
    </row>
    <row r="95" spans="1:65" ht="12.75">
      <c r="A95" s="282"/>
      <c r="B95" s="37"/>
      <c r="C95" s="37" t="s">
        <v>1389</v>
      </c>
      <c r="D95" s="56" t="s">
        <v>1383</v>
      </c>
      <c r="E95" s="56" t="s">
        <v>1390</v>
      </c>
      <c r="F95" s="56" t="s">
        <v>1391</v>
      </c>
      <c r="G95" s="56" t="s">
        <v>1388</v>
      </c>
      <c r="H95" s="56" t="s">
        <v>1391</v>
      </c>
      <c r="I95" s="56" t="s">
        <v>1391</v>
      </c>
      <c r="J95" s="56" t="s">
        <v>1391</v>
      </c>
      <c r="K95" s="56" t="s">
        <v>1391</v>
      </c>
      <c r="L95" s="56" t="s">
        <v>1525</v>
      </c>
      <c r="M95" s="56" t="s">
        <v>1525</v>
      </c>
      <c r="N95" s="56" t="s">
        <v>1525</v>
      </c>
      <c r="O95" s="56" t="s">
        <v>1525</v>
      </c>
      <c r="P95" s="56" t="s">
        <v>1525</v>
      </c>
      <c r="Q95" s="56" t="s">
        <v>1667</v>
      </c>
      <c r="R95" s="56" t="s">
        <v>1667</v>
      </c>
      <c r="S95" s="56" t="s">
        <v>1667</v>
      </c>
      <c r="T95" s="56" t="s">
        <v>1667</v>
      </c>
      <c r="U95" s="56" t="s">
        <v>1667</v>
      </c>
      <c r="V95" s="56" t="s">
        <v>1667</v>
      </c>
      <c r="W95" s="56" t="s">
        <v>1653</v>
      </c>
      <c r="X95" s="56" t="s">
        <v>1653</v>
      </c>
      <c r="Y95" s="56" t="s">
        <v>1653</v>
      </c>
      <c r="Z95" s="56" t="s">
        <v>1653</v>
      </c>
      <c r="AA95" s="56" t="s">
        <v>1653</v>
      </c>
      <c r="AB95" s="56" t="s">
        <v>1653</v>
      </c>
      <c r="AC95" s="56" t="s">
        <v>1653</v>
      </c>
      <c r="AD95" s="56" t="s">
        <v>1653</v>
      </c>
      <c r="AE95" s="56" t="s">
        <v>766</v>
      </c>
      <c r="AF95" s="56" t="s">
        <v>766</v>
      </c>
      <c r="AG95" s="56" t="s">
        <v>482</v>
      </c>
      <c r="AH95" s="56" t="s">
        <v>482</v>
      </c>
      <c r="AI95" s="56" t="s">
        <v>400</v>
      </c>
      <c r="AJ95" s="56" t="s">
        <v>400</v>
      </c>
      <c r="AK95" s="56" t="s">
        <v>400</v>
      </c>
      <c r="AL95" s="56" t="s">
        <v>400</v>
      </c>
      <c r="AM95" s="56" t="s">
        <v>1104</v>
      </c>
      <c r="AN95" s="56" t="s">
        <v>1101</v>
      </c>
      <c r="AO95" s="56" t="s">
        <v>1105</v>
      </c>
      <c r="AP95" s="56" t="s">
        <v>1105</v>
      </c>
      <c r="AQ95" s="56" t="s">
        <v>1105</v>
      </c>
      <c r="AR95" s="56" t="s">
        <v>1106</v>
      </c>
      <c r="AS95" s="56" t="s">
        <v>1106</v>
      </c>
      <c r="AT95" s="56" t="s">
        <v>1106</v>
      </c>
      <c r="AU95" s="56" t="s">
        <v>1106</v>
      </c>
      <c r="AV95" s="56" t="s">
        <v>1106</v>
      </c>
      <c r="AW95" s="142" t="s">
        <v>1106</v>
      </c>
      <c r="AX95" s="142" t="s">
        <v>1106</v>
      </c>
      <c r="AY95" s="142" t="s">
        <v>1106</v>
      </c>
      <c r="AZ95" s="142" t="s">
        <v>1106</v>
      </c>
      <c r="BA95" s="142" t="s">
        <v>1106</v>
      </c>
      <c r="BB95" s="142" t="s">
        <v>1106</v>
      </c>
      <c r="BC95" s="142" t="s">
        <v>1106</v>
      </c>
      <c r="BD95" s="142" t="s">
        <v>1106</v>
      </c>
      <c r="BE95" s="142" t="s">
        <v>1106</v>
      </c>
      <c r="BF95" s="142" t="s">
        <v>1106</v>
      </c>
      <c r="BG95" s="55" t="s">
        <v>1106</v>
      </c>
      <c r="BH95" s="142" t="s">
        <v>1106</v>
      </c>
      <c r="BI95" s="142" t="s">
        <v>1106</v>
      </c>
      <c r="BJ95" s="142"/>
      <c r="BK95" s="142"/>
      <c r="BL95" s="142"/>
      <c r="BM95" s="1398"/>
    </row>
    <row r="96" spans="1:65" ht="12.75">
      <c r="A96" s="282"/>
      <c r="B96" s="37"/>
      <c r="C96" s="37" t="s">
        <v>1392</v>
      </c>
      <c r="D96" s="56" t="s">
        <v>1522</v>
      </c>
      <c r="E96" s="56" t="s">
        <v>1384</v>
      </c>
      <c r="F96" s="56" t="s">
        <v>1526</v>
      </c>
      <c r="G96" s="56" t="s">
        <v>1393</v>
      </c>
      <c r="H96" s="56" t="s">
        <v>1393</v>
      </c>
      <c r="I96" s="56" t="s">
        <v>1393</v>
      </c>
      <c r="J96" s="56" t="s">
        <v>1393</v>
      </c>
      <c r="K96" s="56" t="s">
        <v>1393</v>
      </c>
      <c r="L96" s="56" t="s">
        <v>1393</v>
      </c>
      <c r="M96" s="56" t="s">
        <v>1393</v>
      </c>
      <c r="N96" s="56" t="s">
        <v>1393</v>
      </c>
      <c r="O96" s="56" t="s">
        <v>1393</v>
      </c>
      <c r="P96" s="56" t="s">
        <v>1393</v>
      </c>
      <c r="Q96" s="56" t="s">
        <v>1668</v>
      </c>
      <c r="R96" s="56" t="s">
        <v>1668</v>
      </c>
      <c r="S96" s="56" t="s">
        <v>1668</v>
      </c>
      <c r="T96" s="56" t="s">
        <v>1668</v>
      </c>
      <c r="U96" s="56" t="s">
        <v>1668</v>
      </c>
      <c r="V96" s="56" t="s">
        <v>1668</v>
      </c>
      <c r="W96" s="56" t="s">
        <v>224</v>
      </c>
      <c r="X96" s="56" t="s">
        <v>224</v>
      </c>
      <c r="Y96" s="56" t="s">
        <v>224</v>
      </c>
      <c r="Z96" s="56" t="s">
        <v>224</v>
      </c>
      <c r="AA96" s="56" t="s">
        <v>224</v>
      </c>
      <c r="AB96" s="56" t="s">
        <v>224</v>
      </c>
      <c r="AC96" s="56" t="s">
        <v>224</v>
      </c>
      <c r="AD96" s="56" t="s">
        <v>224</v>
      </c>
      <c r="AE96" s="56" t="s">
        <v>767</v>
      </c>
      <c r="AF96" s="56" t="s">
        <v>767</v>
      </c>
      <c r="AG96" s="56" t="s">
        <v>483</v>
      </c>
      <c r="AH96" s="56" t="s">
        <v>483</v>
      </c>
      <c r="AI96" s="56" t="s">
        <v>483</v>
      </c>
      <c r="AJ96" s="56" t="s">
        <v>483</v>
      </c>
      <c r="AK96" s="56" t="s">
        <v>483</v>
      </c>
      <c r="AL96" s="56" t="s">
        <v>483</v>
      </c>
      <c r="AM96" s="56" t="s">
        <v>483</v>
      </c>
      <c r="AN96" s="56" t="s">
        <v>1107</v>
      </c>
      <c r="AO96" s="56" t="s">
        <v>1108</v>
      </c>
      <c r="AP96" s="56" t="s">
        <v>1108</v>
      </c>
      <c r="AQ96" s="56" t="s">
        <v>1109</v>
      </c>
      <c r="AR96" s="56" t="s">
        <v>1109</v>
      </c>
      <c r="AS96" s="56" t="s">
        <v>1109</v>
      </c>
      <c r="AT96" s="56" t="s">
        <v>1109</v>
      </c>
      <c r="AU96" s="56" t="s">
        <v>1109</v>
      </c>
      <c r="AV96" s="56" t="s">
        <v>1116</v>
      </c>
      <c r="AW96" s="142" t="s">
        <v>1116</v>
      </c>
      <c r="AX96" s="142" t="s">
        <v>1116</v>
      </c>
      <c r="AY96" s="142" t="s">
        <v>1116</v>
      </c>
      <c r="AZ96" s="142" t="s">
        <v>1116</v>
      </c>
      <c r="BA96" s="142" t="s">
        <v>1116</v>
      </c>
      <c r="BB96" s="142" t="s">
        <v>1116</v>
      </c>
      <c r="BC96" s="142" t="s">
        <v>1116</v>
      </c>
      <c r="BD96" s="142" t="s">
        <v>1116</v>
      </c>
      <c r="BE96" s="142" t="s">
        <v>1116</v>
      </c>
      <c r="BF96" s="142" t="s">
        <v>1116</v>
      </c>
      <c r="BG96" s="55" t="s">
        <v>1116</v>
      </c>
      <c r="BH96" s="142" t="s">
        <v>1116</v>
      </c>
      <c r="BI96" s="142" t="s">
        <v>1116</v>
      </c>
      <c r="BJ96" s="142"/>
      <c r="BK96" s="142"/>
      <c r="BL96" s="142"/>
      <c r="BM96" s="1398"/>
    </row>
    <row r="97" spans="1:65" ht="12.75">
      <c r="A97" s="282"/>
      <c r="B97" s="37"/>
      <c r="C97" s="37" t="s">
        <v>1394</v>
      </c>
      <c r="D97" s="56" t="s">
        <v>1527</v>
      </c>
      <c r="E97" s="56" t="s">
        <v>1395</v>
      </c>
      <c r="F97" s="56" t="s">
        <v>1396</v>
      </c>
      <c r="G97" s="56" t="s">
        <v>1396</v>
      </c>
      <c r="H97" s="56" t="s">
        <v>1396</v>
      </c>
      <c r="I97" s="56" t="s">
        <v>1396</v>
      </c>
      <c r="J97" s="56" t="s">
        <v>1396</v>
      </c>
      <c r="K97" s="56" t="s">
        <v>1396</v>
      </c>
      <c r="L97" s="56" t="s">
        <v>1396</v>
      </c>
      <c r="M97" s="56" t="s">
        <v>1396</v>
      </c>
      <c r="N97" s="56" t="s">
        <v>1396</v>
      </c>
      <c r="O97" s="56" t="s">
        <v>1396</v>
      </c>
      <c r="P97" s="56" t="s">
        <v>1396</v>
      </c>
      <c r="Q97" s="56" t="s">
        <v>1669</v>
      </c>
      <c r="R97" s="56" t="s">
        <v>224</v>
      </c>
      <c r="S97" s="56" t="s">
        <v>1716</v>
      </c>
      <c r="T97" s="56" t="s">
        <v>1522</v>
      </c>
      <c r="U97" s="56" t="s">
        <v>1522</v>
      </c>
      <c r="V97" s="56" t="s">
        <v>1522</v>
      </c>
      <c r="W97" s="56" t="s">
        <v>1654</v>
      </c>
      <c r="X97" s="56" t="s">
        <v>1654</v>
      </c>
      <c r="Y97" s="56" t="s">
        <v>1654</v>
      </c>
      <c r="Z97" s="56" t="s">
        <v>1654</v>
      </c>
      <c r="AA97" s="56" t="s">
        <v>1654</v>
      </c>
      <c r="AB97" s="56" t="s">
        <v>1654</v>
      </c>
      <c r="AC97" s="56" t="s">
        <v>1654</v>
      </c>
      <c r="AD97" s="56" t="s">
        <v>1654</v>
      </c>
      <c r="AE97" s="56" t="s">
        <v>768</v>
      </c>
      <c r="AF97" s="56" t="s">
        <v>768</v>
      </c>
      <c r="AG97" s="56" t="s">
        <v>484</v>
      </c>
      <c r="AH97" s="56" t="s">
        <v>484</v>
      </c>
      <c r="AI97" s="56" t="s">
        <v>484</v>
      </c>
      <c r="AJ97" s="56" t="s">
        <v>1110</v>
      </c>
      <c r="AK97" s="56" t="s">
        <v>484</v>
      </c>
      <c r="AL97" s="56" t="s">
        <v>484</v>
      </c>
      <c r="AM97" s="56" t="s">
        <v>1111</v>
      </c>
      <c r="AN97" s="56" t="s">
        <v>1112</v>
      </c>
      <c r="AO97" s="56" t="s">
        <v>1112</v>
      </c>
      <c r="AP97" s="56" t="s">
        <v>1112</v>
      </c>
      <c r="AQ97" s="56" t="s">
        <v>1113</v>
      </c>
      <c r="AR97" s="56" t="s">
        <v>1114</v>
      </c>
      <c r="AS97" s="56" t="s">
        <v>1114</v>
      </c>
      <c r="AT97" s="56" t="s">
        <v>1114</v>
      </c>
      <c r="AU97" s="56" t="s">
        <v>1114</v>
      </c>
      <c r="AV97" s="56" t="s">
        <v>1114</v>
      </c>
      <c r="AW97" s="142" t="s">
        <v>1114</v>
      </c>
      <c r="AX97" s="142" t="s">
        <v>1114</v>
      </c>
      <c r="AY97" s="142" t="s">
        <v>1114</v>
      </c>
      <c r="AZ97" s="142" t="s">
        <v>1114</v>
      </c>
      <c r="BA97" s="142" t="s">
        <v>1114</v>
      </c>
      <c r="BB97" s="142" t="s">
        <v>1114</v>
      </c>
      <c r="BC97" s="142" t="s">
        <v>1114</v>
      </c>
      <c r="BD97" s="142" t="s">
        <v>1114</v>
      </c>
      <c r="BE97" s="142" t="s">
        <v>1114</v>
      </c>
      <c r="BF97" s="142" t="s">
        <v>1114</v>
      </c>
      <c r="BG97" s="55" t="s">
        <v>1114</v>
      </c>
      <c r="BH97" s="142" t="s">
        <v>1114</v>
      </c>
      <c r="BI97" s="142" t="s">
        <v>1114</v>
      </c>
      <c r="BJ97" s="142"/>
      <c r="BK97" s="142"/>
      <c r="BL97" s="142"/>
      <c r="BM97" s="1398"/>
    </row>
    <row r="98" spans="1:65" ht="12.75">
      <c r="A98" s="282"/>
      <c r="B98" s="37"/>
      <c r="C98" s="37" t="s">
        <v>1397</v>
      </c>
      <c r="D98" s="56" t="s">
        <v>1528</v>
      </c>
      <c r="E98" s="56" t="s">
        <v>1530</v>
      </c>
      <c r="F98" s="56" t="s">
        <v>1531</v>
      </c>
      <c r="G98" s="56" t="s">
        <v>1531</v>
      </c>
      <c r="H98" s="56" t="s">
        <v>1532</v>
      </c>
      <c r="I98" s="56" t="s">
        <v>1532</v>
      </c>
      <c r="J98" s="56" t="s">
        <v>1532</v>
      </c>
      <c r="K98" s="56" t="s">
        <v>1532</v>
      </c>
      <c r="L98" s="56" t="s">
        <v>1533</v>
      </c>
      <c r="M98" s="56" t="s">
        <v>1533</v>
      </c>
      <c r="N98" s="56" t="s">
        <v>1533</v>
      </c>
      <c r="O98" s="56" t="s">
        <v>1533</v>
      </c>
      <c r="P98" s="56" t="s">
        <v>1533</v>
      </c>
      <c r="Q98" s="56" t="s">
        <v>1670</v>
      </c>
      <c r="R98" s="56" t="s">
        <v>1670</v>
      </c>
      <c r="S98" s="56" t="s">
        <v>1670</v>
      </c>
      <c r="T98" s="56" t="s">
        <v>1670</v>
      </c>
      <c r="U98" s="56" t="s">
        <v>1670</v>
      </c>
      <c r="V98" s="56" t="s">
        <v>1670</v>
      </c>
      <c r="W98" s="56" t="s">
        <v>1655</v>
      </c>
      <c r="X98" s="56" t="s">
        <v>1655</v>
      </c>
      <c r="Y98" s="56" t="s">
        <v>1655</v>
      </c>
      <c r="Z98" s="56" t="s">
        <v>1655</v>
      </c>
      <c r="AA98" s="56" t="s">
        <v>1655</v>
      </c>
      <c r="AB98" s="56" t="s">
        <v>1655</v>
      </c>
      <c r="AC98" s="56" t="s">
        <v>1655</v>
      </c>
      <c r="AD98" s="56" t="s">
        <v>1655</v>
      </c>
      <c r="AE98" s="56" t="s">
        <v>769</v>
      </c>
      <c r="AF98" s="56" t="s">
        <v>490</v>
      </c>
      <c r="AG98" s="56" t="s">
        <v>485</v>
      </c>
      <c r="AH98" s="56" t="s">
        <v>485</v>
      </c>
      <c r="AI98" s="56" t="s">
        <v>485</v>
      </c>
      <c r="AJ98" s="56" t="s">
        <v>1115</v>
      </c>
      <c r="AK98" s="56" t="s">
        <v>485</v>
      </c>
      <c r="AL98" s="56" t="s">
        <v>485</v>
      </c>
      <c r="AM98" s="56" t="s">
        <v>1116</v>
      </c>
      <c r="AN98" s="56" t="s">
        <v>1117</v>
      </c>
      <c r="AO98" s="56" t="s">
        <v>1117</v>
      </c>
      <c r="AP98" s="56" t="s">
        <v>1118</v>
      </c>
      <c r="AQ98" s="56" t="s">
        <v>1119</v>
      </c>
      <c r="AR98" s="56" t="s">
        <v>1120</v>
      </c>
      <c r="AS98" s="56" t="s">
        <v>1120</v>
      </c>
      <c r="AT98" s="56" t="s">
        <v>1120</v>
      </c>
      <c r="AU98" s="56" t="s">
        <v>591</v>
      </c>
      <c r="AV98" s="56" t="s">
        <v>591</v>
      </c>
      <c r="AW98" s="142" t="s">
        <v>591</v>
      </c>
      <c r="AX98" s="142" t="s">
        <v>592</v>
      </c>
      <c r="AY98" s="142" t="s">
        <v>592</v>
      </c>
      <c r="AZ98" s="142" t="s">
        <v>592</v>
      </c>
      <c r="BA98" s="142" t="s">
        <v>592</v>
      </c>
      <c r="BB98" s="142" t="s">
        <v>592</v>
      </c>
      <c r="BC98" s="142" t="s">
        <v>592</v>
      </c>
      <c r="BD98" s="142" t="s">
        <v>592</v>
      </c>
      <c r="BE98" s="142" t="s">
        <v>592</v>
      </c>
      <c r="BF98" s="142" t="s">
        <v>592</v>
      </c>
      <c r="BG98" s="55" t="s">
        <v>592</v>
      </c>
      <c r="BH98" s="142" t="s">
        <v>592</v>
      </c>
      <c r="BI98" s="142" t="s">
        <v>592</v>
      </c>
      <c r="BJ98" s="142"/>
      <c r="BK98" s="142"/>
      <c r="BL98" s="142"/>
      <c r="BM98" s="1398"/>
    </row>
    <row r="99" spans="1:65" ht="12.75">
      <c r="A99" s="282"/>
      <c r="B99" s="731" t="s">
        <v>1398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2"/>
      <c r="BL99" s="142"/>
      <c r="BM99" s="1398"/>
    </row>
    <row r="100" spans="1:65" ht="12.75">
      <c r="A100" s="282"/>
      <c r="B100" s="37" t="s">
        <v>1399</v>
      </c>
      <c r="C100" s="37"/>
      <c r="D100" s="56" t="s">
        <v>1534</v>
      </c>
      <c r="E100" s="56" t="s">
        <v>1400</v>
      </c>
      <c r="F100" s="56" t="s">
        <v>1535</v>
      </c>
      <c r="G100" s="56" t="s">
        <v>1536</v>
      </c>
      <c r="H100" s="56" t="s">
        <v>1536</v>
      </c>
      <c r="I100" s="56" t="s">
        <v>1536</v>
      </c>
      <c r="J100" s="56" t="s">
        <v>1536</v>
      </c>
      <c r="K100" s="56" t="s">
        <v>1536</v>
      </c>
      <c r="L100" s="56" t="s">
        <v>1536</v>
      </c>
      <c r="M100" s="56" t="s">
        <v>1536</v>
      </c>
      <c r="N100" s="56" t="s">
        <v>1536</v>
      </c>
      <c r="O100" s="56" t="s">
        <v>1536</v>
      </c>
      <c r="P100" s="56" t="s">
        <v>1537</v>
      </c>
      <c r="Q100" s="56" t="s">
        <v>1537</v>
      </c>
      <c r="R100" s="56" t="s">
        <v>1516</v>
      </c>
      <c r="S100" s="56" t="s">
        <v>1516</v>
      </c>
      <c r="T100" s="56" t="s">
        <v>1516</v>
      </c>
      <c r="U100" s="56" t="s">
        <v>1516</v>
      </c>
      <c r="V100" s="56" t="s">
        <v>1516</v>
      </c>
      <c r="W100" s="56" t="s">
        <v>1516</v>
      </c>
      <c r="X100" s="56" t="s">
        <v>1516</v>
      </c>
      <c r="Y100" s="56" t="s">
        <v>1516</v>
      </c>
      <c r="Z100" s="56" t="s">
        <v>1516</v>
      </c>
      <c r="AA100" s="56" t="s">
        <v>1516</v>
      </c>
      <c r="AB100" s="56" t="s">
        <v>1516</v>
      </c>
      <c r="AC100" s="56" t="s">
        <v>1516</v>
      </c>
      <c r="AD100" s="56" t="s">
        <v>1516</v>
      </c>
      <c r="AE100" s="56" t="s">
        <v>1338</v>
      </c>
      <c r="AF100" s="56" t="s">
        <v>491</v>
      </c>
      <c r="AG100" s="56" t="s">
        <v>1338</v>
      </c>
      <c r="AH100" s="56" t="s">
        <v>1338</v>
      </c>
      <c r="AI100" s="56" t="s">
        <v>1338</v>
      </c>
      <c r="AJ100" s="56" t="s">
        <v>1338</v>
      </c>
      <c r="AK100" s="56" t="s">
        <v>1537</v>
      </c>
      <c r="AL100" s="56" t="s">
        <v>1537</v>
      </c>
      <c r="AM100" s="56" t="s">
        <v>1537</v>
      </c>
      <c r="AN100" s="56" t="s">
        <v>1537</v>
      </c>
      <c r="AO100" s="56" t="s">
        <v>1537</v>
      </c>
      <c r="AP100" s="56" t="s">
        <v>1537</v>
      </c>
      <c r="AQ100" s="56" t="s">
        <v>1536</v>
      </c>
      <c r="AR100" s="56" t="s">
        <v>1536</v>
      </c>
      <c r="AS100" s="56" t="s">
        <v>1536</v>
      </c>
      <c r="AT100" s="56" t="s">
        <v>1536</v>
      </c>
      <c r="AU100" s="56" t="s">
        <v>1536</v>
      </c>
      <c r="AV100" s="56" t="s">
        <v>1536</v>
      </c>
      <c r="AW100" s="142" t="s">
        <v>1536</v>
      </c>
      <c r="AX100" s="142" t="s">
        <v>1536</v>
      </c>
      <c r="AY100" s="142" t="s">
        <v>1536</v>
      </c>
      <c r="AZ100" s="142" t="s">
        <v>1536</v>
      </c>
      <c r="BA100" s="142" t="s">
        <v>1536</v>
      </c>
      <c r="BB100" s="142" t="s">
        <v>1536</v>
      </c>
      <c r="BC100" s="142" t="s">
        <v>1536</v>
      </c>
      <c r="BD100" s="142" t="s">
        <v>1536</v>
      </c>
      <c r="BE100" s="142" t="s">
        <v>1536</v>
      </c>
      <c r="BF100" s="142" t="s">
        <v>1536</v>
      </c>
      <c r="BG100" s="55" t="s">
        <v>1536</v>
      </c>
      <c r="BH100" s="142" t="s">
        <v>1536</v>
      </c>
      <c r="BI100" s="142" t="s">
        <v>1536</v>
      </c>
      <c r="BJ100" s="142"/>
      <c r="BK100" s="142"/>
      <c r="BL100" s="142"/>
      <c r="BM100" s="1398"/>
    </row>
    <row r="101" spans="1:65" ht="12.75">
      <c r="A101" s="282"/>
      <c r="B101" s="718" t="s">
        <v>1401</v>
      </c>
      <c r="C101" s="37"/>
      <c r="D101" s="56" t="s">
        <v>1538</v>
      </c>
      <c r="E101" s="56" t="s">
        <v>1402</v>
      </c>
      <c r="F101" s="56" t="s">
        <v>1541</v>
      </c>
      <c r="G101" s="56" t="s">
        <v>1403</v>
      </c>
      <c r="H101" s="56" t="s">
        <v>1403</v>
      </c>
      <c r="I101" s="56" t="s">
        <v>1403</v>
      </c>
      <c r="J101" s="56" t="s">
        <v>1403</v>
      </c>
      <c r="K101" s="56" t="s">
        <v>1403</v>
      </c>
      <c r="L101" s="56" t="s">
        <v>1403</v>
      </c>
      <c r="M101" s="56" t="s">
        <v>1403</v>
      </c>
      <c r="N101" s="56" t="s">
        <v>1403</v>
      </c>
      <c r="O101" s="56" t="s">
        <v>1403</v>
      </c>
      <c r="P101" s="56" t="s">
        <v>1403</v>
      </c>
      <c r="Q101" s="56" t="s">
        <v>1403</v>
      </c>
      <c r="R101" s="56" t="s">
        <v>1713</v>
      </c>
      <c r="S101" s="56" t="s">
        <v>1713</v>
      </c>
      <c r="T101" s="56" t="s">
        <v>1713</v>
      </c>
      <c r="U101" s="56" t="s">
        <v>1713</v>
      </c>
      <c r="V101" s="56" t="s">
        <v>1713</v>
      </c>
      <c r="W101" s="56" t="s">
        <v>1713</v>
      </c>
      <c r="X101" s="56" t="s">
        <v>1713</v>
      </c>
      <c r="Y101" s="56" t="s">
        <v>263</v>
      </c>
      <c r="Z101" s="56" t="s">
        <v>263</v>
      </c>
      <c r="AA101" s="56" t="s">
        <v>263</v>
      </c>
      <c r="AB101" s="56" t="s">
        <v>263</v>
      </c>
      <c r="AC101" s="56" t="s">
        <v>263</v>
      </c>
      <c r="AD101" s="56" t="s">
        <v>263</v>
      </c>
      <c r="AE101" s="56" t="s">
        <v>770</v>
      </c>
      <c r="AF101" s="56" t="s">
        <v>770</v>
      </c>
      <c r="AG101" s="56" t="s">
        <v>263</v>
      </c>
      <c r="AH101" s="56" t="s">
        <v>263</v>
      </c>
      <c r="AI101" s="56" t="s">
        <v>770</v>
      </c>
      <c r="AJ101" s="56" t="s">
        <v>770</v>
      </c>
      <c r="AK101" s="56" t="s">
        <v>770</v>
      </c>
      <c r="AL101" s="56" t="s">
        <v>770</v>
      </c>
      <c r="AM101" s="56" t="s">
        <v>770</v>
      </c>
      <c r="AN101" s="56" t="s">
        <v>770</v>
      </c>
      <c r="AO101" s="56" t="s">
        <v>770</v>
      </c>
      <c r="AP101" s="56" t="s">
        <v>770</v>
      </c>
      <c r="AQ101" s="56" t="s">
        <v>770</v>
      </c>
      <c r="AR101" s="56" t="s">
        <v>770</v>
      </c>
      <c r="AS101" s="56" t="s">
        <v>770</v>
      </c>
      <c r="AT101" s="56" t="s">
        <v>770</v>
      </c>
      <c r="AU101" s="56" t="s">
        <v>770</v>
      </c>
      <c r="AV101" s="56" t="s">
        <v>770</v>
      </c>
      <c r="AW101" s="142" t="s">
        <v>770</v>
      </c>
      <c r="AX101" s="142" t="s">
        <v>770</v>
      </c>
      <c r="AY101" s="142" t="s">
        <v>770</v>
      </c>
      <c r="AZ101" s="142" t="s">
        <v>770</v>
      </c>
      <c r="BA101" s="142" t="s">
        <v>770</v>
      </c>
      <c r="BB101" s="142" t="s">
        <v>770</v>
      </c>
      <c r="BC101" s="142" t="s">
        <v>770</v>
      </c>
      <c r="BD101" s="142" t="s">
        <v>770</v>
      </c>
      <c r="BE101" s="142" t="s">
        <v>770</v>
      </c>
      <c r="BF101" s="142" t="s">
        <v>770</v>
      </c>
      <c r="BG101" s="55" t="s">
        <v>770</v>
      </c>
      <c r="BH101" s="142" t="s">
        <v>770</v>
      </c>
      <c r="BI101" s="142" t="s">
        <v>770</v>
      </c>
      <c r="BJ101" s="142"/>
      <c r="BK101" s="142"/>
      <c r="BL101" s="142"/>
      <c r="BM101" s="1398"/>
    </row>
    <row r="102" spans="1:65" ht="12.75">
      <c r="A102" s="282"/>
      <c r="B102" s="718" t="s">
        <v>1404</v>
      </c>
      <c r="C102" s="37"/>
      <c r="D102" s="56" t="s">
        <v>1542</v>
      </c>
      <c r="E102" s="56" t="s">
        <v>1405</v>
      </c>
      <c r="F102" s="56" t="s">
        <v>1543</v>
      </c>
      <c r="G102" s="56" t="s">
        <v>1543</v>
      </c>
      <c r="H102" s="56" t="s">
        <v>1544</v>
      </c>
      <c r="I102" s="56" t="s">
        <v>1544</v>
      </c>
      <c r="J102" s="56" t="s">
        <v>1544</v>
      </c>
      <c r="K102" s="56" t="s">
        <v>1544</v>
      </c>
      <c r="L102" s="56" t="s">
        <v>1544</v>
      </c>
      <c r="M102" s="56" t="s">
        <v>1544</v>
      </c>
      <c r="N102" s="56" t="s">
        <v>1544</v>
      </c>
      <c r="O102" s="56" t="s">
        <v>1405</v>
      </c>
      <c r="P102" s="56" t="s">
        <v>1405</v>
      </c>
      <c r="Q102" s="56" t="s">
        <v>1544</v>
      </c>
      <c r="R102" s="56" t="s">
        <v>1544</v>
      </c>
      <c r="S102" s="56" t="s">
        <v>1544</v>
      </c>
      <c r="T102" s="56" t="s">
        <v>1544</v>
      </c>
      <c r="U102" s="56" t="s">
        <v>1544</v>
      </c>
      <c r="V102" s="56" t="s">
        <v>1544</v>
      </c>
      <c r="W102" s="56" t="s">
        <v>1544</v>
      </c>
      <c r="X102" s="56" t="s">
        <v>1544</v>
      </c>
      <c r="Y102" s="56" t="s">
        <v>1544</v>
      </c>
      <c r="Z102" s="56" t="s">
        <v>1544</v>
      </c>
      <c r="AA102" s="56" t="s">
        <v>1544</v>
      </c>
      <c r="AB102" s="56" t="s">
        <v>1544</v>
      </c>
      <c r="AC102" s="56" t="s">
        <v>1544</v>
      </c>
      <c r="AD102" s="56" t="s">
        <v>1544</v>
      </c>
      <c r="AE102" s="56" t="s">
        <v>771</v>
      </c>
      <c r="AF102" s="56" t="s">
        <v>771</v>
      </c>
      <c r="AG102" s="56" t="s">
        <v>486</v>
      </c>
      <c r="AH102" s="56" t="s">
        <v>486</v>
      </c>
      <c r="AI102" s="56" t="s">
        <v>401</v>
      </c>
      <c r="AJ102" s="56" t="s">
        <v>1121</v>
      </c>
      <c r="AK102" s="56" t="s">
        <v>1121</v>
      </c>
      <c r="AL102" s="56" t="s">
        <v>1122</v>
      </c>
      <c r="AM102" s="56" t="s">
        <v>1122</v>
      </c>
      <c r="AN102" s="56" t="s">
        <v>1122</v>
      </c>
      <c r="AO102" s="56" t="s">
        <v>1122</v>
      </c>
      <c r="AP102" s="56" t="s">
        <v>1122</v>
      </c>
      <c r="AQ102" s="56" t="s">
        <v>1122</v>
      </c>
      <c r="AR102" s="56" t="s">
        <v>1122</v>
      </c>
      <c r="AS102" s="56" t="s">
        <v>1122</v>
      </c>
      <c r="AT102" s="56" t="s">
        <v>1122</v>
      </c>
      <c r="AU102" s="56" t="s">
        <v>1122</v>
      </c>
      <c r="AV102" s="56" t="s">
        <v>1122</v>
      </c>
      <c r="AW102" s="142" t="s">
        <v>593</v>
      </c>
      <c r="AX102" s="142" t="s">
        <v>594</v>
      </c>
      <c r="AY102" s="142" t="s">
        <v>594</v>
      </c>
      <c r="AZ102" s="142" t="s">
        <v>594</v>
      </c>
      <c r="BA102" s="142" t="s">
        <v>594</v>
      </c>
      <c r="BB102" s="142" t="s">
        <v>594</v>
      </c>
      <c r="BC102" s="142" t="s">
        <v>594</v>
      </c>
      <c r="BD102" s="142" t="s">
        <v>594</v>
      </c>
      <c r="BE102" s="142" t="s">
        <v>594</v>
      </c>
      <c r="BF102" s="142" t="s">
        <v>594</v>
      </c>
      <c r="BG102" s="55" t="s">
        <v>594</v>
      </c>
      <c r="BH102" s="142" t="s">
        <v>594</v>
      </c>
      <c r="BI102" s="142" t="s">
        <v>594</v>
      </c>
      <c r="BJ102" s="142"/>
      <c r="BK102" s="142"/>
      <c r="BL102" s="142"/>
      <c r="BM102" s="1398"/>
    </row>
    <row r="103" spans="1:65" ht="12.75">
      <c r="A103" s="282"/>
      <c r="B103" s="718" t="s">
        <v>1406</v>
      </c>
      <c r="C103" s="37"/>
      <c r="D103" s="56" t="s">
        <v>1545</v>
      </c>
      <c r="E103" s="56" t="s">
        <v>1407</v>
      </c>
      <c r="F103" s="56" t="s">
        <v>1546</v>
      </c>
      <c r="G103" s="56" t="s">
        <v>1546</v>
      </c>
      <c r="H103" s="56" t="s">
        <v>1546</v>
      </c>
      <c r="I103" s="56" t="s">
        <v>1546</v>
      </c>
      <c r="J103" s="56" t="s">
        <v>1546</v>
      </c>
      <c r="K103" s="56" t="s">
        <v>1546</v>
      </c>
      <c r="L103" s="56" t="s">
        <v>1547</v>
      </c>
      <c r="M103" s="56" t="s">
        <v>1547</v>
      </c>
      <c r="N103" s="56" t="s">
        <v>1547</v>
      </c>
      <c r="O103" s="56" t="s">
        <v>1547</v>
      </c>
      <c r="P103" s="56" t="s">
        <v>1547</v>
      </c>
      <c r="Q103" s="56" t="s">
        <v>1547</v>
      </c>
      <c r="R103" s="56" t="s">
        <v>1536</v>
      </c>
      <c r="S103" s="56" t="s">
        <v>1536</v>
      </c>
      <c r="T103" s="56" t="s">
        <v>1536</v>
      </c>
      <c r="U103" s="56" t="s">
        <v>1536</v>
      </c>
      <c r="V103" s="56" t="s">
        <v>1536</v>
      </c>
      <c r="W103" s="56" t="s">
        <v>1536</v>
      </c>
      <c r="X103" s="56" t="s">
        <v>1536</v>
      </c>
      <c r="Y103" s="56" t="s">
        <v>1536</v>
      </c>
      <c r="Z103" s="56" t="s">
        <v>1536</v>
      </c>
      <c r="AA103" s="56" t="s">
        <v>1536</v>
      </c>
      <c r="AB103" s="56" t="s">
        <v>1536</v>
      </c>
      <c r="AC103" s="56" t="s">
        <v>1536</v>
      </c>
      <c r="AD103" s="56" t="s">
        <v>1536</v>
      </c>
      <c r="AE103" s="56" t="s">
        <v>1547</v>
      </c>
      <c r="AF103" s="56" t="s">
        <v>1547</v>
      </c>
      <c r="AG103" s="56" t="s">
        <v>1547</v>
      </c>
      <c r="AH103" s="56" t="s">
        <v>1547</v>
      </c>
      <c r="AI103" s="56" t="s">
        <v>1547</v>
      </c>
      <c r="AJ103" s="56" t="s">
        <v>1547</v>
      </c>
      <c r="AK103" s="56" t="s">
        <v>1547</v>
      </c>
      <c r="AL103" s="56" t="s">
        <v>1547</v>
      </c>
      <c r="AM103" s="56" t="s">
        <v>1547</v>
      </c>
      <c r="AN103" s="56" t="s">
        <v>1547</v>
      </c>
      <c r="AO103" s="56" t="s">
        <v>1547</v>
      </c>
      <c r="AP103" s="56" t="s">
        <v>1547</v>
      </c>
      <c r="AQ103" s="56" t="s">
        <v>1547</v>
      </c>
      <c r="AR103" s="56" t="s">
        <v>1547</v>
      </c>
      <c r="AS103" s="56" t="s">
        <v>1547</v>
      </c>
      <c r="AT103" s="56" t="s">
        <v>1547</v>
      </c>
      <c r="AU103" s="56" t="s">
        <v>1547</v>
      </c>
      <c r="AV103" s="56" t="s">
        <v>1547</v>
      </c>
      <c r="AW103" s="142" t="s">
        <v>1547</v>
      </c>
      <c r="AX103" s="142" t="s">
        <v>1547</v>
      </c>
      <c r="AY103" s="142" t="s">
        <v>1547</v>
      </c>
      <c r="AZ103" s="142" t="s">
        <v>1547</v>
      </c>
      <c r="BA103" s="142" t="s">
        <v>1547</v>
      </c>
      <c r="BB103" s="142" t="s">
        <v>1547</v>
      </c>
      <c r="BC103" s="142" t="s">
        <v>1547</v>
      </c>
      <c r="BD103" s="142" t="s">
        <v>1547</v>
      </c>
      <c r="BE103" s="142" t="s">
        <v>1547</v>
      </c>
      <c r="BF103" s="142" t="s">
        <v>1547</v>
      </c>
      <c r="BG103" s="55" t="s">
        <v>1547</v>
      </c>
      <c r="BH103" s="142" t="s">
        <v>1547</v>
      </c>
      <c r="BI103" s="142" t="s">
        <v>1547</v>
      </c>
      <c r="BJ103" s="142"/>
      <c r="BK103" s="142"/>
      <c r="BL103" s="142"/>
      <c r="BM103" s="1398"/>
    </row>
    <row r="104" spans="1:65" ht="12.75">
      <c r="A104" s="282"/>
      <c r="B104" s="718" t="s">
        <v>1409</v>
      </c>
      <c r="C104" s="37"/>
      <c r="D104" s="56" t="s">
        <v>1548</v>
      </c>
      <c r="E104" s="56" t="s">
        <v>1410</v>
      </c>
      <c r="F104" s="56" t="s">
        <v>1549</v>
      </c>
      <c r="G104" s="56" t="s">
        <v>1550</v>
      </c>
      <c r="H104" s="56" t="s">
        <v>1550</v>
      </c>
      <c r="I104" s="56" t="s">
        <v>1550</v>
      </c>
      <c r="J104" s="56" t="s">
        <v>1550</v>
      </c>
      <c r="K104" s="56" t="s">
        <v>1550</v>
      </c>
      <c r="L104" s="56" t="s">
        <v>1551</v>
      </c>
      <c r="M104" s="56" t="s">
        <v>1551</v>
      </c>
      <c r="N104" s="56" t="s">
        <v>1551</v>
      </c>
      <c r="O104" s="56" t="s">
        <v>1551</v>
      </c>
      <c r="P104" s="56" t="s">
        <v>1551</v>
      </c>
      <c r="Q104" s="56" t="s">
        <v>1671</v>
      </c>
      <c r="R104" s="56" t="s">
        <v>1714</v>
      </c>
      <c r="S104" s="56" t="s">
        <v>1714</v>
      </c>
      <c r="T104" s="56" t="s">
        <v>1714</v>
      </c>
      <c r="U104" s="56" t="s">
        <v>1714</v>
      </c>
      <c r="V104" s="56" t="s">
        <v>1714</v>
      </c>
      <c r="W104" s="56" t="s">
        <v>1714</v>
      </c>
      <c r="X104" s="56" t="s">
        <v>1714</v>
      </c>
      <c r="Y104" s="56" t="s">
        <v>1714</v>
      </c>
      <c r="Z104" s="56" t="s">
        <v>1714</v>
      </c>
      <c r="AA104" s="56" t="s">
        <v>1714</v>
      </c>
      <c r="AB104" s="56" t="s">
        <v>1714</v>
      </c>
      <c r="AC104" s="56" t="s">
        <v>1714</v>
      </c>
      <c r="AD104" s="56" t="s">
        <v>1714</v>
      </c>
      <c r="AE104" s="56" t="s">
        <v>1714</v>
      </c>
      <c r="AF104" s="56" t="s">
        <v>1714</v>
      </c>
      <c r="AG104" s="56" t="s">
        <v>1714</v>
      </c>
      <c r="AH104" s="56" t="s">
        <v>1714</v>
      </c>
      <c r="AI104" s="56" t="s">
        <v>1714</v>
      </c>
      <c r="AJ104" s="56" t="s">
        <v>1123</v>
      </c>
      <c r="AK104" s="56" t="s">
        <v>1550</v>
      </c>
      <c r="AL104" s="56" t="s">
        <v>1550</v>
      </c>
      <c r="AM104" s="56" t="s">
        <v>1124</v>
      </c>
      <c r="AN104" s="56" t="s">
        <v>1124</v>
      </c>
      <c r="AO104" s="56" t="s">
        <v>1124</v>
      </c>
      <c r="AP104" s="56" t="s">
        <v>1124</v>
      </c>
      <c r="AQ104" s="56" t="s">
        <v>1125</v>
      </c>
      <c r="AR104" s="56" t="s">
        <v>1125</v>
      </c>
      <c r="AS104" s="56" t="s">
        <v>1125</v>
      </c>
      <c r="AT104" s="56" t="s">
        <v>1125</v>
      </c>
      <c r="AU104" s="56" t="s">
        <v>1125</v>
      </c>
      <c r="AV104" s="56" t="s">
        <v>1125</v>
      </c>
      <c r="AW104" s="142" t="s">
        <v>1125</v>
      </c>
      <c r="AX104" s="142" t="s">
        <v>1125</v>
      </c>
      <c r="AY104" s="142" t="s">
        <v>1125</v>
      </c>
      <c r="AZ104" s="142" t="s">
        <v>1125</v>
      </c>
      <c r="BA104" s="142" t="s">
        <v>1125</v>
      </c>
      <c r="BB104" s="142" t="s">
        <v>1125</v>
      </c>
      <c r="BC104" s="142" t="s">
        <v>1125</v>
      </c>
      <c r="BD104" s="142" t="s">
        <v>1125</v>
      </c>
      <c r="BE104" s="142" t="s">
        <v>1125</v>
      </c>
      <c r="BF104" s="142" t="s">
        <v>1125</v>
      </c>
      <c r="BG104" s="55" t="s">
        <v>1125</v>
      </c>
      <c r="BH104" s="142" t="s">
        <v>1125</v>
      </c>
      <c r="BI104" s="142" t="s">
        <v>1125</v>
      </c>
      <c r="BJ104" s="142"/>
      <c r="BK104" s="142"/>
      <c r="BL104" s="142"/>
      <c r="BM104" s="1398"/>
    </row>
    <row r="105" spans="1:65" s="1049" customFormat="1" ht="14.25" customHeight="1" thickBot="1">
      <c r="A105" s="1116" t="s">
        <v>1411</v>
      </c>
      <c r="B105" s="1117"/>
      <c r="C105" s="1118"/>
      <c r="D105" s="1119">
        <v>4.8</v>
      </c>
      <c r="E105" s="1119">
        <v>4</v>
      </c>
      <c r="F105" s="1119">
        <v>4.5</v>
      </c>
      <c r="G105" s="1120"/>
      <c r="H105" s="1120"/>
      <c r="I105" s="1120"/>
      <c r="J105" s="1119">
        <v>8</v>
      </c>
      <c r="K105" s="1120"/>
      <c r="L105" s="1120"/>
      <c r="M105" s="1120"/>
      <c r="N105" s="1119">
        <v>6.4</v>
      </c>
      <c r="O105" s="1119"/>
      <c r="P105" s="1119"/>
      <c r="Q105" s="1121"/>
      <c r="R105" s="1121"/>
      <c r="S105" s="1121"/>
      <c r="T105" s="1121"/>
      <c r="U105" s="1121"/>
      <c r="V105" s="1119">
        <v>7.7</v>
      </c>
      <c r="W105" s="1121"/>
      <c r="X105" s="1121"/>
      <c r="Y105" s="1121"/>
      <c r="Z105" s="1121"/>
      <c r="AA105" s="1121"/>
      <c r="AB105" s="1121"/>
      <c r="AC105" s="1121"/>
      <c r="AD105" s="1121"/>
      <c r="AE105" s="1121"/>
      <c r="AF105" s="1121"/>
      <c r="AG105" s="1121"/>
      <c r="AH105" s="1119">
        <v>13.2</v>
      </c>
      <c r="AI105" s="1122"/>
      <c r="AJ105" s="1121"/>
      <c r="AK105" s="1121"/>
      <c r="AL105" s="1121"/>
      <c r="AM105" s="1121"/>
      <c r="AN105" s="1121"/>
      <c r="AO105" s="1121"/>
      <c r="AP105" s="1121"/>
      <c r="AQ105" s="1121"/>
      <c r="AR105" s="1121"/>
      <c r="AS105" s="1119"/>
      <c r="AT105" s="1119"/>
      <c r="AU105" s="1119"/>
      <c r="AV105" s="1119"/>
      <c r="AW105" s="1123"/>
      <c r="AX105" s="1123"/>
      <c r="AY105" s="1123"/>
      <c r="AZ105" s="1123"/>
      <c r="BA105" s="1123"/>
      <c r="BB105" s="1123"/>
      <c r="BC105" s="1123"/>
      <c r="BD105" s="1123"/>
      <c r="BE105" s="1123"/>
      <c r="BF105" s="1124"/>
      <c r="BG105" s="1211"/>
      <c r="BH105" s="1224"/>
      <c r="BI105" s="1124"/>
      <c r="BJ105" s="1124"/>
      <c r="BK105" s="1124"/>
      <c r="BL105" s="1124"/>
      <c r="BM105" s="1401"/>
    </row>
    <row r="106" spans="1:43" ht="15.75" customHeight="1" hidden="1">
      <c r="A106" s="717" t="s">
        <v>1494</v>
      </c>
      <c r="B106" s="37"/>
      <c r="C106" s="37"/>
      <c r="AH106" s="171" t="s">
        <v>1714</v>
      </c>
      <c r="AI106" s="171" t="s">
        <v>1714</v>
      </c>
      <c r="AQ106" s="126" t="s">
        <v>1125</v>
      </c>
    </row>
    <row r="107" spans="1:34" ht="13.5" thickTop="1">
      <c r="A107" s="37" t="s">
        <v>1495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49" t="s">
        <v>595</v>
      </c>
      <c r="B108" s="949"/>
      <c r="C108" s="949"/>
      <c r="D108" s="949"/>
      <c r="E108" s="949"/>
      <c r="F108" s="949"/>
      <c r="G108" s="949"/>
      <c r="H108" s="949"/>
      <c r="I108" s="949"/>
      <c r="J108" s="949"/>
      <c r="K108" s="949"/>
      <c r="L108" s="949"/>
      <c r="M108" s="949"/>
      <c r="N108" s="949"/>
      <c r="O108" s="949"/>
      <c r="P108" s="949"/>
      <c r="Q108" s="949"/>
      <c r="R108" s="949"/>
      <c r="S108" s="949"/>
      <c r="T108" s="949"/>
      <c r="U108" s="949"/>
      <c r="V108" s="949"/>
      <c r="W108" s="949"/>
      <c r="X108" s="949"/>
      <c r="Y108" s="949"/>
      <c r="Z108" s="949"/>
      <c r="AA108" s="949"/>
      <c r="AB108" s="949"/>
      <c r="AC108" s="949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  <c r="AQ108" s="949"/>
      <c r="AR108" s="949"/>
      <c r="AS108" s="949"/>
      <c r="AT108" s="949"/>
      <c r="AU108" s="949"/>
      <c r="AV108" s="949"/>
      <c r="AW108" s="949"/>
      <c r="AX108" s="949"/>
      <c r="AY108" s="949"/>
      <c r="AZ108" s="949"/>
      <c r="BA108" s="949"/>
      <c r="BB108" s="949"/>
      <c r="BC108" s="949"/>
    </row>
    <row r="109" spans="1:55" ht="12.75">
      <c r="A109" s="747"/>
      <c r="B109" s="747"/>
      <c r="C109" s="747"/>
      <c r="D109" s="747"/>
      <c r="E109" s="747"/>
      <c r="F109" s="747"/>
      <c r="G109" s="747"/>
      <c r="H109" s="747"/>
      <c r="I109" s="747"/>
      <c r="J109" s="747"/>
      <c r="K109" s="747"/>
      <c r="L109" s="747"/>
      <c r="M109" s="747"/>
      <c r="N109" s="747"/>
      <c r="O109" s="747"/>
      <c r="P109" s="747"/>
      <c r="Q109" s="747"/>
      <c r="R109" s="747"/>
      <c r="S109" s="747"/>
      <c r="T109" s="747"/>
      <c r="U109" s="747"/>
      <c r="V109" s="747"/>
      <c r="W109" s="747"/>
      <c r="X109" s="747"/>
      <c r="Y109" s="747"/>
      <c r="Z109" s="747"/>
      <c r="AA109" s="747"/>
      <c r="AB109" s="747"/>
      <c r="AC109" s="747"/>
      <c r="AD109" s="747"/>
      <c r="AE109" s="747"/>
      <c r="AF109" s="747"/>
      <c r="AG109" s="747"/>
      <c r="AH109" s="747"/>
      <c r="AI109" s="747"/>
      <c r="AJ109" s="747"/>
      <c r="AK109" s="747"/>
      <c r="AL109" s="747"/>
      <c r="AM109" s="747"/>
      <c r="AN109" s="747"/>
      <c r="AO109" s="747"/>
      <c r="AP109" s="747"/>
      <c r="AQ109" s="747"/>
      <c r="AR109" s="747"/>
      <c r="AS109" s="747"/>
      <c r="AT109" s="747"/>
      <c r="AU109" s="747"/>
      <c r="AV109" s="747"/>
      <c r="AW109" s="747"/>
      <c r="AX109" s="747"/>
      <c r="AY109" s="747"/>
      <c r="AZ109" s="747"/>
      <c r="BA109" s="747"/>
      <c r="BB109" s="747"/>
      <c r="BC109" s="747"/>
    </row>
    <row r="110" spans="1:49" ht="12.75">
      <c r="A110" s="73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3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18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31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31"/>
      <c r="B121" s="718"/>
      <c r="C121" s="37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18"/>
      <c r="C122" s="37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43"/>
      <c r="Y122" s="443"/>
      <c r="Z122" s="443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18"/>
      <c r="C123" s="37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18"/>
      <c r="C124" s="37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36"/>
      <c r="E125" s="736"/>
      <c r="F125" s="736"/>
      <c r="G125" s="736"/>
      <c r="H125" s="736"/>
      <c r="I125" s="736"/>
      <c r="J125" s="736"/>
      <c r="K125" s="736"/>
      <c r="L125" s="736"/>
      <c r="M125" s="736"/>
      <c r="N125" s="736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736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36"/>
      <c r="E126" s="736"/>
      <c r="F126" s="736"/>
      <c r="G126" s="736"/>
      <c r="H126" s="736"/>
      <c r="I126" s="736"/>
      <c r="J126" s="736"/>
      <c r="K126" s="736"/>
      <c r="L126" s="736"/>
      <c r="M126" s="736"/>
      <c r="N126" s="736"/>
      <c r="O126" s="736"/>
      <c r="P126" s="736"/>
      <c r="Q126" s="736"/>
      <c r="R126" s="736"/>
      <c r="S126" s="736"/>
      <c r="T126" s="736"/>
      <c r="U126" s="736"/>
      <c r="V126" s="736"/>
      <c r="W126" s="736"/>
      <c r="X126" s="736"/>
      <c r="Y126" s="736"/>
      <c r="Z126" s="736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45"/>
      <c r="C127" s="746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31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31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36"/>
      <c r="E130" s="736"/>
      <c r="F130" s="736"/>
      <c r="G130" s="736"/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6"/>
      <c r="X130" s="736"/>
      <c r="Y130" s="736"/>
      <c r="Z130" s="736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36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6"/>
      <c r="Z131" s="736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6"/>
      <c r="X132" s="736"/>
      <c r="Y132" s="736"/>
      <c r="Z132" s="736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36"/>
      <c r="E133" s="736"/>
      <c r="F133" s="736"/>
      <c r="G133" s="736"/>
      <c r="H133" s="736"/>
      <c r="I133" s="736"/>
      <c r="J133" s="736"/>
      <c r="K133" s="736"/>
      <c r="L133" s="736"/>
      <c r="M133" s="736"/>
      <c r="N133" s="736"/>
      <c r="O133" s="736"/>
      <c r="P133" s="736"/>
      <c r="Q133" s="736"/>
      <c r="R133" s="736"/>
      <c r="S133" s="736"/>
      <c r="T133" s="736"/>
      <c r="U133" s="736"/>
      <c r="V133" s="736"/>
      <c r="W133" s="736"/>
      <c r="X133" s="736"/>
      <c r="Y133" s="736"/>
      <c r="Z133" s="736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36"/>
      <c r="E134" s="736"/>
      <c r="F134" s="736"/>
      <c r="G134" s="736"/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  <c r="S134" s="736"/>
      <c r="T134" s="736"/>
      <c r="U134" s="736"/>
      <c r="V134" s="736"/>
      <c r="W134" s="736"/>
      <c r="X134" s="736"/>
      <c r="Y134" s="736"/>
      <c r="Z134" s="736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36"/>
      <c r="E135" s="736"/>
      <c r="F135" s="736"/>
      <c r="G135" s="736"/>
      <c r="H135" s="736"/>
      <c r="I135" s="736"/>
      <c r="J135" s="736"/>
      <c r="K135" s="736"/>
      <c r="L135" s="736"/>
      <c r="M135" s="736"/>
      <c r="N135" s="736"/>
      <c r="O135" s="736"/>
      <c r="P135" s="736"/>
      <c r="Q135" s="736"/>
      <c r="R135" s="736"/>
      <c r="S135" s="736"/>
      <c r="T135" s="736"/>
      <c r="U135" s="736"/>
      <c r="V135" s="736"/>
      <c r="W135" s="736"/>
      <c r="X135" s="736"/>
      <c r="Y135" s="736"/>
      <c r="Z135" s="736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36"/>
      <c r="E136" s="736"/>
      <c r="F136" s="736"/>
      <c r="G136" s="736"/>
      <c r="H136" s="736"/>
      <c r="I136" s="736"/>
      <c r="J136" s="736"/>
      <c r="K136" s="736"/>
      <c r="L136" s="736"/>
      <c r="M136" s="736"/>
      <c r="N136" s="736"/>
      <c r="O136" s="736"/>
      <c r="P136" s="736"/>
      <c r="Q136" s="736"/>
      <c r="R136" s="736"/>
      <c r="S136" s="736"/>
      <c r="T136" s="736"/>
      <c r="U136" s="736"/>
      <c r="V136" s="736"/>
      <c r="W136" s="736"/>
      <c r="X136" s="736"/>
      <c r="Y136" s="736"/>
      <c r="Z136" s="736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31"/>
      <c r="C137" s="37"/>
      <c r="D137" s="736"/>
      <c r="E137" s="736"/>
      <c r="F137" s="736"/>
      <c r="G137" s="736"/>
      <c r="H137" s="736"/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6"/>
      <c r="Z137" s="736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36"/>
      <c r="E138" s="736"/>
      <c r="F138" s="736"/>
      <c r="G138" s="736"/>
      <c r="H138" s="736"/>
      <c r="I138" s="736"/>
      <c r="J138" s="736"/>
      <c r="K138" s="736"/>
      <c r="L138" s="736"/>
      <c r="M138" s="736"/>
      <c r="N138" s="736"/>
      <c r="O138" s="736"/>
      <c r="P138" s="736"/>
      <c r="Q138" s="736"/>
      <c r="R138" s="736"/>
      <c r="S138" s="736"/>
      <c r="T138" s="736"/>
      <c r="U138" s="736"/>
      <c r="V138" s="736"/>
      <c r="W138" s="736"/>
      <c r="X138" s="736"/>
      <c r="Y138" s="736"/>
      <c r="Z138" s="736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18"/>
      <c r="C139" s="37"/>
      <c r="D139" s="736"/>
      <c r="E139" s="736"/>
      <c r="F139" s="736"/>
      <c r="G139" s="736"/>
      <c r="H139" s="736"/>
      <c r="I139" s="736"/>
      <c r="J139" s="736"/>
      <c r="K139" s="736"/>
      <c r="L139" s="736"/>
      <c r="M139" s="736"/>
      <c r="N139" s="736"/>
      <c r="O139" s="736"/>
      <c r="P139" s="736"/>
      <c r="Q139" s="736"/>
      <c r="R139" s="736"/>
      <c r="S139" s="736"/>
      <c r="T139" s="736"/>
      <c r="U139" s="736"/>
      <c r="V139" s="736"/>
      <c r="W139" s="736"/>
      <c r="X139" s="736"/>
      <c r="Y139" s="736"/>
      <c r="Z139" s="736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18"/>
      <c r="C140" s="37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18"/>
      <c r="C141" s="37"/>
      <c r="D141" s="736"/>
      <c r="E141" s="736"/>
      <c r="F141" s="736"/>
      <c r="G141" s="736"/>
      <c r="H141" s="736"/>
      <c r="I141" s="736"/>
      <c r="J141" s="736"/>
      <c r="K141" s="736"/>
      <c r="L141" s="736"/>
      <c r="M141" s="736"/>
      <c r="N141" s="736"/>
      <c r="O141" s="736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  <c r="Z141" s="736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18"/>
      <c r="C142" s="37"/>
      <c r="D142" s="736"/>
      <c r="E142" s="736"/>
      <c r="F142" s="736"/>
      <c r="G142" s="736"/>
      <c r="H142" s="736"/>
      <c r="I142" s="736"/>
      <c r="J142" s="736"/>
      <c r="K142" s="736"/>
      <c r="L142" s="736"/>
      <c r="M142" s="736"/>
      <c r="N142" s="736"/>
      <c r="O142" s="736"/>
      <c r="P142" s="736"/>
      <c r="Q142" s="736"/>
      <c r="R142" s="736"/>
      <c r="S142" s="736"/>
      <c r="T142" s="736"/>
      <c r="U142" s="736"/>
      <c r="V142" s="736"/>
      <c r="W142" s="736"/>
      <c r="X142" s="736"/>
      <c r="Y142" s="736"/>
      <c r="Z142" s="736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47"/>
      <c r="B143" s="747"/>
      <c r="C143" s="69"/>
      <c r="D143" s="1752"/>
      <c r="E143" s="1752"/>
      <c r="F143" s="1752"/>
      <c r="G143" s="1752"/>
      <c r="H143" s="1752"/>
      <c r="I143" s="1752"/>
      <c r="J143" s="1752"/>
      <c r="K143" s="1752"/>
      <c r="L143" s="1752"/>
      <c r="M143" s="1752"/>
      <c r="N143" s="1752"/>
      <c r="O143" s="1752"/>
      <c r="P143" s="1753"/>
      <c r="Q143" s="1753"/>
      <c r="R143" s="1753"/>
      <c r="S143" s="1753"/>
      <c r="T143" s="1753"/>
      <c r="U143" s="1753"/>
      <c r="V143" s="1753"/>
      <c r="W143" s="1753"/>
      <c r="X143" s="1753"/>
      <c r="Y143" s="1753"/>
      <c r="Z143" s="1753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1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48"/>
    </row>
  </sheetData>
  <mergeCells count="18">
    <mergeCell ref="A66:BM66"/>
    <mergeCell ref="A67:BM67"/>
    <mergeCell ref="A68:BM68"/>
    <mergeCell ref="A6:I6"/>
    <mergeCell ref="A8:C8"/>
    <mergeCell ref="A9:C9"/>
    <mergeCell ref="A1:I1"/>
    <mergeCell ref="A2:I2"/>
    <mergeCell ref="A3:I3"/>
    <mergeCell ref="A5:I5"/>
    <mergeCell ref="D143:O143"/>
    <mergeCell ref="P143:Z143"/>
    <mergeCell ref="AJ70:AJ71"/>
    <mergeCell ref="AK70:AK71"/>
    <mergeCell ref="AL70:AL71"/>
    <mergeCell ref="A71:C71"/>
    <mergeCell ref="A70:C70"/>
    <mergeCell ref="AI70:AI71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7">
      <selection activeCell="C34" sqref="C34"/>
    </sheetView>
  </sheetViews>
  <sheetFormatPr defaultColWidth="11.00390625" defaultRowHeight="16.5" customHeight="1"/>
  <cols>
    <col min="1" max="1" width="37.57421875" style="10" customWidth="1"/>
    <col min="2" max="2" width="8.00390625" style="10" bestFit="1" customWidth="1"/>
    <col min="3" max="3" width="10.421875" style="10" bestFit="1" customWidth="1"/>
    <col min="4" max="5" width="10.42187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16" t="s">
        <v>790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</row>
    <row r="2" spans="1:11" ht="16.5" customHeight="1">
      <c r="A2" s="1718" t="s">
        <v>444</v>
      </c>
      <c r="B2" s="1718"/>
      <c r="C2" s="1718"/>
      <c r="D2" s="1718"/>
      <c r="E2" s="1718"/>
      <c r="F2" s="1718"/>
      <c r="G2" s="1718"/>
      <c r="H2" s="1718"/>
      <c r="I2" s="1718"/>
      <c r="J2" s="1718"/>
      <c r="K2" s="1718"/>
    </row>
    <row r="3" spans="1:11" ht="16.5" customHeight="1" thickBot="1">
      <c r="A3" s="17" t="s">
        <v>502</v>
      </c>
      <c r="B3" s="17"/>
      <c r="C3" s="17"/>
      <c r="D3" s="17"/>
      <c r="E3" s="17"/>
      <c r="F3" s="17"/>
      <c r="G3" s="19"/>
      <c r="H3" s="17"/>
      <c r="I3" s="1717" t="s">
        <v>125</v>
      </c>
      <c r="J3" s="1717"/>
      <c r="K3" s="1717"/>
    </row>
    <row r="4" spans="1:11" ht="16.5" customHeight="1" thickTop="1">
      <c r="A4" s="223"/>
      <c r="B4" s="224"/>
      <c r="C4" s="224"/>
      <c r="D4" s="224"/>
      <c r="E4" s="224"/>
      <c r="F4" s="1719" t="s">
        <v>1739</v>
      </c>
      <c r="G4" s="1720"/>
      <c r="H4" s="1720"/>
      <c r="I4" s="1720"/>
      <c r="J4" s="1720"/>
      <c r="K4" s="1721"/>
    </row>
    <row r="5" spans="1:11" ht="12.75">
      <c r="A5" s="225" t="s">
        <v>791</v>
      </c>
      <c r="B5" s="170">
        <v>2010</v>
      </c>
      <c r="C5" s="170">
        <v>2011</v>
      </c>
      <c r="D5" s="170">
        <v>2011</v>
      </c>
      <c r="E5" s="170">
        <v>2012</v>
      </c>
      <c r="F5" s="1713" t="s">
        <v>1088</v>
      </c>
      <c r="G5" s="1714"/>
      <c r="H5" s="1714"/>
      <c r="I5" s="1713" t="s">
        <v>583</v>
      </c>
      <c r="J5" s="1714"/>
      <c r="K5" s="1715"/>
    </row>
    <row r="6" spans="1:11" ht="15.75">
      <c r="A6" s="228" t="s">
        <v>502</v>
      </c>
      <c r="B6" s="232" t="s">
        <v>425</v>
      </c>
      <c r="C6" s="232" t="s">
        <v>1737</v>
      </c>
      <c r="D6" s="232" t="s">
        <v>425</v>
      </c>
      <c r="E6" s="232" t="s">
        <v>1737</v>
      </c>
      <c r="F6" s="175" t="s">
        <v>506</v>
      </c>
      <c r="G6" s="1294" t="s">
        <v>502</v>
      </c>
      <c r="H6" s="176" t="s">
        <v>487</v>
      </c>
      <c r="I6" s="175" t="s">
        <v>506</v>
      </c>
      <c r="J6" s="1294" t="s">
        <v>502</v>
      </c>
      <c r="K6" s="236" t="s">
        <v>487</v>
      </c>
    </row>
    <row r="7" spans="1:13" ht="16.5" customHeight="1">
      <c r="A7" s="1276" t="s">
        <v>792</v>
      </c>
      <c r="B7" s="1239">
        <v>213205.51387120932</v>
      </c>
      <c r="C7" s="1239">
        <v>202764.21773996152</v>
      </c>
      <c r="D7" s="1240">
        <v>216039.1017192778</v>
      </c>
      <c r="E7" s="1240">
        <v>308765.09732554836</v>
      </c>
      <c r="F7" s="1259">
        <v>-11285.188802207798</v>
      </c>
      <c r="G7" s="1261" t="s">
        <v>405</v>
      </c>
      <c r="H7" s="1268">
        <v>-5.2931036338135335</v>
      </c>
      <c r="I7" s="1293">
        <v>79901.05706383556</v>
      </c>
      <c r="J7" s="1262" t="s">
        <v>406</v>
      </c>
      <c r="K7" s="1282">
        <v>36.984534942039964</v>
      </c>
      <c r="L7" s="1248"/>
      <c r="M7" s="1249"/>
    </row>
    <row r="8" spans="1:11" ht="16.5" customHeight="1">
      <c r="A8" s="1278" t="s">
        <v>793</v>
      </c>
      <c r="B8" s="1250">
        <v>275204.078979265</v>
      </c>
      <c r="C8" s="1250">
        <v>264364.78865544073</v>
      </c>
      <c r="D8" s="1251">
        <v>278883.7603228904</v>
      </c>
      <c r="E8" s="1251">
        <v>375205.17034953425</v>
      </c>
      <c r="F8" s="1252">
        <v>-10839.290323824272</v>
      </c>
      <c r="G8" s="1253"/>
      <c r="H8" s="1254">
        <v>-3.9386372338765185</v>
      </c>
      <c r="I8" s="1255">
        <v>96321.41002664383</v>
      </c>
      <c r="J8" s="1256"/>
      <c r="K8" s="1279">
        <v>34.53819251258062</v>
      </c>
    </row>
    <row r="9" spans="1:11" ht="16.5" customHeight="1">
      <c r="A9" s="1280" t="s">
        <v>794</v>
      </c>
      <c r="B9" s="1256">
        <v>51281.34344671569</v>
      </c>
      <c r="C9" s="1256">
        <v>51091.17708424921</v>
      </c>
      <c r="D9" s="1256">
        <v>52336.42281183262</v>
      </c>
      <c r="E9" s="1256">
        <v>55169.74617367588</v>
      </c>
      <c r="F9" s="1258">
        <v>-190.16636246647977</v>
      </c>
      <c r="G9" s="1253"/>
      <c r="H9" s="1254">
        <v>-0.37082952529134444</v>
      </c>
      <c r="I9" s="1255">
        <v>2833.323361843257</v>
      </c>
      <c r="J9" s="1256"/>
      <c r="K9" s="1279">
        <v>5.413674090852608</v>
      </c>
    </row>
    <row r="10" spans="1:11" s="12" customFormat="1" ht="16.5" customHeight="1">
      <c r="A10" s="1281" t="s">
        <v>795</v>
      </c>
      <c r="B10" s="1239">
        <v>10717.221661340001</v>
      </c>
      <c r="C10" s="1239">
        <v>10509.393831230002</v>
      </c>
      <c r="D10" s="1240">
        <v>10508.23579178</v>
      </c>
      <c r="E10" s="1240">
        <v>11270.32685031</v>
      </c>
      <c r="F10" s="1259">
        <v>-207.82783010999992</v>
      </c>
      <c r="G10" s="1260"/>
      <c r="H10" s="1239">
        <v>-1.9391950327918728</v>
      </c>
      <c r="I10" s="1255">
        <v>762.0910585300007</v>
      </c>
      <c r="J10" s="1240"/>
      <c r="K10" s="1282">
        <v>7.252321642098492</v>
      </c>
    </row>
    <row r="11" spans="1:14" ht="16.5" customHeight="1">
      <c r="A11" s="1276" t="s">
        <v>796</v>
      </c>
      <c r="B11" s="1239">
        <v>607781.26214735</v>
      </c>
      <c r="C11" s="1239">
        <v>661375.2035517322</v>
      </c>
      <c r="D11" s="1240">
        <v>706004.197146435</v>
      </c>
      <c r="E11" s="1240">
        <v>725525.5991586498</v>
      </c>
      <c r="F11" s="1259">
        <v>54437.8340753422</v>
      </c>
      <c r="G11" s="1261" t="s">
        <v>405</v>
      </c>
      <c r="H11" s="1239">
        <v>8.95681348961106</v>
      </c>
      <c r="I11" s="1246">
        <v>32346.340554649738</v>
      </c>
      <c r="J11" s="1262" t="s">
        <v>406</v>
      </c>
      <c r="K11" s="1282">
        <v>4.581607401965723</v>
      </c>
      <c r="M11" s="1248"/>
      <c r="N11" s="1"/>
    </row>
    <row r="12" spans="1:11" ht="16.5" customHeight="1">
      <c r="A12" s="1278" t="s">
        <v>797</v>
      </c>
      <c r="B12" s="1254">
        <v>796598.2018170359</v>
      </c>
      <c r="C12" s="1254">
        <v>854604.61296571</v>
      </c>
      <c r="D12" s="1256">
        <v>912568.8322393316</v>
      </c>
      <c r="E12" s="1256">
        <v>943261.1407679969</v>
      </c>
      <c r="F12" s="1252">
        <v>58006.41114867409</v>
      </c>
      <c r="G12" s="1263"/>
      <c r="H12" s="1264">
        <v>7.281765263386459</v>
      </c>
      <c r="I12" s="1265">
        <v>30692.308528665337</v>
      </c>
      <c r="J12" s="1265"/>
      <c r="K12" s="1283">
        <v>3.36328695922588</v>
      </c>
    </row>
    <row r="13" spans="1:11" ht="16.5" customHeight="1">
      <c r="A13" s="1278" t="s">
        <v>798</v>
      </c>
      <c r="B13" s="1254">
        <v>136522.94836192002</v>
      </c>
      <c r="C13" s="1254">
        <v>118674.87069739</v>
      </c>
      <c r="D13" s="1256">
        <v>163431.76997209</v>
      </c>
      <c r="E13" s="1256">
        <v>141933.43344676</v>
      </c>
      <c r="F13" s="1258">
        <v>-17848.07766453002</v>
      </c>
      <c r="G13" s="1253"/>
      <c r="H13" s="1266">
        <v>-13.073316888245829</v>
      </c>
      <c r="I13" s="1256">
        <v>-21498.33652533</v>
      </c>
      <c r="J13" s="1256"/>
      <c r="K13" s="1279">
        <v>-13.154319095363999</v>
      </c>
    </row>
    <row r="14" spans="1:11" ht="16.5" customHeight="1">
      <c r="A14" s="1280" t="s">
        <v>799</v>
      </c>
      <c r="B14" s="1254">
        <v>136522.94836192002</v>
      </c>
      <c r="C14" s="1254">
        <v>118907.68272114999</v>
      </c>
      <c r="D14" s="1256">
        <v>163431.76997209</v>
      </c>
      <c r="E14" s="1256">
        <v>153354.89366479998</v>
      </c>
      <c r="F14" s="1258">
        <v>-17615.265640770027</v>
      </c>
      <c r="G14" s="1253"/>
      <c r="H14" s="1266">
        <v>-12.90278729849304</v>
      </c>
      <c r="I14" s="1256">
        <v>-10076.876307290018</v>
      </c>
      <c r="J14" s="1256"/>
      <c r="K14" s="1279">
        <v>-6.165800143393719</v>
      </c>
    </row>
    <row r="15" spans="1:11" ht="16.5" customHeight="1">
      <c r="A15" s="1280" t="s">
        <v>800</v>
      </c>
      <c r="B15" s="1254">
        <v>0</v>
      </c>
      <c r="C15" s="1256">
        <v>232.8120237599942</v>
      </c>
      <c r="D15" s="1256">
        <v>0</v>
      </c>
      <c r="E15" s="1256">
        <v>11421.460218039996</v>
      </c>
      <c r="F15" s="1258">
        <v>232.8120237599942</v>
      </c>
      <c r="G15" s="1253"/>
      <c r="H15" s="1295" t="s">
        <v>1155</v>
      </c>
      <c r="I15" s="1256">
        <v>11421.460218039996</v>
      </c>
      <c r="J15" s="1256"/>
      <c r="K15" s="1296" t="s">
        <v>1155</v>
      </c>
    </row>
    <row r="16" spans="1:11" ht="16.5" customHeight="1">
      <c r="A16" s="1278" t="s">
        <v>801</v>
      </c>
      <c r="B16" s="1254">
        <v>5876.066995</v>
      </c>
      <c r="C16" s="1254">
        <v>5273.495999999998</v>
      </c>
      <c r="D16" s="1256">
        <v>6347.6535</v>
      </c>
      <c r="E16" s="1256">
        <v>8492.93338293</v>
      </c>
      <c r="F16" s="1258">
        <v>-602.5709950000019</v>
      </c>
      <c r="G16" s="1253"/>
      <c r="H16" s="1266">
        <v>-10.254665161454678</v>
      </c>
      <c r="I16" s="1256">
        <v>2145.279882929999</v>
      </c>
      <c r="J16" s="1256"/>
      <c r="K16" s="1279">
        <v>33.79642387427101</v>
      </c>
    </row>
    <row r="17" spans="1:11" ht="16.5" customHeight="1">
      <c r="A17" s="1280" t="s">
        <v>802</v>
      </c>
      <c r="B17" s="1254">
        <v>15648.818626298213</v>
      </c>
      <c r="C17" s="1254">
        <v>11424.94762023172</v>
      </c>
      <c r="D17" s="1254">
        <v>15466.972994191616</v>
      </c>
      <c r="E17" s="1254">
        <v>14010.773606071813</v>
      </c>
      <c r="F17" s="1258">
        <v>-4223.871006066493</v>
      </c>
      <c r="G17" s="1253"/>
      <c r="H17" s="1266">
        <v>-26.991628613857</v>
      </c>
      <c r="I17" s="1256">
        <v>-1456.1993881198032</v>
      </c>
      <c r="J17" s="1256"/>
      <c r="K17" s="1279">
        <v>-9.414895782559759</v>
      </c>
    </row>
    <row r="18" spans="1:11" ht="16.5" customHeight="1">
      <c r="A18" s="1280" t="s">
        <v>803</v>
      </c>
      <c r="B18" s="1254">
        <v>2596.89390718</v>
      </c>
      <c r="C18" s="1254">
        <v>2761.31036871</v>
      </c>
      <c r="D18" s="1254">
        <v>5427.03486871</v>
      </c>
      <c r="E18" s="1254">
        <v>3075.307270122329</v>
      </c>
      <c r="F18" s="1258">
        <v>164.4164615300001</v>
      </c>
      <c r="G18" s="1253"/>
      <c r="H18" s="1266">
        <v>6.33127372186498</v>
      </c>
      <c r="I18" s="1256">
        <v>-2351.7275985876713</v>
      </c>
      <c r="J18" s="1256"/>
      <c r="K18" s="1279">
        <v>-43.333563455557346</v>
      </c>
    </row>
    <row r="19" spans="1:11" ht="16.5" customHeight="1">
      <c r="A19" s="1280" t="s">
        <v>804</v>
      </c>
      <c r="B19" s="1254">
        <v>13051.924719118213</v>
      </c>
      <c r="C19" s="1254">
        <v>8663.63725152172</v>
      </c>
      <c r="D19" s="1254">
        <v>10039.938125481616</v>
      </c>
      <c r="E19" s="1254">
        <v>10935.466335949483</v>
      </c>
      <c r="F19" s="1258">
        <v>-4388.287467596492</v>
      </c>
      <c r="G19" s="1253"/>
      <c r="H19" s="1266">
        <v>-33.62176508088965</v>
      </c>
      <c r="I19" s="1256">
        <v>895.5282104678663</v>
      </c>
      <c r="J19" s="1256"/>
      <c r="K19" s="1279">
        <v>8.919658659997049</v>
      </c>
    </row>
    <row r="20" spans="1:11" ht="16.5" customHeight="1">
      <c r="A20" s="1278" t="s">
        <v>426</v>
      </c>
      <c r="B20" s="1254">
        <v>638550.3678338177</v>
      </c>
      <c r="C20" s="1254">
        <v>719231.2986480882</v>
      </c>
      <c r="D20" s="1256">
        <v>727322.43577305</v>
      </c>
      <c r="E20" s="1256">
        <v>778824.0003322351</v>
      </c>
      <c r="F20" s="1258">
        <v>80680.93081427051</v>
      </c>
      <c r="G20" s="37"/>
      <c r="H20" s="1266">
        <v>12.635014382337287</v>
      </c>
      <c r="I20" s="1256">
        <v>51501.56455918518</v>
      </c>
      <c r="J20" s="1267"/>
      <c r="K20" s="1279">
        <v>7.08098114757668</v>
      </c>
    </row>
    <row r="21" spans="1:11" ht="16.5" customHeight="1">
      <c r="A21" s="1281" t="s">
        <v>806</v>
      </c>
      <c r="B21" s="1239">
        <v>188816.93966968585</v>
      </c>
      <c r="C21" s="1239">
        <v>193229.40941397773</v>
      </c>
      <c r="D21" s="1239">
        <v>206564.63509289655</v>
      </c>
      <c r="E21" s="1239">
        <v>217735.54160934716</v>
      </c>
      <c r="F21" s="1259">
        <v>3568.577073331886</v>
      </c>
      <c r="G21" s="1261" t="s">
        <v>405</v>
      </c>
      <c r="H21" s="1268">
        <v>1.8899665885776524</v>
      </c>
      <c r="I21" s="1240">
        <v>-1654.0320259844011</v>
      </c>
      <c r="J21" s="1262" t="s">
        <v>406</v>
      </c>
      <c r="K21" s="1282">
        <v>-0.8007334001004321</v>
      </c>
    </row>
    <row r="22" spans="1:11" ht="16.5" customHeight="1">
      <c r="A22" s="1284" t="s">
        <v>807</v>
      </c>
      <c r="B22" s="1269">
        <v>820986.7760185594</v>
      </c>
      <c r="C22" s="1269">
        <v>864139.4212916938</v>
      </c>
      <c r="D22" s="1270">
        <v>922043.2988657128</v>
      </c>
      <c r="E22" s="1270">
        <v>1034290.6964841981</v>
      </c>
      <c r="F22" s="1241">
        <v>43152.64527313446</v>
      </c>
      <c r="G22" s="1271"/>
      <c r="H22" s="1245">
        <v>5.256192490993174</v>
      </c>
      <c r="I22" s="1270">
        <v>112247.39761848527</v>
      </c>
      <c r="J22" s="1270"/>
      <c r="K22" s="1277">
        <v>12.173766433373654</v>
      </c>
    </row>
    <row r="23" spans="1:11" ht="16.5" customHeight="1">
      <c r="A23" s="1278" t="s">
        <v>427</v>
      </c>
      <c r="B23" s="1256">
        <v>589926.0707299493</v>
      </c>
      <c r="C23" s="1256">
        <v>589226.7355958938</v>
      </c>
      <c r="D23" s="1256">
        <v>623049.1240155129</v>
      </c>
      <c r="E23" s="1256">
        <v>702366.2113943032</v>
      </c>
      <c r="F23" s="1258">
        <v>-699.3351340554655</v>
      </c>
      <c r="G23" s="1253"/>
      <c r="H23" s="1266">
        <v>-0.11854623295256947</v>
      </c>
      <c r="I23" s="1256">
        <v>79317.08737879037</v>
      </c>
      <c r="J23" s="1256"/>
      <c r="K23" s="1285">
        <v>12.730470892503092</v>
      </c>
    </row>
    <row r="24" spans="1:11" ht="16.5" customHeight="1">
      <c r="A24" s="1278" t="s">
        <v>428</v>
      </c>
      <c r="B24" s="1256">
        <v>212097.06901111937</v>
      </c>
      <c r="C24" s="1256">
        <v>206526.96503522294</v>
      </c>
      <c r="D24" s="1256">
        <v>223074.57713800477</v>
      </c>
      <c r="E24" s="1256">
        <v>237427.17812236416</v>
      </c>
      <c r="F24" s="1258">
        <v>-5570.1039758964325</v>
      </c>
      <c r="G24" s="1253"/>
      <c r="H24" s="1266">
        <v>-2.6262050682107327</v>
      </c>
      <c r="I24" s="1256">
        <v>14352.600984359393</v>
      </c>
      <c r="J24" s="1256"/>
      <c r="K24" s="1285">
        <v>6.433992240846063</v>
      </c>
    </row>
    <row r="25" spans="1:11" ht="16.5" customHeight="1">
      <c r="A25" s="1278" t="s">
        <v>429</v>
      </c>
      <c r="B25" s="1254">
        <v>139281.32643735</v>
      </c>
      <c r="C25" s="1254">
        <v>137211.12774733</v>
      </c>
      <c r="D25" s="1256">
        <v>141931.480013872</v>
      </c>
      <c r="E25" s="1256">
        <v>160379.991960089</v>
      </c>
      <c r="F25" s="1258">
        <v>-2070.1986900200136</v>
      </c>
      <c r="G25" s="1253"/>
      <c r="H25" s="1266">
        <v>-1.4863433189309894</v>
      </c>
      <c r="I25" s="1256">
        <v>18448.51194621701</v>
      </c>
      <c r="J25" s="1256"/>
      <c r="K25" s="1279">
        <v>12.998181900459224</v>
      </c>
    </row>
    <row r="26" spans="1:11" ht="16.5" customHeight="1">
      <c r="A26" s="1278" t="s">
        <v>430</v>
      </c>
      <c r="B26" s="1254">
        <v>72815.76895612938</v>
      </c>
      <c r="C26" s="1254">
        <v>69315.84304195459</v>
      </c>
      <c r="D26" s="1256">
        <v>81143.10784692926</v>
      </c>
      <c r="E26" s="1256">
        <v>77046.2130897964</v>
      </c>
      <c r="F26" s="1258">
        <v>-3499.92591417479</v>
      </c>
      <c r="G26" s="1253"/>
      <c r="H26" s="1266">
        <v>-4.806549411410395</v>
      </c>
      <c r="I26" s="1256">
        <v>-4096.894757132861</v>
      </c>
      <c r="J26" s="1256"/>
      <c r="K26" s="1279">
        <v>-5.048974417964571</v>
      </c>
    </row>
    <row r="27" spans="1:11" ht="16.5" customHeight="1">
      <c r="A27" s="1280" t="s">
        <v>431</v>
      </c>
      <c r="B27" s="1256">
        <v>377829.00171882997</v>
      </c>
      <c r="C27" s="1256">
        <v>382699.7705606709</v>
      </c>
      <c r="D27" s="1256">
        <v>399974.54687750805</v>
      </c>
      <c r="E27" s="1256">
        <v>464939.033271939</v>
      </c>
      <c r="F27" s="1258">
        <v>4870.768841840909</v>
      </c>
      <c r="G27" s="1253"/>
      <c r="H27" s="1266">
        <v>1.2891463650706205</v>
      </c>
      <c r="I27" s="1256">
        <v>64964.486394430976</v>
      </c>
      <c r="J27" s="1256"/>
      <c r="K27" s="1279">
        <v>16.242155132518047</v>
      </c>
    </row>
    <row r="28" spans="1:11" ht="16.5" customHeight="1">
      <c r="A28" s="1278" t="s">
        <v>808</v>
      </c>
      <c r="B28" s="1256">
        <v>231060.70528861</v>
      </c>
      <c r="C28" s="1256">
        <v>274912.6856958</v>
      </c>
      <c r="D28" s="1256">
        <v>298994.1748502</v>
      </c>
      <c r="E28" s="1256">
        <v>331924.4850898949</v>
      </c>
      <c r="F28" s="1259">
        <v>43851.980407189985</v>
      </c>
      <c r="G28" s="1256"/>
      <c r="H28" s="1268">
        <v>18.97855386203205</v>
      </c>
      <c r="I28" s="1256">
        <v>32930.310239694896</v>
      </c>
      <c r="J28" s="1256"/>
      <c r="K28" s="1279">
        <v>11.013696255518493</v>
      </c>
    </row>
    <row r="29" spans="1:11" ht="16.5" customHeight="1">
      <c r="A29" s="1284" t="s">
        <v>809</v>
      </c>
      <c r="B29" s="1241">
        <v>872268.1194652751</v>
      </c>
      <c r="C29" s="1269">
        <v>915230.598375943</v>
      </c>
      <c r="D29" s="1270">
        <v>974379.7216775455</v>
      </c>
      <c r="E29" s="1247">
        <v>1089460.442657874</v>
      </c>
      <c r="F29" s="1241">
        <v>42962.47891066794</v>
      </c>
      <c r="G29" s="1270"/>
      <c r="H29" s="1245">
        <v>4.925375346402107</v>
      </c>
      <c r="I29" s="1270">
        <v>115080.72098032851</v>
      </c>
      <c r="J29" s="1270"/>
      <c r="K29" s="1277">
        <v>11.810664612580323</v>
      </c>
    </row>
    <row r="30" spans="1:11" ht="16.5" customHeight="1">
      <c r="A30" s="413" t="s">
        <v>810</v>
      </c>
      <c r="B30" s="1255">
        <v>218547.13747756998</v>
      </c>
      <c r="C30" s="1256">
        <v>215571.59703506</v>
      </c>
      <c r="D30" s="1256">
        <v>234188.76353819</v>
      </c>
      <c r="E30" s="1257">
        <v>267153.06529490004</v>
      </c>
      <c r="F30" s="1254">
        <v>-2975.540442509984</v>
      </c>
      <c r="G30" s="1253"/>
      <c r="H30" s="1266">
        <v>-1.3615096847541053</v>
      </c>
      <c r="I30" s="1256">
        <v>32964.30175671005</v>
      </c>
      <c r="J30" s="1256"/>
      <c r="K30" s="1279">
        <v>14.075953627610508</v>
      </c>
    </row>
    <row r="31" spans="1:11" ht="16.5" customHeight="1">
      <c r="A31" s="413" t="s">
        <v>432</v>
      </c>
      <c r="B31" s="1426">
        <v>0.9704866028404852</v>
      </c>
      <c r="C31" s="1272">
        <v>0.9580434893824809</v>
      </c>
      <c r="D31" s="1272">
        <v>0.9525417606196431</v>
      </c>
      <c r="E31" s="1427">
        <v>0.888730877410212</v>
      </c>
      <c r="F31" s="1254">
        <v>-0.012443113458004307</v>
      </c>
      <c r="G31" s="1253"/>
      <c r="H31" s="1266">
        <v>-1.2821520072080306</v>
      </c>
      <c r="I31" s="1256">
        <v>-0.06381088320943118</v>
      </c>
      <c r="J31" s="1256"/>
      <c r="K31" s="1279">
        <v>-6.699011617918066</v>
      </c>
    </row>
    <row r="32" spans="1:11" ht="16.5" customHeight="1">
      <c r="A32" s="413" t="s">
        <v>433</v>
      </c>
      <c r="B32" s="1549">
        <v>2.6993081563033274</v>
      </c>
      <c r="C32" s="1550">
        <v>2.7333226811882065</v>
      </c>
      <c r="D32" s="1551">
        <v>2.6604569519148176</v>
      </c>
      <c r="E32" s="1552">
        <v>2.6290778682213065</v>
      </c>
      <c r="F32" s="1254">
        <v>0.034014524884879105</v>
      </c>
      <c r="G32" s="1253"/>
      <c r="H32" s="1266">
        <v>1.260120109126837</v>
      </c>
      <c r="I32" s="1256">
        <v>-0.031379083693511056</v>
      </c>
      <c r="J32" s="1256"/>
      <c r="K32" s="1279">
        <v>-1.1794621849049844</v>
      </c>
    </row>
    <row r="33" spans="1:11" ht="16.5" customHeight="1" thickBot="1">
      <c r="A33" s="1286" t="s">
        <v>434</v>
      </c>
      <c r="B33" s="1428">
        <v>3.7565661371465877</v>
      </c>
      <c r="C33" s="1287">
        <v>4.008595905847246</v>
      </c>
      <c r="D33" s="1288">
        <v>3.9371799267190375</v>
      </c>
      <c r="E33" s="1429">
        <v>3.871528463813373</v>
      </c>
      <c r="F33" s="1425">
        <v>0.2520297687006581</v>
      </c>
      <c r="G33" s="1290"/>
      <c r="H33" s="1553">
        <v>6.709046493511088</v>
      </c>
      <c r="I33" s="1554">
        <v>-0.06565146290566437</v>
      </c>
      <c r="J33" s="1328"/>
      <c r="K33" s="1555">
        <v>-1.66747428686536</v>
      </c>
    </row>
    <row r="34" spans="1:2" s="41" customFormat="1" ht="16.5" customHeight="1" thickTop="1">
      <c r="A34" s="718" t="s">
        <v>370</v>
      </c>
      <c r="B34" s="66"/>
    </row>
    <row r="35" spans="1:11" ht="16.5" customHeight="1">
      <c r="A35" s="718" t="s">
        <v>371</v>
      </c>
      <c r="B35" s="940"/>
      <c r="C35" s="12"/>
      <c r="D35" s="37"/>
      <c r="E35" s="37"/>
      <c r="F35" s="12"/>
      <c r="G35" s="1273"/>
      <c r="H35" s="12"/>
      <c r="I35" s="37"/>
      <c r="J35" s="37"/>
      <c r="K35" s="37"/>
    </row>
    <row r="36" spans="1:11" ht="16.5" customHeight="1">
      <c r="A36" s="1274" t="s">
        <v>435</v>
      </c>
      <c r="B36" s="12"/>
      <c r="C36" s="12"/>
      <c r="D36" s="37"/>
      <c r="E36" s="37"/>
      <c r="F36" s="12"/>
      <c r="G36" s="37"/>
      <c r="H36" s="12"/>
      <c r="I36" s="37"/>
      <c r="J36" s="37"/>
      <c r="K36" s="37"/>
    </row>
    <row r="37" spans="1:11" ht="16.5" customHeight="1">
      <c r="A37" s="1275"/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I3:K3"/>
    <mergeCell ref="A2:K2"/>
    <mergeCell ref="F4:K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4">
      <selection activeCell="O12" sqref="O12:O26"/>
    </sheetView>
  </sheetViews>
  <sheetFormatPr defaultColWidth="9.140625" defaultRowHeight="12.75"/>
  <cols>
    <col min="1" max="1" width="0" style="0" hidden="1" customWidth="1"/>
  </cols>
  <sheetData>
    <row r="1" spans="1:15" ht="12.75">
      <c r="A1" s="1675" t="s">
        <v>1141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  <c r="N1" s="1675"/>
      <c r="O1" s="1675"/>
    </row>
    <row r="2" spans="1:15" ht="15.75">
      <c r="A2" s="1745" t="s">
        <v>1552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5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1214</v>
      </c>
    </row>
    <row r="5" spans="1:15" ht="16.5" customHeight="1" thickTop="1">
      <c r="A5" s="1761" t="s">
        <v>1553</v>
      </c>
      <c r="B5" s="382"/>
      <c r="C5" s="1729" t="s">
        <v>1044</v>
      </c>
      <c r="D5" s="1729"/>
      <c r="E5" s="1729"/>
      <c r="F5" s="1729"/>
      <c r="G5" s="1729"/>
      <c r="H5" s="1729"/>
      <c r="I5" s="1729"/>
      <c r="J5" s="1729"/>
      <c r="K5" s="1729"/>
      <c r="L5" s="1729"/>
      <c r="M5" s="1729"/>
      <c r="N5" s="1763"/>
      <c r="O5" s="383" t="s">
        <v>1265</v>
      </c>
    </row>
    <row r="6" spans="1:15" ht="16.5" customHeight="1">
      <c r="A6" s="1762"/>
      <c r="B6" s="384" t="s">
        <v>1553</v>
      </c>
      <c r="C6" s="1061" t="s">
        <v>1345</v>
      </c>
      <c r="D6" s="1061" t="s">
        <v>1346</v>
      </c>
      <c r="E6" s="1061" t="s">
        <v>1347</v>
      </c>
      <c r="F6" s="1061" t="s">
        <v>1348</v>
      </c>
      <c r="G6" s="1061" t="s">
        <v>1349</v>
      </c>
      <c r="H6" s="1061" t="s">
        <v>1350</v>
      </c>
      <c r="I6" s="1061" t="s">
        <v>1351</v>
      </c>
      <c r="J6" s="1061" t="s">
        <v>1352</v>
      </c>
      <c r="K6" s="1061" t="s">
        <v>1353</v>
      </c>
      <c r="L6" s="1061" t="s">
        <v>913</v>
      </c>
      <c r="M6" s="1061" t="s">
        <v>914</v>
      </c>
      <c r="N6" s="1061" t="s">
        <v>915</v>
      </c>
      <c r="O6" s="385" t="s">
        <v>822</v>
      </c>
    </row>
    <row r="7" spans="1:15" ht="16.5" customHeight="1">
      <c r="A7" s="154" t="s">
        <v>772</v>
      </c>
      <c r="B7" s="386" t="s">
        <v>1554</v>
      </c>
      <c r="C7" s="1062">
        <v>8.43</v>
      </c>
      <c r="D7" s="1062">
        <v>8.78</v>
      </c>
      <c r="E7" s="1062">
        <v>8.84</v>
      </c>
      <c r="F7" s="1062">
        <v>8.7</v>
      </c>
      <c r="G7" s="1062">
        <v>8.82</v>
      </c>
      <c r="H7" s="1062">
        <v>8.93</v>
      </c>
      <c r="I7" s="1062">
        <v>9.33</v>
      </c>
      <c r="J7" s="1062">
        <v>9.56</v>
      </c>
      <c r="K7" s="1062">
        <v>9.6</v>
      </c>
      <c r="L7" s="1062">
        <v>9.64</v>
      </c>
      <c r="M7" s="1062">
        <v>9.59</v>
      </c>
      <c r="N7" s="1062">
        <v>9.64</v>
      </c>
      <c r="O7" s="790">
        <v>9.24</v>
      </c>
    </row>
    <row r="8" spans="1:15" ht="16.5" customHeight="1">
      <c r="A8" s="154" t="s">
        <v>773</v>
      </c>
      <c r="B8" s="386" t="s">
        <v>1555</v>
      </c>
      <c r="C8" s="1062">
        <v>10.17</v>
      </c>
      <c r="D8" s="1062">
        <v>10.45</v>
      </c>
      <c r="E8" s="1062">
        <v>12.17</v>
      </c>
      <c r="F8" s="1062">
        <v>11.68</v>
      </c>
      <c r="G8" s="1062">
        <v>12.03</v>
      </c>
      <c r="H8" s="1062">
        <v>12.36</v>
      </c>
      <c r="I8" s="1062">
        <v>12.57</v>
      </c>
      <c r="J8" s="1062">
        <v>12.43</v>
      </c>
      <c r="K8" s="1062">
        <v>11.3</v>
      </c>
      <c r="L8" s="1062">
        <v>9.56</v>
      </c>
      <c r="M8" s="1062">
        <v>11.28</v>
      </c>
      <c r="N8" s="1062">
        <v>11.92</v>
      </c>
      <c r="O8" s="791">
        <v>11.34</v>
      </c>
    </row>
    <row r="9" spans="1:15" ht="16.5" customHeight="1">
      <c r="A9" s="154" t="s">
        <v>774</v>
      </c>
      <c r="B9" s="386" t="s">
        <v>1649</v>
      </c>
      <c r="C9" s="1062">
        <v>8.49</v>
      </c>
      <c r="D9" s="1062">
        <v>5.94</v>
      </c>
      <c r="E9" s="1062">
        <v>7.24</v>
      </c>
      <c r="F9" s="1062">
        <v>8.74</v>
      </c>
      <c r="G9" s="1062">
        <v>6.05</v>
      </c>
      <c r="H9" s="1062">
        <v>3.93</v>
      </c>
      <c r="I9" s="1062">
        <v>7.57</v>
      </c>
      <c r="J9" s="1062">
        <v>7.56</v>
      </c>
      <c r="K9" s="1062">
        <v>6.38</v>
      </c>
      <c r="L9" s="1062">
        <v>4.93</v>
      </c>
      <c r="M9" s="1062">
        <v>5.31</v>
      </c>
      <c r="N9" s="1062">
        <v>6.01</v>
      </c>
      <c r="O9" s="791">
        <v>6.5</v>
      </c>
    </row>
    <row r="10" spans="1:15" ht="16.5" customHeight="1">
      <c r="A10" s="154" t="s">
        <v>775</v>
      </c>
      <c r="B10" s="386" t="s">
        <v>1650</v>
      </c>
      <c r="C10" s="1062">
        <v>6.36</v>
      </c>
      <c r="D10" s="1062">
        <v>6.26</v>
      </c>
      <c r="E10" s="1062">
        <v>6.54</v>
      </c>
      <c r="F10" s="1062">
        <v>7.02</v>
      </c>
      <c r="G10" s="1062">
        <v>6.91</v>
      </c>
      <c r="H10" s="1062">
        <v>6.99</v>
      </c>
      <c r="I10" s="1062">
        <v>7.38</v>
      </c>
      <c r="J10" s="1062">
        <v>7.97</v>
      </c>
      <c r="K10" s="1062">
        <v>8.12</v>
      </c>
      <c r="L10" s="1062">
        <v>7.94</v>
      </c>
      <c r="M10" s="1062">
        <v>7.89</v>
      </c>
      <c r="N10" s="1062">
        <v>8.33</v>
      </c>
      <c r="O10" s="791">
        <v>7.35</v>
      </c>
    </row>
    <row r="11" spans="1:15" ht="16.5" customHeight="1">
      <c r="A11" s="154" t="s">
        <v>776</v>
      </c>
      <c r="B11" s="386" t="s">
        <v>1651</v>
      </c>
      <c r="C11" s="1062">
        <v>8.34</v>
      </c>
      <c r="D11" s="1062">
        <v>8.61</v>
      </c>
      <c r="E11" s="1062">
        <v>8.78</v>
      </c>
      <c r="F11" s="1062">
        <v>9.14</v>
      </c>
      <c r="G11" s="1062">
        <v>9.69</v>
      </c>
      <c r="H11" s="1062">
        <v>11.83</v>
      </c>
      <c r="I11" s="1062">
        <v>12.68</v>
      </c>
      <c r="J11" s="1062">
        <v>12.21</v>
      </c>
      <c r="K11" s="1062">
        <v>10.93</v>
      </c>
      <c r="L11" s="1062">
        <v>12.7</v>
      </c>
      <c r="M11" s="1062">
        <v>12.88</v>
      </c>
      <c r="N11" s="1062">
        <v>12.66</v>
      </c>
      <c r="O11" s="791">
        <v>10.93</v>
      </c>
    </row>
    <row r="12" spans="1:15" ht="16.5" customHeight="1">
      <c r="A12" s="154" t="s">
        <v>777</v>
      </c>
      <c r="B12" s="386" t="s">
        <v>1656</v>
      </c>
      <c r="C12" s="1062">
        <v>12.180580266567938</v>
      </c>
      <c r="D12" s="1062">
        <v>11.753995135135135</v>
      </c>
      <c r="E12" s="1062">
        <v>11.43</v>
      </c>
      <c r="F12" s="1062">
        <v>11.62647106257875</v>
      </c>
      <c r="G12" s="1062">
        <v>11.507426486486487</v>
      </c>
      <c r="H12" s="1062">
        <v>11.47</v>
      </c>
      <c r="I12" s="1062">
        <v>11.624515713784637</v>
      </c>
      <c r="J12" s="1062">
        <v>10.994226486486486</v>
      </c>
      <c r="K12" s="1062">
        <v>9.76545743647647</v>
      </c>
      <c r="L12" s="1062">
        <v>8.51255915744377</v>
      </c>
      <c r="M12" s="1062">
        <v>6.032429189189189</v>
      </c>
      <c r="N12" s="1062">
        <v>5.6191894558599635</v>
      </c>
      <c r="O12" s="791">
        <v>10.22055196436712</v>
      </c>
    </row>
    <row r="13" spans="1:15" ht="16.5" customHeight="1">
      <c r="A13" s="154" t="s">
        <v>778</v>
      </c>
      <c r="B13" s="386" t="s">
        <v>1657</v>
      </c>
      <c r="C13" s="1062">
        <v>4.868429567408652</v>
      </c>
      <c r="D13" s="1062">
        <v>3.3598782967250815</v>
      </c>
      <c r="E13" s="1062">
        <v>3.8128924099661266</v>
      </c>
      <c r="F13" s="1062">
        <v>3.358146871062578</v>
      </c>
      <c r="G13" s="1062">
        <v>2.630800540540541</v>
      </c>
      <c r="H13" s="1062">
        <v>2.7138949166740067</v>
      </c>
      <c r="I13" s="1062">
        <v>3.9024395212095753</v>
      </c>
      <c r="J13" s="1062">
        <v>4.0046837837837845</v>
      </c>
      <c r="K13" s="1062">
        <v>4.168231948270435</v>
      </c>
      <c r="L13" s="1062">
        <v>3.4432686832740216</v>
      </c>
      <c r="M13" s="1062">
        <v>3.2424281081081077</v>
      </c>
      <c r="N13" s="1062">
        <v>2.8717697704892062</v>
      </c>
      <c r="O13" s="791">
        <v>3.5174291324677225</v>
      </c>
    </row>
    <row r="14" spans="1:15" ht="16.5" customHeight="1">
      <c r="A14" s="154" t="s">
        <v>779</v>
      </c>
      <c r="B14" s="386" t="s">
        <v>1658</v>
      </c>
      <c r="C14" s="1062">
        <v>1.6129035699286014</v>
      </c>
      <c r="D14" s="1062">
        <v>0.89907419712949</v>
      </c>
      <c r="E14" s="1062">
        <v>0.846207755463706</v>
      </c>
      <c r="F14" s="1062">
        <v>2.879197306069458</v>
      </c>
      <c r="G14" s="1062">
        <v>3.2362716517326144</v>
      </c>
      <c r="H14" s="1062">
        <v>3.288953117353205</v>
      </c>
      <c r="I14" s="1062">
        <v>1.6134097188476224</v>
      </c>
      <c r="J14" s="1062">
        <v>1.2147113333333335</v>
      </c>
      <c r="K14" s="1062">
        <v>2.1575733145895724</v>
      </c>
      <c r="L14" s="1062">
        <v>3.090519992960225</v>
      </c>
      <c r="M14" s="1062">
        <v>3.3535156756756757</v>
      </c>
      <c r="N14" s="1062">
        <v>3.3197895928330032</v>
      </c>
      <c r="O14" s="791">
        <v>2.3316103563160104</v>
      </c>
    </row>
    <row r="15" spans="1:15" ht="16.5" customHeight="1">
      <c r="A15" s="154" t="s">
        <v>780</v>
      </c>
      <c r="B15" s="386" t="s">
        <v>1659</v>
      </c>
      <c r="C15" s="1062">
        <v>3.3968185352308224</v>
      </c>
      <c r="D15" s="1062">
        <v>2.895359281579573</v>
      </c>
      <c r="E15" s="1062">
        <v>3.4084731132075468</v>
      </c>
      <c r="F15" s="1062">
        <v>4.093331220329517</v>
      </c>
      <c r="G15" s="1062">
        <v>3.994682751045284</v>
      </c>
      <c r="H15" s="1062">
        <v>4.440908264329805</v>
      </c>
      <c r="I15" s="1062">
        <v>5.164051891704268</v>
      </c>
      <c r="J15" s="1062">
        <v>5.596070322580646</v>
      </c>
      <c r="K15" s="1062">
        <v>5.456351824840063</v>
      </c>
      <c r="L15" s="1062">
        <v>5.726184461067665</v>
      </c>
      <c r="M15" s="1062">
        <v>5.46250458618313</v>
      </c>
      <c r="N15" s="1062">
        <v>5.360435168115558</v>
      </c>
      <c r="O15" s="791">
        <v>4.662800140488818</v>
      </c>
    </row>
    <row r="16" spans="1:15" ht="16.5" customHeight="1">
      <c r="A16" s="154" t="s">
        <v>781</v>
      </c>
      <c r="B16" s="386" t="s">
        <v>1660</v>
      </c>
      <c r="C16" s="1062">
        <v>5.425047309961818</v>
      </c>
      <c r="D16" s="1062">
        <v>5.222550591166958</v>
      </c>
      <c r="E16" s="1062">
        <v>4.872020754716981</v>
      </c>
      <c r="F16" s="1062">
        <v>5.242749264705882</v>
      </c>
      <c r="G16" s="1062">
        <v>5.304209852404553</v>
      </c>
      <c r="H16" s="1062">
        <v>5.26434765889847</v>
      </c>
      <c r="I16" s="1062">
        <v>5.170746858729607</v>
      </c>
      <c r="J16" s="1062">
        <v>4.551349535702849</v>
      </c>
      <c r="K16" s="1062">
        <v>3.871767249497724</v>
      </c>
      <c r="L16" s="1062">
        <v>4.674502013189865</v>
      </c>
      <c r="M16" s="1062">
        <v>4.940809824561403</v>
      </c>
      <c r="N16" s="1062">
        <v>4.9510305534645385</v>
      </c>
      <c r="O16" s="791">
        <v>4.9643167763801666</v>
      </c>
    </row>
    <row r="17" spans="1:15" ht="16.5" customHeight="1">
      <c r="A17" s="154" t="s">
        <v>782</v>
      </c>
      <c r="B17" s="386" t="s">
        <v>1661</v>
      </c>
      <c r="C17" s="1062">
        <v>4.775216950572465</v>
      </c>
      <c r="D17" s="1062">
        <v>3.77765162028212</v>
      </c>
      <c r="E17" s="1062">
        <v>4.663893382237086</v>
      </c>
      <c r="F17" s="1062">
        <v>4.9555454448777025</v>
      </c>
      <c r="G17" s="1062">
        <v>4.953859860574043</v>
      </c>
      <c r="H17" s="1062">
        <v>4.846119482616302</v>
      </c>
      <c r="I17" s="1062">
        <v>5.187522395978776</v>
      </c>
      <c r="J17" s="1062">
        <v>5.385691068024617</v>
      </c>
      <c r="K17" s="1062">
        <v>5.052342023311288</v>
      </c>
      <c r="L17" s="1062">
        <v>4.859117983803406</v>
      </c>
      <c r="M17" s="1062">
        <v>4.519417635205055</v>
      </c>
      <c r="N17" s="1062">
        <v>3.780621060673431</v>
      </c>
      <c r="O17" s="791">
        <v>4.708875790310837</v>
      </c>
    </row>
    <row r="18" spans="1:15" ht="16.5" customHeight="1">
      <c r="A18" s="154" t="s">
        <v>783</v>
      </c>
      <c r="B18" s="386" t="s">
        <v>1662</v>
      </c>
      <c r="C18" s="1062">
        <v>3.41748440269408</v>
      </c>
      <c r="D18" s="1062">
        <v>3.4932778280050107</v>
      </c>
      <c r="E18" s="1062">
        <v>3.5961985600462625</v>
      </c>
      <c r="F18" s="1062">
        <v>4.02602993577213</v>
      </c>
      <c r="G18" s="1062">
        <v>3.7520925058548005</v>
      </c>
      <c r="H18" s="1062">
        <v>4.10236892545691</v>
      </c>
      <c r="I18" s="1062">
        <v>4.0122495923431405</v>
      </c>
      <c r="J18" s="1062">
        <v>3.906800049016938</v>
      </c>
      <c r="K18" s="1062">
        <v>4.055525032860332</v>
      </c>
      <c r="L18" s="1062">
        <v>2.911661630829377</v>
      </c>
      <c r="M18" s="1062">
        <v>1.6678396383639233</v>
      </c>
      <c r="N18" s="1062">
        <v>2.9805422437758247</v>
      </c>
      <c r="O18" s="791">
        <v>3.4814174393084554</v>
      </c>
    </row>
    <row r="19" spans="1:15" ht="16.5" customHeight="1">
      <c r="A19" s="155" t="s">
        <v>784</v>
      </c>
      <c r="B19" s="387" t="s">
        <v>1361</v>
      </c>
      <c r="C19" s="1062">
        <v>4.027662566465792</v>
      </c>
      <c r="D19" s="1062">
        <v>3.6609049773755653</v>
      </c>
      <c r="E19" s="1062">
        <v>3.701351713395639</v>
      </c>
      <c r="F19" s="1062">
        <v>3.676631343283582</v>
      </c>
      <c r="G19" s="1062">
        <v>3.850785333333333</v>
      </c>
      <c r="H19" s="1062">
        <v>3.9490213213213217</v>
      </c>
      <c r="I19" s="1062">
        <v>3.940556451612903</v>
      </c>
      <c r="J19" s="1062">
        <v>3.8080159420289847</v>
      </c>
      <c r="K19" s="1062">
        <v>1.6973710622710623</v>
      </c>
      <c r="L19" s="1062">
        <v>0.7020408450704225</v>
      </c>
      <c r="M19" s="1062">
        <v>0.8240442028985507</v>
      </c>
      <c r="N19" s="1062">
        <v>1.4706548192771083</v>
      </c>
      <c r="O19" s="791">
        <v>2.929587760230834</v>
      </c>
    </row>
    <row r="20" spans="1:15" ht="16.5" customHeight="1">
      <c r="A20" s="154" t="s">
        <v>785</v>
      </c>
      <c r="B20" s="386" t="s">
        <v>1343</v>
      </c>
      <c r="C20" s="1062">
        <v>0.6176727272727273</v>
      </c>
      <c r="D20" s="1062">
        <v>0.629863076923077</v>
      </c>
      <c r="E20" s="1062">
        <v>1.3400342756183745</v>
      </c>
      <c r="F20" s="1062">
        <v>1.9721844155844157</v>
      </c>
      <c r="G20" s="1062">
        <v>2.401290153846154</v>
      </c>
      <c r="H20" s="1062">
        <v>2.080350530035336</v>
      </c>
      <c r="I20" s="1062">
        <v>2.3784652173913043</v>
      </c>
      <c r="J20" s="1062">
        <v>2.9391873188405797</v>
      </c>
      <c r="K20" s="1062">
        <v>3.109814156626506</v>
      </c>
      <c r="L20" s="1062">
        <v>3.6963909090909097</v>
      </c>
      <c r="M20" s="1062">
        <v>3.8208818461538465</v>
      </c>
      <c r="N20" s="1062">
        <v>3.939815901060071</v>
      </c>
      <c r="O20" s="791">
        <v>2.4576696244599545</v>
      </c>
    </row>
    <row r="21" spans="1:15" ht="16.5" customHeight="1">
      <c r="A21" s="156" t="s">
        <v>786</v>
      </c>
      <c r="B21" s="388" t="s">
        <v>503</v>
      </c>
      <c r="C21" s="1062">
        <v>2.2590185714285718</v>
      </c>
      <c r="D21" s="1062">
        <v>3.3845412060301507</v>
      </c>
      <c r="E21" s="1062">
        <v>3.102005803571429</v>
      </c>
      <c r="F21" s="1062">
        <v>2.687988475836431</v>
      </c>
      <c r="G21" s="1062">
        <v>2.1998130653266332</v>
      </c>
      <c r="H21" s="1062">
        <v>2.4648049469964666</v>
      </c>
      <c r="I21" s="1062">
        <v>2.2032</v>
      </c>
      <c r="J21" s="1062">
        <v>2.651</v>
      </c>
      <c r="K21" s="1062">
        <v>2.8861</v>
      </c>
      <c r="L21" s="1062">
        <v>3.6293</v>
      </c>
      <c r="M21" s="1062">
        <v>3.3082</v>
      </c>
      <c r="N21" s="1062">
        <v>3.2485</v>
      </c>
      <c r="O21" s="791">
        <v>2.8427</v>
      </c>
    </row>
    <row r="22" spans="1:15" ht="16.5" customHeight="1">
      <c r="A22" s="157" t="s">
        <v>786</v>
      </c>
      <c r="B22" s="389" t="s">
        <v>504</v>
      </c>
      <c r="C22" s="1062">
        <v>2.9887</v>
      </c>
      <c r="D22" s="1062">
        <v>2.7829</v>
      </c>
      <c r="E22" s="1062">
        <v>2.5369</v>
      </c>
      <c r="F22" s="1062">
        <v>2.1101</v>
      </c>
      <c r="G22" s="1062">
        <v>1.9827</v>
      </c>
      <c r="H22" s="1062">
        <v>2.6703</v>
      </c>
      <c r="I22" s="1062">
        <v>2.5963603174603174</v>
      </c>
      <c r="J22" s="1062">
        <v>2.3605678095238094</v>
      </c>
      <c r="K22" s="1062">
        <v>1.8496</v>
      </c>
      <c r="L22" s="1062">
        <v>2.4269</v>
      </c>
      <c r="M22" s="1062">
        <v>2.1681</v>
      </c>
      <c r="N22" s="1069">
        <v>2.7651367875647668</v>
      </c>
      <c r="O22" s="792">
        <v>2.4216334168057867</v>
      </c>
    </row>
    <row r="23" spans="1:15" ht="16.5" customHeight="1">
      <c r="A23" s="158" t="s">
        <v>786</v>
      </c>
      <c r="B23" s="389" t="s">
        <v>1064</v>
      </c>
      <c r="C23" s="1062">
        <v>4.2514</v>
      </c>
      <c r="D23" s="1062">
        <v>2.1419</v>
      </c>
      <c r="E23" s="1069">
        <v>2.3486</v>
      </c>
      <c r="F23" s="1069">
        <v>3.0267</v>
      </c>
      <c r="G23" s="1069">
        <v>3.5927</v>
      </c>
      <c r="H23" s="1069">
        <v>3.8637</v>
      </c>
      <c r="I23" s="1062">
        <v>5.7924</v>
      </c>
      <c r="J23" s="1062">
        <v>5.5404</v>
      </c>
      <c r="K23" s="1062">
        <v>4.0699</v>
      </c>
      <c r="L23" s="1062">
        <v>5.32</v>
      </c>
      <c r="M23" s="1062">
        <v>5.41</v>
      </c>
      <c r="N23" s="1069">
        <v>5.13</v>
      </c>
      <c r="O23" s="792">
        <v>4.22</v>
      </c>
    </row>
    <row r="24" spans="1:15" ht="16.5" customHeight="1">
      <c r="A24" s="23"/>
      <c r="B24" s="389" t="s">
        <v>227</v>
      </c>
      <c r="C24" s="1127">
        <v>5.17</v>
      </c>
      <c r="D24" s="1127">
        <v>3.73</v>
      </c>
      <c r="E24" s="1131">
        <v>6.08</v>
      </c>
      <c r="F24" s="1131">
        <v>5.55</v>
      </c>
      <c r="G24" s="1131">
        <v>4.72</v>
      </c>
      <c r="H24" s="1131">
        <v>4.32</v>
      </c>
      <c r="I24" s="1131">
        <v>6.64</v>
      </c>
      <c r="J24" s="1131">
        <v>6.83</v>
      </c>
      <c r="K24" s="1131">
        <v>5.98</v>
      </c>
      <c r="L24" s="1131">
        <v>6.73</v>
      </c>
      <c r="M24" s="1131">
        <v>6</v>
      </c>
      <c r="N24" s="1131">
        <v>6.8</v>
      </c>
      <c r="O24" s="1128">
        <v>5.83</v>
      </c>
    </row>
    <row r="25" spans="1:15" ht="16.5" customHeight="1">
      <c r="A25" s="23"/>
      <c r="B25" s="389" t="s">
        <v>1221</v>
      </c>
      <c r="C25" s="1127">
        <v>1.77</v>
      </c>
      <c r="D25" s="1127">
        <v>2.4136</v>
      </c>
      <c r="E25" s="1131">
        <v>2.7298</v>
      </c>
      <c r="F25" s="1131">
        <v>4.6669</v>
      </c>
      <c r="G25" s="1131">
        <v>6.3535</v>
      </c>
      <c r="H25" s="1131">
        <v>8.7424</v>
      </c>
      <c r="I25" s="1131">
        <v>9.0115</v>
      </c>
      <c r="J25" s="1131">
        <v>7.7876</v>
      </c>
      <c r="K25" s="1131">
        <v>7.346</v>
      </c>
      <c r="L25" s="1131">
        <v>7.4127</v>
      </c>
      <c r="M25" s="1131">
        <v>6.7726</v>
      </c>
      <c r="N25" s="1131">
        <v>8.13</v>
      </c>
      <c r="O25" s="1128">
        <v>6.5</v>
      </c>
    </row>
    <row r="26" spans="1:15" ht="16.5" customHeight="1">
      <c r="A26" s="23"/>
      <c r="B26" s="389" t="s">
        <v>1088</v>
      </c>
      <c r="C26" s="1127">
        <v>3.8064</v>
      </c>
      <c r="D26" s="1127">
        <v>3.77</v>
      </c>
      <c r="E26" s="1131">
        <v>5.63</v>
      </c>
      <c r="F26" s="1131">
        <v>7.73</v>
      </c>
      <c r="G26" s="1131">
        <v>6.8209</v>
      </c>
      <c r="H26" s="1131">
        <v>8.21</v>
      </c>
      <c r="I26" s="1131">
        <v>7.776</v>
      </c>
      <c r="J26" s="1131">
        <v>8.0924</v>
      </c>
      <c r="K26" s="1131">
        <v>9.06</v>
      </c>
      <c r="L26" s="1131">
        <v>9</v>
      </c>
      <c r="M26" s="1131">
        <v>8.33878</v>
      </c>
      <c r="N26" s="1131">
        <v>8.5157</v>
      </c>
      <c r="O26" s="1128">
        <v>7.41</v>
      </c>
    </row>
    <row r="27" spans="1:15" ht="16.5" customHeight="1" thickBot="1">
      <c r="A27" s="23"/>
      <c r="B27" s="391" t="s">
        <v>583</v>
      </c>
      <c r="C27" s="1129">
        <v>3.9837</v>
      </c>
      <c r="D27" s="1129">
        <v>2.2828</v>
      </c>
      <c r="E27" s="1132">
        <v>1.8153</v>
      </c>
      <c r="F27" s="1132">
        <v>0.97</v>
      </c>
      <c r="G27" s="1132">
        <v>0.8</v>
      </c>
      <c r="H27" s="1132">
        <v>0.7</v>
      </c>
      <c r="I27" s="1132">
        <v>0.61</v>
      </c>
      <c r="J27" s="1132">
        <v>0.97</v>
      </c>
      <c r="K27" s="1132"/>
      <c r="L27" s="1132"/>
      <c r="M27" s="1132"/>
      <c r="N27" s="1132"/>
      <c r="O27" s="1130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H1">
      <selection activeCell="P7" sqref="P7"/>
    </sheetView>
  </sheetViews>
  <sheetFormatPr defaultColWidth="9.140625" defaultRowHeight="12.75"/>
  <cols>
    <col min="1" max="1" width="0" style="0" hidden="1" customWidth="1"/>
  </cols>
  <sheetData>
    <row r="1" spans="1:15" ht="12.75">
      <c r="A1" s="1675" t="s">
        <v>1142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  <c r="N1" s="1675"/>
      <c r="O1" s="1675"/>
    </row>
    <row r="2" spans="1:15" ht="15.75">
      <c r="A2" s="1745" t="s">
        <v>1663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5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1214</v>
      </c>
    </row>
    <row r="5" spans="1:15" ht="16.5" customHeight="1" thickTop="1">
      <c r="A5" s="1764" t="s">
        <v>1553</v>
      </c>
      <c r="B5" s="1766" t="s">
        <v>1553</v>
      </c>
      <c r="C5" s="1768" t="s">
        <v>1044</v>
      </c>
      <c r="D5" s="1729"/>
      <c r="E5" s="1729"/>
      <c r="F5" s="1729"/>
      <c r="G5" s="1729"/>
      <c r="H5" s="1729"/>
      <c r="I5" s="1729"/>
      <c r="J5" s="1729"/>
      <c r="K5" s="1729"/>
      <c r="L5" s="1729"/>
      <c r="M5" s="1729"/>
      <c r="N5" s="1763"/>
      <c r="O5" s="383" t="s">
        <v>1265</v>
      </c>
    </row>
    <row r="6" spans="1:15" ht="16.5" customHeight="1">
      <c r="A6" s="1765"/>
      <c r="B6" s="1767"/>
      <c r="C6" s="1061" t="s">
        <v>1345</v>
      </c>
      <c r="D6" s="1061" t="s">
        <v>1346</v>
      </c>
      <c r="E6" s="1061" t="s">
        <v>1347</v>
      </c>
      <c r="F6" s="1061" t="s">
        <v>1348</v>
      </c>
      <c r="G6" s="1061" t="s">
        <v>1349</v>
      </c>
      <c r="H6" s="1061" t="s">
        <v>1350</v>
      </c>
      <c r="I6" s="1061" t="s">
        <v>1351</v>
      </c>
      <c r="J6" s="1061" t="s">
        <v>1352</v>
      </c>
      <c r="K6" s="1061" t="s">
        <v>1353</v>
      </c>
      <c r="L6" s="1061" t="s">
        <v>913</v>
      </c>
      <c r="M6" s="1061" t="s">
        <v>914</v>
      </c>
      <c r="N6" s="1061" t="s">
        <v>915</v>
      </c>
      <c r="O6" s="385" t="s">
        <v>822</v>
      </c>
    </row>
    <row r="7" spans="1:16" ht="16.5" customHeight="1">
      <c r="A7" s="159" t="s">
        <v>777</v>
      </c>
      <c r="B7" s="386" t="s">
        <v>1656</v>
      </c>
      <c r="C7" s="1062" t="s">
        <v>1155</v>
      </c>
      <c r="D7" s="1062" t="s">
        <v>1155</v>
      </c>
      <c r="E7" s="1062" t="s">
        <v>1155</v>
      </c>
      <c r="F7" s="1062" t="s">
        <v>1155</v>
      </c>
      <c r="G7" s="1062" t="s">
        <v>1155</v>
      </c>
      <c r="H7" s="1062">
        <v>11.9631</v>
      </c>
      <c r="I7" s="1062" t="s">
        <v>1155</v>
      </c>
      <c r="J7" s="1062" t="s">
        <v>1155</v>
      </c>
      <c r="K7" s="1062">
        <v>10.5283</v>
      </c>
      <c r="L7" s="1062" t="s">
        <v>1155</v>
      </c>
      <c r="M7" s="1062">
        <v>8.9766</v>
      </c>
      <c r="N7" s="1062" t="s">
        <v>1155</v>
      </c>
      <c r="O7" s="823">
        <v>10.344</v>
      </c>
      <c r="P7" s="1215"/>
    </row>
    <row r="8" spans="1:15" ht="16.5" customHeight="1">
      <c r="A8" s="159" t="s">
        <v>778</v>
      </c>
      <c r="B8" s="386" t="s">
        <v>1657</v>
      </c>
      <c r="C8" s="1062" t="s">
        <v>1155</v>
      </c>
      <c r="D8" s="1062" t="s">
        <v>1155</v>
      </c>
      <c r="E8" s="1062" t="s">
        <v>1155</v>
      </c>
      <c r="F8" s="1062" t="s">
        <v>1155</v>
      </c>
      <c r="G8" s="1062" t="s">
        <v>1155</v>
      </c>
      <c r="H8" s="1062">
        <v>6.3049</v>
      </c>
      <c r="I8" s="1062" t="s">
        <v>1155</v>
      </c>
      <c r="J8" s="1062" t="s">
        <v>1155</v>
      </c>
      <c r="K8" s="1062">
        <v>7.2517</v>
      </c>
      <c r="L8" s="1062" t="s">
        <v>1155</v>
      </c>
      <c r="M8" s="1062">
        <v>6.9928</v>
      </c>
      <c r="N8" s="1062" t="s">
        <v>1155</v>
      </c>
      <c r="O8" s="823">
        <v>6.8624</v>
      </c>
    </row>
    <row r="9" spans="1:15" ht="16.5" customHeight="1">
      <c r="A9" s="159" t="s">
        <v>779</v>
      </c>
      <c r="B9" s="386" t="s">
        <v>1658</v>
      </c>
      <c r="C9" s="1062" t="s">
        <v>1155</v>
      </c>
      <c r="D9" s="1062" t="s">
        <v>1155</v>
      </c>
      <c r="E9" s="1062" t="s">
        <v>1155</v>
      </c>
      <c r="F9" s="1062" t="s">
        <v>1155</v>
      </c>
      <c r="G9" s="1062" t="s">
        <v>1155</v>
      </c>
      <c r="H9" s="1062" t="s">
        <v>1155</v>
      </c>
      <c r="I9" s="1062" t="s">
        <v>1155</v>
      </c>
      <c r="J9" s="1062" t="s">
        <v>1155</v>
      </c>
      <c r="K9" s="1062">
        <v>4.9129</v>
      </c>
      <c r="L9" s="1062">
        <v>5.424</v>
      </c>
      <c r="M9" s="1062">
        <v>5.3116</v>
      </c>
      <c r="N9" s="1062" t="s">
        <v>1155</v>
      </c>
      <c r="O9" s="823">
        <v>5.1282</v>
      </c>
    </row>
    <row r="10" spans="1:16" ht="16.5" customHeight="1">
      <c r="A10" s="159" t="s">
        <v>780</v>
      </c>
      <c r="B10" s="386" t="s">
        <v>1659</v>
      </c>
      <c r="C10" s="1062" t="s">
        <v>1155</v>
      </c>
      <c r="D10" s="1062" t="s">
        <v>1155</v>
      </c>
      <c r="E10" s="1062" t="s">
        <v>1155</v>
      </c>
      <c r="F10" s="1062" t="s">
        <v>1155</v>
      </c>
      <c r="G10" s="1062">
        <v>5.6721</v>
      </c>
      <c r="H10" s="1062">
        <v>5.5712</v>
      </c>
      <c r="I10" s="1062">
        <v>6.0824</v>
      </c>
      <c r="J10" s="1062">
        <v>7.2849</v>
      </c>
      <c r="K10" s="1062">
        <v>6.142</v>
      </c>
      <c r="L10" s="1062" t="s">
        <v>1155</v>
      </c>
      <c r="M10" s="1062" t="s">
        <v>1155</v>
      </c>
      <c r="N10" s="1062" t="s">
        <v>1155</v>
      </c>
      <c r="O10" s="823">
        <v>6.1565</v>
      </c>
      <c r="P10" s="1215"/>
    </row>
    <row r="11" spans="1:15" ht="16.5" customHeight="1">
      <c r="A11" s="159" t="s">
        <v>781</v>
      </c>
      <c r="B11" s="386" t="s">
        <v>1660</v>
      </c>
      <c r="C11" s="1062" t="s">
        <v>1155</v>
      </c>
      <c r="D11" s="1062" t="s">
        <v>1155</v>
      </c>
      <c r="E11" s="1062" t="s">
        <v>1155</v>
      </c>
      <c r="F11" s="1062" t="s">
        <v>1155</v>
      </c>
      <c r="G11" s="1062">
        <v>5.731</v>
      </c>
      <c r="H11" s="1062">
        <v>5.4412</v>
      </c>
      <c r="I11" s="1062">
        <v>5.4568</v>
      </c>
      <c r="J11" s="1062">
        <v>5.113</v>
      </c>
      <c r="K11" s="1062">
        <v>4.921</v>
      </c>
      <c r="L11" s="1062">
        <v>5.2675</v>
      </c>
      <c r="M11" s="1062">
        <v>5.5204</v>
      </c>
      <c r="N11" s="1062">
        <v>5.6215</v>
      </c>
      <c r="O11" s="823">
        <v>5.2623</v>
      </c>
    </row>
    <row r="12" spans="1:15" ht="16.5" customHeight="1">
      <c r="A12" s="159" t="s">
        <v>782</v>
      </c>
      <c r="B12" s="386" t="s">
        <v>1661</v>
      </c>
      <c r="C12" s="1062" t="s">
        <v>1155</v>
      </c>
      <c r="D12" s="1062" t="s">
        <v>1155</v>
      </c>
      <c r="E12" s="1062" t="s">
        <v>1155</v>
      </c>
      <c r="F12" s="1062" t="s">
        <v>1155</v>
      </c>
      <c r="G12" s="1062">
        <v>5.5134</v>
      </c>
      <c r="H12" s="1062">
        <v>5.1547</v>
      </c>
      <c r="I12" s="1062">
        <v>5.6571</v>
      </c>
      <c r="J12" s="1062">
        <v>5.5606</v>
      </c>
      <c r="K12" s="1062">
        <v>5.1416</v>
      </c>
      <c r="L12" s="1062">
        <v>5.04</v>
      </c>
      <c r="M12" s="1062">
        <v>4.9911</v>
      </c>
      <c r="N12" s="1062">
        <v>4.4332</v>
      </c>
      <c r="O12" s="823">
        <v>5.2011</v>
      </c>
    </row>
    <row r="13" spans="1:15" ht="16.5" customHeight="1">
      <c r="A13" s="159" t="s">
        <v>783</v>
      </c>
      <c r="B13" s="386" t="s">
        <v>1662</v>
      </c>
      <c r="C13" s="1062" t="s">
        <v>1155</v>
      </c>
      <c r="D13" s="1062" t="s">
        <v>1155</v>
      </c>
      <c r="E13" s="1062" t="s">
        <v>1155</v>
      </c>
      <c r="F13" s="1062" t="s">
        <v>1155</v>
      </c>
      <c r="G13" s="1062">
        <v>4.0799</v>
      </c>
      <c r="H13" s="1062">
        <v>4.4582</v>
      </c>
      <c r="I13" s="1062">
        <v>4.2217</v>
      </c>
      <c r="J13" s="1062">
        <v>4.940833333333333</v>
      </c>
      <c r="K13" s="1062">
        <v>5.125140609689712</v>
      </c>
      <c r="L13" s="1062">
        <v>4.6283</v>
      </c>
      <c r="M13" s="1062">
        <v>3.313868815443266</v>
      </c>
      <c r="N13" s="1062">
        <v>4.928079080914116</v>
      </c>
      <c r="O13" s="823">
        <v>4.7107238804707094</v>
      </c>
    </row>
    <row r="14" spans="1:16" ht="16.5" customHeight="1">
      <c r="A14" s="159" t="s">
        <v>784</v>
      </c>
      <c r="B14" s="387" t="s">
        <v>1361</v>
      </c>
      <c r="C14" s="1062">
        <v>5.313810591133005</v>
      </c>
      <c r="D14" s="1062">
        <v>5.181625</v>
      </c>
      <c r="E14" s="1062">
        <v>5.297252284263959</v>
      </c>
      <c r="F14" s="1062">
        <v>5.152060401853295</v>
      </c>
      <c r="G14" s="1062">
        <v>5.120841242937853</v>
      </c>
      <c r="H14" s="1062">
        <v>4.954478199052133</v>
      </c>
      <c r="I14" s="1062">
        <v>4.7035</v>
      </c>
      <c r="J14" s="1062">
        <v>4.042</v>
      </c>
      <c r="K14" s="1062">
        <v>3.018677865612648</v>
      </c>
      <c r="L14" s="1062">
        <v>2.652016149068323</v>
      </c>
      <c r="M14" s="1062">
        <v>2.5699083938892775</v>
      </c>
      <c r="N14" s="1062">
        <v>3.8123749843660346</v>
      </c>
      <c r="O14" s="823">
        <v>4.1462783631415165</v>
      </c>
      <c r="P14" s="1215"/>
    </row>
    <row r="15" spans="1:16" ht="16.5" customHeight="1">
      <c r="A15" s="159" t="s">
        <v>785</v>
      </c>
      <c r="B15" s="386" t="s">
        <v>1343</v>
      </c>
      <c r="C15" s="1062" t="s">
        <v>1155</v>
      </c>
      <c r="D15" s="1062" t="s">
        <v>1155</v>
      </c>
      <c r="E15" s="1062">
        <v>3.5281</v>
      </c>
      <c r="F15" s="1062" t="s">
        <v>1155</v>
      </c>
      <c r="G15" s="1062">
        <v>3.0617128712871287</v>
      </c>
      <c r="H15" s="1062">
        <v>2.494175</v>
      </c>
      <c r="I15" s="1062">
        <v>2.7779</v>
      </c>
      <c r="J15" s="1062">
        <v>3.536573184786784</v>
      </c>
      <c r="K15" s="1062">
        <v>3.9791776119402984</v>
      </c>
      <c r="L15" s="1062">
        <v>4.841109933774834</v>
      </c>
      <c r="M15" s="1062">
        <v>4.865694115697157</v>
      </c>
      <c r="N15" s="1062">
        <v>4.78535242830253</v>
      </c>
      <c r="O15" s="823">
        <v>4.32219165363855</v>
      </c>
      <c r="P15" s="1215"/>
    </row>
    <row r="16" spans="1:16" ht="16.5" customHeight="1">
      <c r="A16" s="160" t="s">
        <v>786</v>
      </c>
      <c r="B16" s="388" t="s">
        <v>503</v>
      </c>
      <c r="C16" s="1063" t="s">
        <v>1155</v>
      </c>
      <c r="D16" s="1063" t="s">
        <v>1155</v>
      </c>
      <c r="E16" s="1063">
        <v>3.8745670329670325</v>
      </c>
      <c r="F16" s="1063">
        <v>3.9333</v>
      </c>
      <c r="G16" s="1063">
        <v>3.0897297029702973</v>
      </c>
      <c r="H16" s="1063">
        <v>3.4186746835443036</v>
      </c>
      <c r="I16" s="1063">
        <v>3.5002</v>
      </c>
      <c r="J16" s="1063">
        <v>3.7999</v>
      </c>
      <c r="K16" s="1063">
        <v>4.3114</v>
      </c>
      <c r="L16" s="1063">
        <v>4.2023</v>
      </c>
      <c r="M16" s="1063">
        <v>3.7381</v>
      </c>
      <c r="N16" s="1064">
        <v>4.04</v>
      </c>
      <c r="O16" s="825">
        <v>3.9504</v>
      </c>
      <c r="P16" s="1215"/>
    </row>
    <row r="17" spans="1:16" ht="16.5" customHeight="1">
      <c r="A17" s="160" t="s">
        <v>786</v>
      </c>
      <c r="B17" s="388" t="s">
        <v>504</v>
      </c>
      <c r="C17" s="1063" t="s">
        <v>1155</v>
      </c>
      <c r="D17" s="1063" t="s">
        <v>1155</v>
      </c>
      <c r="E17" s="1063">
        <v>3.7822</v>
      </c>
      <c r="F17" s="1063">
        <v>3.3252</v>
      </c>
      <c r="G17" s="1063">
        <v>3.0398</v>
      </c>
      <c r="H17" s="1063">
        <v>3.1393</v>
      </c>
      <c r="I17" s="1064">
        <v>3.2068</v>
      </c>
      <c r="J17" s="1064">
        <v>3.0105</v>
      </c>
      <c r="K17" s="1063">
        <v>3.0861</v>
      </c>
      <c r="L17" s="1063">
        <v>3.546</v>
      </c>
      <c r="M17" s="1064">
        <v>3.187</v>
      </c>
      <c r="N17" s="1064">
        <v>3.9996456840042054</v>
      </c>
      <c r="O17" s="825">
        <v>3.504522439769843</v>
      </c>
      <c r="P17" s="1215"/>
    </row>
    <row r="18" spans="1:16" ht="16.5" customHeight="1">
      <c r="A18" s="161" t="s">
        <v>786</v>
      </c>
      <c r="B18" s="388" t="s">
        <v>1064</v>
      </c>
      <c r="C18" s="1063" t="s">
        <v>1155</v>
      </c>
      <c r="D18" s="1063">
        <v>3.0449</v>
      </c>
      <c r="E18" s="1063">
        <v>3.0448</v>
      </c>
      <c r="F18" s="1064">
        <v>3.2809</v>
      </c>
      <c r="G18" s="1064">
        <v>3.3989</v>
      </c>
      <c r="H18" s="1064">
        <v>4.6724</v>
      </c>
      <c r="I18" s="1064">
        <v>6.44</v>
      </c>
      <c r="J18" s="1064">
        <v>5.9542</v>
      </c>
      <c r="K18" s="1063">
        <v>4.822</v>
      </c>
      <c r="L18" s="1063">
        <v>5.3</v>
      </c>
      <c r="M18" s="1064">
        <v>5.66</v>
      </c>
      <c r="N18" s="1065">
        <v>6.47</v>
      </c>
      <c r="O18" s="825">
        <v>5.49</v>
      </c>
      <c r="P18" s="1215"/>
    </row>
    <row r="19" spans="1:16" ht="16.5" customHeight="1">
      <c r="A19" s="162"/>
      <c r="B19" s="389" t="s">
        <v>227</v>
      </c>
      <c r="C19" s="1063" t="s">
        <v>1155</v>
      </c>
      <c r="D19" s="1063">
        <v>3.56</v>
      </c>
      <c r="E19" s="1063">
        <v>5.57</v>
      </c>
      <c r="F19" s="1063">
        <v>5.65</v>
      </c>
      <c r="G19" s="1063">
        <v>4.96</v>
      </c>
      <c r="H19" s="1063">
        <v>5.2</v>
      </c>
      <c r="I19" s="1063">
        <v>6.84</v>
      </c>
      <c r="J19" s="1063">
        <v>6.19</v>
      </c>
      <c r="K19" s="1063">
        <v>5.96</v>
      </c>
      <c r="L19" s="1063">
        <v>6.53</v>
      </c>
      <c r="M19" s="1063">
        <v>6.59</v>
      </c>
      <c r="N19" s="824">
        <v>6.55</v>
      </c>
      <c r="O19" s="826">
        <v>6.06</v>
      </c>
      <c r="P19" s="1215"/>
    </row>
    <row r="20" spans="1:16" ht="16.5" customHeight="1">
      <c r="A20" s="162"/>
      <c r="B20" s="389" t="s">
        <v>1221</v>
      </c>
      <c r="C20" s="1063" t="s">
        <v>1155</v>
      </c>
      <c r="D20" s="1063">
        <v>3.3858</v>
      </c>
      <c r="E20" s="1063" t="s">
        <v>1155</v>
      </c>
      <c r="F20" s="1063">
        <v>6.0352</v>
      </c>
      <c r="G20" s="1063">
        <v>5.43</v>
      </c>
      <c r="H20" s="1063">
        <v>7.39</v>
      </c>
      <c r="I20" s="1063">
        <v>8.1051</v>
      </c>
      <c r="J20" s="1063">
        <v>0</v>
      </c>
      <c r="K20" s="1063">
        <v>7.6</v>
      </c>
      <c r="L20" s="1063" t="s">
        <v>1155</v>
      </c>
      <c r="M20" s="1063">
        <v>6.96</v>
      </c>
      <c r="N20" s="824">
        <v>7.28</v>
      </c>
      <c r="O20" s="826">
        <v>7.85</v>
      </c>
      <c r="P20" s="1215"/>
    </row>
    <row r="21" spans="1:16" ht="16.5" customHeight="1">
      <c r="A21" s="162"/>
      <c r="B21" s="389" t="s">
        <v>1088</v>
      </c>
      <c r="C21" s="1063" t="s">
        <v>1155</v>
      </c>
      <c r="D21" s="1063">
        <v>5.41</v>
      </c>
      <c r="E21" s="1063">
        <v>6.38</v>
      </c>
      <c r="F21" s="1063">
        <v>7.65</v>
      </c>
      <c r="G21" s="1063">
        <v>7.187</v>
      </c>
      <c r="H21" s="1063">
        <v>8.61</v>
      </c>
      <c r="I21" s="1063" t="s">
        <v>1155</v>
      </c>
      <c r="J21" s="1063" t="s">
        <v>1155</v>
      </c>
      <c r="K21" s="1063">
        <v>8.81</v>
      </c>
      <c r="L21" s="1063">
        <v>0</v>
      </c>
      <c r="M21" s="1063">
        <v>8.6105</v>
      </c>
      <c r="N21" s="824">
        <v>8.6144</v>
      </c>
      <c r="O21" s="826">
        <v>8.35</v>
      </c>
      <c r="P21" s="1215"/>
    </row>
    <row r="22" spans="1:16" ht="16.5" customHeight="1" thickBot="1">
      <c r="A22" s="162"/>
      <c r="B22" s="391" t="s">
        <v>583</v>
      </c>
      <c r="C22" s="1066" t="s">
        <v>1155</v>
      </c>
      <c r="D22" s="1066">
        <v>4.4564</v>
      </c>
      <c r="E22" s="1066">
        <v>4.4323</v>
      </c>
      <c r="F22" s="1066">
        <v>3.27</v>
      </c>
      <c r="G22" s="1066">
        <v>2.68</v>
      </c>
      <c r="H22" s="1066">
        <v>3.03</v>
      </c>
      <c r="I22" s="1613" t="s">
        <v>1155</v>
      </c>
      <c r="J22" s="1066">
        <v>2.41</v>
      </c>
      <c r="K22" s="1067"/>
      <c r="L22" s="1067"/>
      <c r="M22" s="1067"/>
      <c r="N22" s="1068"/>
      <c r="O22" s="392"/>
      <c r="P22" s="1215"/>
    </row>
    <row r="23" spans="1:15" ht="13.5" thickTop="1">
      <c r="A23" s="162"/>
      <c r="B23" s="162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4"/>
      <c r="N23" s="393"/>
      <c r="O23" s="395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B1" sqref="B1:I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675" t="s">
        <v>1143</v>
      </c>
      <c r="C1" s="1675"/>
      <c r="D1" s="1675"/>
      <c r="E1" s="1675"/>
      <c r="F1" s="1675"/>
      <c r="G1" s="1675"/>
      <c r="H1" s="1675"/>
      <c r="I1" s="1675"/>
    </row>
    <row r="2" spans="1:9" ht="15.75">
      <c r="A2" s="24"/>
      <c r="B2" s="1769" t="s">
        <v>1686</v>
      </c>
      <c r="C2" s="1769"/>
      <c r="D2" s="1769"/>
      <c r="E2" s="1769"/>
      <c r="F2" s="1769"/>
      <c r="G2" s="1769"/>
      <c r="H2" s="1769"/>
      <c r="I2" s="1769"/>
    </row>
    <row r="3" spans="1:9" ht="13.5" thickBot="1">
      <c r="A3" s="24"/>
      <c r="B3" s="1770" t="s">
        <v>1214</v>
      </c>
      <c r="C3" s="1770"/>
      <c r="D3" s="1770"/>
      <c r="E3" s="1770"/>
      <c r="F3" s="1770"/>
      <c r="G3" s="1770"/>
      <c r="H3" s="1770"/>
      <c r="I3" s="1770"/>
    </row>
    <row r="4" spans="1:9" ht="16.5" customHeight="1" thickTop="1">
      <c r="A4" s="24"/>
      <c r="B4" s="396" t="s">
        <v>1664</v>
      </c>
      <c r="C4" s="1070" t="s">
        <v>503</v>
      </c>
      <c r="D4" s="1070" t="s">
        <v>504</v>
      </c>
      <c r="E4" s="1070" t="s">
        <v>1064</v>
      </c>
      <c r="F4" s="1070" t="s">
        <v>227</v>
      </c>
      <c r="G4" s="1070" t="s">
        <v>1221</v>
      </c>
      <c r="H4" s="1070" t="s">
        <v>1088</v>
      </c>
      <c r="I4" s="397" t="s">
        <v>583</v>
      </c>
    </row>
    <row r="5" spans="1:9" ht="16.5" customHeight="1">
      <c r="A5" s="24"/>
      <c r="B5" s="398" t="s">
        <v>1345</v>
      </c>
      <c r="C5" s="1063">
        <v>2.4683254436238493</v>
      </c>
      <c r="D5" s="1063">
        <v>2.0735</v>
      </c>
      <c r="E5" s="1063">
        <v>4.0988</v>
      </c>
      <c r="F5" s="1063">
        <v>5.15</v>
      </c>
      <c r="G5" s="1063">
        <v>1.41</v>
      </c>
      <c r="H5" s="1063">
        <v>2.4587</v>
      </c>
      <c r="I5" s="399">
        <v>2.6883</v>
      </c>
    </row>
    <row r="6" spans="1:9" ht="16.5" customHeight="1">
      <c r="A6" s="24"/>
      <c r="B6" s="398" t="s">
        <v>1346</v>
      </c>
      <c r="C6" s="1063">
        <v>3.8682395168318435</v>
      </c>
      <c r="D6" s="1063">
        <v>1.8315</v>
      </c>
      <c r="E6" s="1063">
        <v>2.1819</v>
      </c>
      <c r="F6" s="1063">
        <v>2.33</v>
      </c>
      <c r="G6" s="1063">
        <v>2</v>
      </c>
      <c r="H6" s="1063">
        <v>3.24</v>
      </c>
      <c r="I6" s="399">
        <v>1.33</v>
      </c>
    </row>
    <row r="7" spans="1:9" ht="16.5" customHeight="1">
      <c r="A7" s="24"/>
      <c r="B7" s="398" t="s">
        <v>1347</v>
      </c>
      <c r="C7" s="1063">
        <v>3.1771517899231903</v>
      </c>
      <c r="D7" s="1063">
        <v>2.1114</v>
      </c>
      <c r="E7" s="1063">
        <v>3.3517</v>
      </c>
      <c r="F7" s="1063">
        <v>5.16</v>
      </c>
      <c r="G7" s="1063">
        <v>5.1</v>
      </c>
      <c r="H7" s="1063">
        <v>5.89</v>
      </c>
      <c r="I7" s="399">
        <v>1.08</v>
      </c>
    </row>
    <row r="8" spans="1:9" ht="16.5" customHeight="1">
      <c r="A8" s="24"/>
      <c r="B8" s="398" t="s">
        <v>1348</v>
      </c>
      <c r="C8" s="1063">
        <v>2.358943324653615</v>
      </c>
      <c r="D8" s="1063">
        <v>1.2029</v>
      </c>
      <c r="E8" s="1064">
        <v>3.7336</v>
      </c>
      <c r="F8" s="1064">
        <v>5.34</v>
      </c>
      <c r="G8" s="1064">
        <v>9.22</v>
      </c>
      <c r="H8" s="1064">
        <v>9.79</v>
      </c>
      <c r="I8" s="400">
        <v>1.11</v>
      </c>
    </row>
    <row r="9" spans="1:9" ht="16.5" customHeight="1">
      <c r="A9" s="24"/>
      <c r="B9" s="398" t="s">
        <v>1349</v>
      </c>
      <c r="C9" s="1063">
        <v>0.9606522028369707</v>
      </c>
      <c r="D9" s="1063">
        <v>1.34</v>
      </c>
      <c r="E9" s="1064">
        <v>4.7295</v>
      </c>
      <c r="F9" s="1064">
        <v>2.38</v>
      </c>
      <c r="G9" s="1064">
        <v>9.93</v>
      </c>
      <c r="H9" s="1064">
        <v>8.59</v>
      </c>
      <c r="I9" s="400">
        <v>1.06</v>
      </c>
    </row>
    <row r="10" spans="1:9" ht="16.5" customHeight="1">
      <c r="A10" s="24"/>
      <c r="B10" s="398" t="s">
        <v>1350</v>
      </c>
      <c r="C10" s="1071">
        <v>1.222</v>
      </c>
      <c r="D10" s="1072">
        <v>3.0295</v>
      </c>
      <c r="E10" s="1072">
        <v>4.9269</v>
      </c>
      <c r="F10" s="1072">
        <v>3.37</v>
      </c>
      <c r="G10" s="1072">
        <v>12.83</v>
      </c>
      <c r="H10" s="1072">
        <v>10.58</v>
      </c>
      <c r="I10" s="358">
        <v>0.9</v>
      </c>
    </row>
    <row r="11" spans="1:9" ht="16.5" customHeight="1">
      <c r="A11" s="24"/>
      <c r="B11" s="398" t="s">
        <v>1351</v>
      </c>
      <c r="C11" s="1072">
        <v>2.483</v>
      </c>
      <c r="D11" s="1072">
        <v>2.01308</v>
      </c>
      <c r="E11" s="1072">
        <v>7.55</v>
      </c>
      <c r="F11" s="1072">
        <v>8.32</v>
      </c>
      <c r="G11" s="1072">
        <v>11.64</v>
      </c>
      <c r="H11" s="1072">
        <v>8.45</v>
      </c>
      <c r="I11" s="358">
        <v>0.72</v>
      </c>
    </row>
    <row r="12" spans="1:9" ht="16.5" customHeight="1">
      <c r="A12" s="24"/>
      <c r="B12" s="398" t="s">
        <v>1352</v>
      </c>
      <c r="C12" s="1072">
        <v>2.837</v>
      </c>
      <c r="D12" s="1072">
        <v>1.3863</v>
      </c>
      <c r="E12" s="1072">
        <v>5.066</v>
      </c>
      <c r="F12" s="1072">
        <v>6.38</v>
      </c>
      <c r="G12" s="1072">
        <v>8.8509</v>
      </c>
      <c r="H12" s="1072">
        <v>10.18</v>
      </c>
      <c r="I12" s="358">
        <v>0.69</v>
      </c>
    </row>
    <row r="13" spans="1:9" ht="16.5" customHeight="1">
      <c r="A13" s="24"/>
      <c r="B13" s="398" t="s">
        <v>1353</v>
      </c>
      <c r="C13" s="1072">
        <v>1.965</v>
      </c>
      <c r="D13" s="1072">
        <v>1.6876</v>
      </c>
      <c r="E13" s="1072">
        <v>2.69</v>
      </c>
      <c r="F13" s="1072">
        <v>5.06</v>
      </c>
      <c r="G13" s="1072">
        <v>7.81</v>
      </c>
      <c r="H13" s="1072">
        <v>9.54</v>
      </c>
      <c r="I13" s="358"/>
    </row>
    <row r="14" spans="1:9" ht="16.5" customHeight="1">
      <c r="A14" s="24"/>
      <c r="B14" s="398" t="s">
        <v>913</v>
      </c>
      <c r="C14" s="1072">
        <v>3.516</v>
      </c>
      <c r="D14" s="1072">
        <v>3.3494</v>
      </c>
      <c r="E14" s="1072">
        <v>6.48</v>
      </c>
      <c r="F14" s="1072">
        <v>7.07</v>
      </c>
      <c r="G14" s="1072">
        <v>7.13</v>
      </c>
      <c r="H14" s="1072">
        <v>10.43</v>
      </c>
      <c r="I14" s="358"/>
    </row>
    <row r="15" spans="1:9" ht="16.5" customHeight="1">
      <c r="A15" s="24"/>
      <c r="B15" s="398" t="s">
        <v>914</v>
      </c>
      <c r="C15" s="1072">
        <v>1.769</v>
      </c>
      <c r="D15" s="1072">
        <v>2.7218</v>
      </c>
      <c r="E15" s="1072">
        <v>4.64</v>
      </c>
      <c r="F15" s="1072">
        <v>5.02</v>
      </c>
      <c r="G15" s="1072">
        <v>5.52</v>
      </c>
      <c r="H15" s="1072">
        <v>10.23</v>
      </c>
      <c r="I15" s="358"/>
    </row>
    <row r="16" spans="1:9" ht="16.5" customHeight="1">
      <c r="A16" s="24"/>
      <c r="B16" s="401" t="s">
        <v>915</v>
      </c>
      <c r="C16" s="1073">
        <v>2.133</v>
      </c>
      <c r="D16" s="1073">
        <v>3.0342345624701954</v>
      </c>
      <c r="E16" s="1073">
        <v>3.61</v>
      </c>
      <c r="F16" s="1073">
        <v>3.66</v>
      </c>
      <c r="G16" s="1073">
        <v>6.57</v>
      </c>
      <c r="H16" s="1073">
        <v>8.22</v>
      </c>
      <c r="I16" s="364"/>
    </row>
    <row r="17" spans="1:9" ht="16.5" customHeight="1" thickBot="1">
      <c r="A17" s="24"/>
      <c r="B17" s="402" t="s">
        <v>1665</v>
      </c>
      <c r="C17" s="1074">
        <v>2.4746</v>
      </c>
      <c r="D17" s="1074">
        <v>2.2572540566778705</v>
      </c>
      <c r="E17" s="1074">
        <v>4.2</v>
      </c>
      <c r="F17" s="1074">
        <v>5.07</v>
      </c>
      <c r="G17" s="1074">
        <v>7.74</v>
      </c>
      <c r="H17" s="1074">
        <v>8.44</v>
      </c>
      <c r="I17" s="403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694" t="s">
        <v>1154</v>
      </c>
      <c r="C1" s="1694"/>
      <c r="D1" s="1694"/>
      <c r="E1" s="1694"/>
      <c r="F1" s="1694"/>
      <c r="G1" s="1694"/>
    </row>
    <row r="2" spans="2:7" ht="15.75">
      <c r="B2" s="1773" t="s">
        <v>1129</v>
      </c>
      <c r="C2" s="1773"/>
      <c r="D2" s="1773"/>
      <c r="E2" s="1773"/>
      <c r="F2" s="1773"/>
      <c r="G2" s="1773"/>
    </row>
    <row r="3" spans="2:7" ht="16.5" thickBot="1">
      <c r="B3" s="222"/>
      <c r="C3" s="222"/>
      <c r="D3" s="222"/>
      <c r="E3" s="222"/>
      <c r="F3" s="222"/>
      <c r="G3" s="222"/>
    </row>
    <row r="4" spans="2:7" ht="13.5" thickTop="1">
      <c r="B4" s="1776" t="s">
        <v>1062</v>
      </c>
      <c r="C4" s="1774" t="s">
        <v>0</v>
      </c>
      <c r="D4" s="1774"/>
      <c r="E4" s="1774"/>
      <c r="F4" s="1774" t="s">
        <v>1225</v>
      </c>
      <c r="G4" s="1775"/>
    </row>
    <row r="5" spans="2:7" ht="12.75">
      <c r="B5" s="1777"/>
      <c r="C5" s="427">
        <v>2010</v>
      </c>
      <c r="D5" s="427">
        <v>2011</v>
      </c>
      <c r="E5" s="427">
        <v>2012</v>
      </c>
      <c r="F5" s="1771" t="s">
        <v>1071</v>
      </c>
      <c r="G5" s="1772" t="s">
        <v>1065</v>
      </c>
    </row>
    <row r="6" spans="2:7" ht="12.75">
      <c r="B6" s="1778"/>
      <c r="C6" s="427">
        <v>1</v>
      </c>
      <c r="D6" s="427">
        <v>2</v>
      </c>
      <c r="E6" s="427">
        <v>3</v>
      </c>
      <c r="F6" s="1771"/>
      <c r="G6" s="1772"/>
    </row>
    <row r="7" spans="2:7" ht="15" customHeight="1">
      <c r="B7" s="463" t="s">
        <v>1066</v>
      </c>
      <c r="C7" s="428">
        <v>486.25</v>
      </c>
      <c r="D7" s="429">
        <v>384.17</v>
      </c>
      <c r="E7" s="429">
        <v>313.92</v>
      </c>
      <c r="F7" s="430">
        <v>-20.993316195372742</v>
      </c>
      <c r="G7" s="464">
        <v>-18.2861753911029</v>
      </c>
    </row>
    <row r="8" spans="2:7" ht="15" customHeight="1">
      <c r="B8" s="463" t="s">
        <v>1067</v>
      </c>
      <c r="C8" s="431">
        <v>118.68</v>
      </c>
      <c r="D8" s="429">
        <v>95.28</v>
      </c>
      <c r="E8" s="429">
        <v>77.51</v>
      </c>
      <c r="F8" s="430">
        <v>-19.716885743174927</v>
      </c>
      <c r="G8" s="465">
        <v>-18.650293870696885</v>
      </c>
    </row>
    <row r="9" spans="2:7" ht="15" customHeight="1">
      <c r="B9" s="283" t="s">
        <v>1672</v>
      </c>
      <c r="C9" s="429">
        <v>45.93</v>
      </c>
      <c r="D9" s="432">
        <v>32.38</v>
      </c>
      <c r="E9" s="432">
        <v>24.76</v>
      </c>
      <c r="F9" s="438">
        <v>-29.501415197038966</v>
      </c>
      <c r="G9" s="465">
        <v>-23.533045089561455</v>
      </c>
    </row>
    <row r="10" spans="2:7" ht="15" customHeight="1">
      <c r="B10" s="283" t="s">
        <v>1072</v>
      </c>
      <c r="C10" s="433">
        <v>461.76</v>
      </c>
      <c r="D10" s="429">
        <v>340.81</v>
      </c>
      <c r="E10" s="434">
        <v>258.86</v>
      </c>
      <c r="F10" s="430">
        <v>-26.193260568260555</v>
      </c>
      <c r="G10" s="465">
        <v>-24.045655937325776</v>
      </c>
    </row>
    <row r="11" spans="2:7" ht="15" customHeight="1">
      <c r="B11" s="463" t="s">
        <v>1736</v>
      </c>
      <c r="C11" s="428">
        <v>375996.14</v>
      </c>
      <c r="D11" s="429">
        <v>337574.33</v>
      </c>
      <c r="E11" s="429">
        <v>293556.37</v>
      </c>
      <c r="F11" s="430">
        <v>-10.218671393807398</v>
      </c>
      <c r="G11" s="464">
        <v>-13.039486740594285</v>
      </c>
    </row>
    <row r="12" spans="2:7" ht="15" customHeight="1">
      <c r="B12" s="466" t="s">
        <v>1735</v>
      </c>
      <c r="C12" s="1626">
        <v>73472</v>
      </c>
      <c r="D12" s="436">
        <v>96755</v>
      </c>
      <c r="E12" s="436">
        <v>108471</v>
      </c>
      <c r="F12" s="430">
        <v>31.689623257839713</v>
      </c>
      <c r="G12" s="464">
        <v>12.108934938762857</v>
      </c>
    </row>
    <row r="13" spans="2:7" ht="15" customHeight="1">
      <c r="B13" s="467" t="s">
        <v>1068</v>
      </c>
      <c r="C13" s="437">
        <v>168</v>
      </c>
      <c r="D13" s="436">
        <v>202</v>
      </c>
      <c r="E13" s="436">
        <v>214</v>
      </c>
      <c r="F13" s="438">
        <v>20.23809523809524</v>
      </c>
      <c r="G13" s="465">
        <v>5.940594059405939</v>
      </c>
    </row>
    <row r="14" spans="2:7" ht="15" customHeight="1">
      <c r="B14" s="467" t="s">
        <v>1539</v>
      </c>
      <c r="C14" s="437">
        <v>762907</v>
      </c>
      <c r="D14" s="436">
        <v>998845</v>
      </c>
      <c r="E14" s="436">
        <v>1118688</v>
      </c>
      <c r="F14" s="438">
        <v>30.926181041725926</v>
      </c>
      <c r="G14" s="465">
        <v>11.998157872342546</v>
      </c>
    </row>
    <row r="15" spans="2:7" ht="15" customHeight="1">
      <c r="B15" s="283" t="s">
        <v>926</v>
      </c>
      <c r="C15" s="431">
        <v>12</v>
      </c>
      <c r="D15" s="436">
        <v>19</v>
      </c>
      <c r="E15" s="436">
        <v>17</v>
      </c>
      <c r="F15" s="430">
        <v>58.33333333333334</v>
      </c>
      <c r="G15" s="465">
        <v>-10.526315789473685</v>
      </c>
    </row>
    <row r="16" spans="2:7" ht="15" customHeight="1">
      <c r="B16" s="467" t="s">
        <v>927</v>
      </c>
      <c r="C16" s="435">
        <v>121</v>
      </c>
      <c r="D16" s="436">
        <v>151</v>
      </c>
      <c r="E16" s="436">
        <v>143</v>
      </c>
      <c r="F16" s="438">
        <v>24.79338842975207</v>
      </c>
      <c r="G16" s="465">
        <v>-5.298013245033118</v>
      </c>
    </row>
    <row r="17" spans="2:7" ht="15" customHeight="1">
      <c r="B17" s="467" t="s">
        <v>928</v>
      </c>
      <c r="C17" s="431">
        <v>11925</v>
      </c>
      <c r="D17" s="436">
        <v>33161</v>
      </c>
      <c r="E17" s="436">
        <v>18304</v>
      </c>
      <c r="F17" s="430">
        <v>178.0796645702306</v>
      </c>
      <c r="G17" s="464">
        <v>-44.80262959500618</v>
      </c>
    </row>
    <row r="18" spans="2:7" ht="15" customHeight="1">
      <c r="B18" s="957" t="s">
        <v>1267</v>
      </c>
      <c r="C18" s="958"/>
      <c r="D18" s="958"/>
      <c r="E18" s="958"/>
      <c r="F18" s="958"/>
      <c r="G18" s="959"/>
    </row>
    <row r="19" spans="2:7" ht="15" customHeight="1">
      <c r="B19" s="468" t="s">
        <v>1069</v>
      </c>
      <c r="C19" s="431">
        <v>1231.96</v>
      </c>
      <c r="D19" s="429">
        <v>1743.06</v>
      </c>
      <c r="E19" s="429">
        <v>1871.28</v>
      </c>
      <c r="F19" s="430">
        <v>41.48673658235654</v>
      </c>
      <c r="G19" s="464">
        <v>7.356029052356206</v>
      </c>
    </row>
    <row r="20" spans="2:7" ht="15" customHeight="1">
      <c r="B20" s="467" t="s">
        <v>1717</v>
      </c>
      <c r="C20" s="431">
        <v>476.02</v>
      </c>
      <c r="D20" s="429">
        <v>408.11</v>
      </c>
      <c r="E20" s="429">
        <v>484.11</v>
      </c>
      <c r="F20" s="430">
        <v>-14.266207302214198</v>
      </c>
      <c r="G20" s="464">
        <v>18.622430227144648</v>
      </c>
    </row>
    <row r="21" spans="2:7" ht="27.75" customHeight="1">
      <c r="B21" s="468" t="s">
        <v>3</v>
      </c>
      <c r="C21" s="428">
        <v>0.12660236352426382</v>
      </c>
      <c r="D21" s="432">
        <v>0.12089485595661258</v>
      </c>
      <c r="E21" s="432">
        <v>0.16491210870334716</v>
      </c>
      <c r="F21" s="438">
        <v>-4.508215651564342</v>
      </c>
      <c r="G21" s="465">
        <v>36.409533224913844</v>
      </c>
    </row>
    <row r="22" spans="2:7" ht="15" customHeight="1">
      <c r="B22" s="468" t="s">
        <v>2</v>
      </c>
      <c r="C22" s="439">
        <v>38.0542481020755</v>
      </c>
      <c r="D22" s="440">
        <v>28.80560540316835</v>
      </c>
      <c r="E22" s="440">
        <v>21.796323328502183</v>
      </c>
      <c r="F22" s="438">
        <v>-24.30383770584268</v>
      </c>
      <c r="G22" s="465">
        <v>-24.33304899016359</v>
      </c>
    </row>
    <row r="23" spans="2:7" ht="15" customHeight="1">
      <c r="B23" s="469" t="s">
        <v>1070</v>
      </c>
      <c r="C23" s="441">
        <v>86.4</v>
      </c>
      <c r="D23" s="440">
        <v>32.3</v>
      </c>
      <c r="E23" s="440">
        <v>26.6</v>
      </c>
      <c r="F23" s="442">
        <v>-62.61574074074075</v>
      </c>
      <c r="G23" s="470">
        <v>-17.64705882352939</v>
      </c>
    </row>
    <row r="24" spans="2:7" ht="15" customHeight="1" thickBot="1">
      <c r="B24" s="471" t="s">
        <v>4</v>
      </c>
      <c r="C24" s="472">
        <v>988053</v>
      </c>
      <c r="D24" s="472">
        <v>1171905</v>
      </c>
      <c r="E24" s="472">
        <v>1346816</v>
      </c>
      <c r="F24" s="473">
        <v>18.607503848477762</v>
      </c>
      <c r="G24" s="474">
        <v>14.925356577538295</v>
      </c>
    </row>
    <row r="25" spans="2:7" ht="13.5" thickTop="1">
      <c r="B25" s="937" t="s">
        <v>1087</v>
      </c>
      <c r="C25" s="10"/>
      <c r="D25" s="10"/>
      <c r="E25" s="10"/>
      <c r="F25" s="10"/>
      <c r="G25" s="10"/>
    </row>
    <row r="26" spans="2:7" ht="12.75">
      <c r="B26" s="937" t="s">
        <v>1089</v>
      </c>
      <c r="C26" s="10"/>
      <c r="D26" s="10"/>
      <c r="E26" s="10"/>
      <c r="F26" s="10"/>
      <c r="G26" s="10"/>
    </row>
    <row r="27" spans="2:7" ht="12.75">
      <c r="B27" s="24" t="s">
        <v>1540</v>
      </c>
      <c r="C27" s="10"/>
      <c r="D27" s="10"/>
      <c r="E27" s="29"/>
      <c r="F27" s="10"/>
      <c r="G27" s="10"/>
    </row>
    <row r="28" spans="2:7" ht="12.75">
      <c r="B28" s="1219" t="s">
        <v>846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workbookViewId="0" topLeftCell="A1">
      <selection activeCell="B12" sqref="B12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5.7109375" style="10" customWidth="1"/>
    <col min="6" max="6" width="13.28125" style="10" customWidth="1"/>
    <col min="7" max="7" width="14.8515625" style="10" customWidth="1"/>
    <col min="8" max="16384" width="9.140625" style="10" customWidth="1"/>
  </cols>
  <sheetData>
    <row r="1" spans="2:7" ht="15" customHeight="1">
      <c r="B1" s="1737" t="s">
        <v>1144</v>
      </c>
      <c r="C1" s="1737"/>
      <c r="D1" s="1737"/>
      <c r="E1" s="1737"/>
      <c r="F1" s="1737"/>
      <c r="G1" s="1737"/>
    </row>
    <row r="2" spans="2:7" ht="15" customHeight="1">
      <c r="B2" s="1773" t="s">
        <v>122</v>
      </c>
      <c r="C2" s="1773"/>
      <c r="D2" s="1773"/>
      <c r="E2" s="1773"/>
      <c r="F2" s="1773"/>
      <c r="G2" s="1773"/>
    </row>
    <row r="3" spans="2:7" ht="15" customHeight="1" thickBot="1">
      <c r="B3" s="1785" t="s">
        <v>634</v>
      </c>
      <c r="C3" s="1785"/>
      <c r="D3" s="1785"/>
      <c r="E3" s="1785"/>
      <c r="F3" s="1785"/>
      <c r="G3" s="1785"/>
    </row>
    <row r="4" spans="2:7" ht="15" customHeight="1" thickTop="1">
      <c r="B4" s="1792" t="s">
        <v>855</v>
      </c>
      <c r="C4" s="1786" t="s">
        <v>349</v>
      </c>
      <c r="D4" s="1794"/>
      <c r="E4" s="1788" t="s">
        <v>1264</v>
      </c>
      <c r="F4" s="189" t="s">
        <v>123</v>
      </c>
      <c r="G4" s="1790" t="s">
        <v>124</v>
      </c>
    </row>
    <row r="5" spans="2:7" ht="25.5" customHeight="1">
      <c r="B5" s="1793"/>
      <c r="C5" s="1787"/>
      <c r="D5" s="1795"/>
      <c r="E5" s="1789"/>
      <c r="F5" s="184" t="s">
        <v>125</v>
      </c>
      <c r="G5" s="1791"/>
    </row>
    <row r="6" spans="2:7" ht="12.75">
      <c r="B6" s="1498">
        <v>1</v>
      </c>
      <c r="C6" s="1514" t="s">
        <v>1165</v>
      </c>
      <c r="D6" s="42"/>
      <c r="E6" s="1502" t="s">
        <v>1432</v>
      </c>
      <c r="F6" s="1543">
        <v>100</v>
      </c>
      <c r="G6" s="1541" t="s">
        <v>1166</v>
      </c>
    </row>
    <row r="7" spans="2:7" ht="12.75">
      <c r="B7" s="1499">
        <v>2</v>
      </c>
      <c r="C7" s="1515" t="s">
        <v>1167</v>
      </c>
      <c r="D7" s="42"/>
      <c r="E7" s="1503" t="s">
        <v>1432</v>
      </c>
      <c r="F7" s="1544">
        <v>33</v>
      </c>
      <c r="G7" s="1541" t="s">
        <v>1168</v>
      </c>
    </row>
    <row r="8" spans="2:7" ht="12.75">
      <c r="B8" s="1542">
        <v>3</v>
      </c>
      <c r="C8" s="1515" t="s">
        <v>1433</v>
      </c>
      <c r="D8" s="42"/>
      <c r="E8" s="1503" t="s">
        <v>1432</v>
      </c>
      <c r="F8" s="1540">
        <v>67.85</v>
      </c>
      <c r="G8" s="1541" t="s">
        <v>1434</v>
      </c>
    </row>
    <row r="9" spans="2:7" ht="12.75">
      <c r="B9" s="1499">
        <v>4</v>
      </c>
      <c r="C9" s="1515" t="s">
        <v>1435</v>
      </c>
      <c r="D9" s="42"/>
      <c r="E9" s="1503" t="s">
        <v>1436</v>
      </c>
      <c r="F9" s="1540">
        <v>23.5</v>
      </c>
      <c r="G9" s="1541" t="s">
        <v>1437</v>
      </c>
    </row>
    <row r="10" spans="2:7" ht="12.75">
      <c r="B10" s="1542">
        <v>5</v>
      </c>
      <c r="C10" s="1515" t="s">
        <v>1438</v>
      </c>
      <c r="D10" s="42"/>
      <c r="E10" s="1503" t="s">
        <v>1439</v>
      </c>
      <c r="F10" s="1540">
        <v>400</v>
      </c>
      <c r="G10" s="1541" t="s">
        <v>1437</v>
      </c>
    </row>
    <row r="11" spans="2:7" ht="12.75">
      <c r="B11" s="1499">
        <v>6</v>
      </c>
      <c r="C11" s="1515" t="s">
        <v>1440</v>
      </c>
      <c r="D11" s="42"/>
      <c r="E11" s="1503" t="s">
        <v>1436</v>
      </c>
      <c r="F11" s="1540">
        <v>60</v>
      </c>
      <c r="G11" s="1541" t="s">
        <v>1577</v>
      </c>
    </row>
    <row r="12" spans="2:7" ht="12.75">
      <c r="B12" s="1499">
        <v>7</v>
      </c>
      <c r="C12" s="1515" t="s">
        <v>623</v>
      </c>
      <c r="D12" s="42"/>
      <c r="E12" s="1503" t="s">
        <v>1436</v>
      </c>
      <c r="F12" s="1540">
        <v>30</v>
      </c>
      <c r="G12" s="1541" t="s">
        <v>624</v>
      </c>
    </row>
    <row r="13" spans="2:7" ht="13.5" thickBot="1">
      <c r="B13" s="1649"/>
      <c r="C13" s="1650" t="s">
        <v>918</v>
      </c>
      <c r="D13" s="1651"/>
      <c r="E13" s="1646"/>
      <c r="F13" s="1647">
        <v>714.35</v>
      </c>
      <c r="G13" s="1648"/>
    </row>
    <row r="14" spans="2:7" ht="15" customHeight="1" thickTop="1">
      <c r="B14" s="1493"/>
      <c r="C14" s="1494"/>
      <c r="D14" s="12"/>
      <c r="E14" s="1495"/>
      <c r="F14" s="1496"/>
      <c r="G14" s="1497"/>
    </row>
    <row r="15" spans="2:7" ht="16.5" thickBot="1">
      <c r="B15" s="1773" t="s">
        <v>1734</v>
      </c>
      <c r="C15" s="1773"/>
      <c r="D15" s="1773"/>
      <c r="E15" s="1773"/>
      <c r="F15" s="1773"/>
      <c r="G15" s="1773"/>
    </row>
    <row r="16" spans="2:7" ht="13.5" thickTop="1">
      <c r="B16" s="1783" t="s">
        <v>855</v>
      </c>
      <c r="C16" s="1779" t="s">
        <v>1718</v>
      </c>
      <c r="D16" s="1779" t="s">
        <v>1264</v>
      </c>
      <c r="E16" s="1779" t="s">
        <v>1719</v>
      </c>
      <c r="F16" s="1779" t="s">
        <v>1720</v>
      </c>
      <c r="G16" s="1781" t="s">
        <v>1721</v>
      </c>
    </row>
    <row r="17" spans="2:7" ht="12.75">
      <c r="B17" s="1784"/>
      <c r="C17" s="1780"/>
      <c r="D17" s="1780"/>
      <c r="E17" s="1780" t="s">
        <v>1722</v>
      </c>
      <c r="F17" s="1780"/>
      <c r="G17" s="1782"/>
    </row>
    <row r="18" spans="2:7" ht="12.75">
      <c r="B18" s="1499">
        <v>1</v>
      </c>
      <c r="C18" s="40" t="s">
        <v>1169</v>
      </c>
      <c r="D18" s="1111" t="s">
        <v>1723</v>
      </c>
      <c r="E18" s="1504">
        <v>150</v>
      </c>
      <c r="F18" s="1504">
        <v>15</v>
      </c>
      <c r="G18" s="1505" t="s">
        <v>1170</v>
      </c>
    </row>
    <row r="19" spans="2:7" ht="12.75">
      <c r="B19" s="1499">
        <v>2</v>
      </c>
      <c r="C19" s="40" t="s">
        <v>1171</v>
      </c>
      <c r="D19" s="1111" t="s">
        <v>1723</v>
      </c>
      <c r="E19" s="1504">
        <v>80</v>
      </c>
      <c r="F19" s="1504">
        <v>8</v>
      </c>
      <c r="G19" s="1505" t="s">
        <v>1170</v>
      </c>
    </row>
    <row r="20" spans="2:7" ht="12.75">
      <c r="B20" s="1499">
        <v>3</v>
      </c>
      <c r="C20" s="40" t="s">
        <v>1172</v>
      </c>
      <c r="D20" s="1111" t="s">
        <v>1723</v>
      </c>
      <c r="E20" s="1504">
        <v>90.36</v>
      </c>
      <c r="F20" s="1504">
        <v>9.036</v>
      </c>
      <c r="G20" s="1505" t="s">
        <v>1173</v>
      </c>
    </row>
    <row r="21" spans="2:7" ht="12.75">
      <c r="B21" s="1499">
        <v>4</v>
      </c>
      <c r="C21" s="40" t="s">
        <v>1174</v>
      </c>
      <c r="D21" s="1111" t="s">
        <v>1723</v>
      </c>
      <c r="E21" s="1504">
        <v>66.09</v>
      </c>
      <c r="F21" s="1504">
        <v>6.609</v>
      </c>
      <c r="G21" s="1505" t="s">
        <v>1173</v>
      </c>
    </row>
    <row r="22" spans="2:7" ht="12.75">
      <c r="B22" s="1499">
        <v>5</v>
      </c>
      <c r="C22" s="40" t="s">
        <v>1175</v>
      </c>
      <c r="D22" s="1111" t="s">
        <v>1723</v>
      </c>
      <c r="E22" s="1504">
        <v>300</v>
      </c>
      <c r="F22" s="1504">
        <v>30</v>
      </c>
      <c r="G22" s="1505" t="s">
        <v>1176</v>
      </c>
    </row>
    <row r="23" spans="2:7" ht="12.75">
      <c r="B23" s="1499">
        <v>6</v>
      </c>
      <c r="C23" s="40" t="s">
        <v>1177</v>
      </c>
      <c r="D23" s="1492" t="s">
        <v>1723</v>
      </c>
      <c r="E23" s="1506">
        <v>618.02</v>
      </c>
      <c r="F23" s="1506">
        <v>61.802</v>
      </c>
      <c r="G23" s="1505" t="s">
        <v>1176</v>
      </c>
    </row>
    <row r="24" spans="2:7" ht="12.75">
      <c r="B24" s="1499">
        <v>7</v>
      </c>
      <c r="C24" s="40" t="s">
        <v>1178</v>
      </c>
      <c r="D24" s="1111" t="s">
        <v>1723</v>
      </c>
      <c r="E24" s="1504">
        <v>142.07</v>
      </c>
      <c r="F24" s="1504">
        <v>14.206999999999999</v>
      </c>
      <c r="G24" s="1505" t="s">
        <v>1179</v>
      </c>
    </row>
    <row r="25" spans="2:7" ht="12.75">
      <c r="B25" s="1499">
        <v>8</v>
      </c>
      <c r="C25" s="40" t="s">
        <v>1180</v>
      </c>
      <c r="D25" s="1111" t="s">
        <v>1723</v>
      </c>
      <c r="E25" s="1504">
        <v>297.53</v>
      </c>
      <c r="F25" s="1504">
        <v>29.752999999999997</v>
      </c>
      <c r="G25" s="1505" t="s">
        <v>1179</v>
      </c>
    </row>
    <row r="26" spans="2:7" ht="12.75">
      <c r="B26" s="1499">
        <v>9</v>
      </c>
      <c r="C26" s="40" t="s">
        <v>1262</v>
      </c>
      <c r="D26" s="1111" t="s">
        <v>1723</v>
      </c>
      <c r="E26" s="1504">
        <v>158.86</v>
      </c>
      <c r="F26" s="1504">
        <v>15.886000000000001</v>
      </c>
      <c r="G26" s="1505" t="s">
        <v>1179</v>
      </c>
    </row>
    <row r="27" spans="2:7" ht="12.75">
      <c r="B27" s="1499">
        <v>10</v>
      </c>
      <c r="C27" s="40" t="s">
        <v>1181</v>
      </c>
      <c r="D27" s="1111" t="s">
        <v>1723</v>
      </c>
      <c r="E27" s="1504">
        <v>514.5</v>
      </c>
      <c r="F27" s="1504">
        <v>51.45</v>
      </c>
      <c r="G27" s="1505" t="s">
        <v>1179</v>
      </c>
    </row>
    <row r="28" spans="2:7" ht="12.75">
      <c r="B28" s="1507">
        <v>11</v>
      </c>
      <c r="C28" s="1509" t="s">
        <v>1182</v>
      </c>
      <c r="D28" s="1111" t="s">
        <v>1723</v>
      </c>
      <c r="E28" s="1504">
        <v>55</v>
      </c>
      <c r="F28" s="1510">
        <v>5.5</v>
      </c>
      <c r="G28" s="1508" t="s">
        <v>1183</v>
      </c>
    </row>
    <row r="29" spans="2:7" ht="12.75">
      <c r="B29" s="1507">
        <v>12</v>
      </c>
      <c r="C29" s="1509" t="s">
        <v>1185</v>
      </c>
      <c r="D29" s="1111" t="s">
        <v>1723</v>
      </c>
      <c r="E29" s="1504">
        <v>143.68</v>
      </c>
      <c r="F29" s="1510">
        <v>14.368</v>
      </c>
      <c r="G29" s="1505" t="s">
        <v>1183</v>
      </c>
    </row>
    <row r="30" spans="2:7" ht="12.75">
      <c r="B30" s="1507">
        <v>13</v>
      </c>
      <c r="C30" s="1509" t="s">
        <v>1186</v>
      </c>
      <c r="D30" s="1111" t="s">
        <v>1723</v>
      </c>
      <c r="E30" s="1504">
        <v>2447.06</v>
      </c>
      <c r="F30" s="1504">
        <v>244.706</v>
      </c>
      <c r="G30" s="1511" t="s">
        <v>1183</v>
      </c>
    </row>
    <row r="31" spans="2:7" ht="12.75">
      <c r="B31" s="1499">
        <v>14</v>
      </c>
      <c r="C31" s="40" t="s">
        <v>1187</v>
      </c>
      <c r="D31" s="1111" t="s">
        <v>1723</v>
      </c>
      <c r="E31" s="1504">
        <v>100</v>
      </c>
      <c r="F31" s="1504">
        <v>10</v>
      </c>
      <c r="G31" s="1505" t="s">
        <v>1183</v>
      </c>
    </row>
    <row r="32" spans="2:7" ht="12.75">
      <c r="B32" s="1499">
        <v>15</v>
      </c>
      <c r="C32" s="1501" t="s">
        <v>1188</v>
      </c>
      <c r="D32" s="1492" t="s">
        <v>1723</v>
      </c>
      <c r="E32" s="1510">
        <v>599.78</v>
      </c>
      <c r="F32" s="1510">
        <v>59.977999999999994</v>
      </c>
      <c r="G32" s="1512" t="s">
        <v>1183</v>
      </c>
    </row>
    <row r="33" spans="2:7" ht="12.75">
      <c r="B33" s="1499">
        <v>16</v>
      </c>
      <c r="C33" s="1509" t="s">
        <v>1441</v>
      </c>
      <c r="D33" s="1111" t="s">
        <v>1723</v>
      </c>
      <c r="E33" s="1504">
        <v>182.16</v>
      </c>
      <c r="F33" s="1504">
        <v>18.22</v>
      </c>
      <c r="G33" s="1505" t="s">
        <v>1183</v>
      </c>
    </row>
    <row r="34" spans="2:7" ht="12.75">
      <c r="B34" s="1499">
        <v>17</v>
      </c>
      <c r="C34" s="1509" t="s">
        <v>1728</v>
      </c>
      <c r="D34" s="1111" t="s">
        <v>1723</v>
      </c>
      <c r="E34" s="1510">
        <v>1018.4</v>
      </c>
      <c r="F34" s="1510">
        <v>101.84</v>
      </c>
      <c r="G34" s="1505" t="s">
        <v>1442</v>
      </c>
    </row>
    <row r="35" spans="2:7" ht="12.75">
      <c r="B35" s="1499">
        <v>18</v>
      </c>
      <c r="C35" s="1509" t="s">
        <v>1443</v>
      </c>
      <c r="D35" s="1111" t="s">
        <v>1723</v>
      </c>
      <c r="E35" s="1510">
        <v>172.5</v>
      </c>
      <c r="F35" s="1510">
        <v>17.25</v>
      </c>
      <c r="G35" s="1505" t="s">
        <v>1442</v>
      </c>
    </row>
    <row r="36" spans="2:7" ht="12.75">
      <c r="B36" s="1499">
        <v>19</v>
      </c>
      <c r="C36" s="1509" t="s">
        <v>1578</v>
      </c>
      <c r="D36" s="1111" t="s">
        <v>1723</v>
      </c>
      <c r="E36" s="1510">
        <v>208.96</v>
      </c>
      <c r="F36" s="1510">
        <v>20.9</v>
      </c>
      <c r="G36" s="1505" t="s">
        <v>1442</v>
      </c>
    </row>
    <row r="37" spans="2:7" ht="12.75">
      <c r="B37" s="1499">
        <v>20</v>
      </c>
      <c r="C37" s="1509" t="s">
        <v>625</v>
      </c>
      <c r="D37" s="1111" t="s">
        <v>1723</v>
      </c>
      <c r="E37" s="1504">
        <v>2984.93</v>
      </c>
      <c r="F37" s="1504">
        <v>298.493</v>
      </c>
      <c r="G37" s="1505" t="s">
        <v>626</v>
      </c>
    </row>
    <row r="38" spans="2:7" ht="12.75">
      <c r="B38" s="1499">
        <v>21</v>
      </c>
      <c r="C38" s="1509" t="s">
        <v>627</v>
      </c>
      <c r="D38" s="1111" t="s">
        <v>1723</v>
      </c>
      <c r="E38" s="1510">
        <v>514.19</v>
      </c>
      <c r="F38" s="1504">
        <v>51.419000000000004</v>
      </c>
      <c r="G38" s="1505" t="s">
        <v>626</v>
      </c>
    </row>
    <row r="39" spans="2:7" ht="12.75">
      <c r="B39" s="1499">
        <v>22</v>
      </c>
      <c r="C39" s="1509" t="s">
        <v>628</v>
      </c>
      <c r="D39" s="1111" t="s">
        <v>1723</v>
      </c>
      <c r="E39" s="1510">
        <v>119.21</v>
      </c>
      <c r="F39" s="1504">
        <v>11.921</v>
      </c>
      <c r="G39" s="1505" t="s">
        <v>626</v>
      </c>
    </row>
    <row r="40" spans="2:7" ht="12.75">
      <c r="B40" s="1499">
        <v>23</v>
      </c>
      <c r="C40" s="1509" t="s">
        <v>629</v>
      </c>
      <c r="D40" s="1111" t="s">
        <v>1723</v>
      </c>
      <c r="E40" s="1510">
        <v>1184.47</v>
      </c>
      <c r="F40" s="1504">
        <v>118.447</v>
      </c>
      <c r="G40" s="1505" t="s">
        <v>630</v>
      </c>
    </row>
    <row r="41" spans="2:7" ht="12.75">
      <c r="B41" s="1499">
        <v>24</v>
      </c>
      <c r="C41" s="1509" t="s">
        <v>631</v>
      </c>
      <c r="D41" s="1111" t="s">
        <v>1723</v>
      </c>
      <c r="E41" s="1510">
        <v>91.8</v>
      </c>
      <c r="F41" s="1504">
        <v>9.18</v>
      </c>
      <c r="G41" s="1505" t="s">
        <v>630</v>
      </c>
    </row>
    <row r="42" spans="2:7" ht="12.75">
      <c r="B42" s="1499">
        <v>25</v>
      </c>
      <c r="C42" s="1509" t="s">
        <v>632</v>
      </c>
      <c r="D42" s="1111" t="s">
        <v>1723</v>
      </c>
      <c r="E42" s="1510">
        <v>6038.26</v>
      </c>
      <c r="F42" s="1504">
        <v>603.826</v>
      </c>
      <c r="G42" s="1505" t="s">
        <v>630</v>
      </c>
    </row>
    <row r="43" spans="2:7" ht="12.75">
      <c r="B43" s="1557"/>
      <c r="C43" s="1558" t="s">
        <v>918</v>
      </c>
      <c r="D43" s="1559"/>
      <c r="E43" s="1630">
        <v>18277.83</v>
      </c>
      <c r="F43" s="452">
        <v>1827.7910000000004</v>
      </c>
      <c r="G43" s="1560"/>
    </row>
    <row r="44" spans="2:7" ht="12.75">
      <c r="B44" s="1631">
        <v>1</v>
      </c>
      <c r="C44" s="1632" t="s">
        <v>1189</v>
      </c>
      <c r="D44" s="1633" t="s">
        <v>1302</v>
      </c>
      <c r="E44" s="1634">
        <v>2000</v>
      </c>
      <c r="F44" s="1634">
        <v>200</v>
      </c>
      <c r="G44" s="1635" t="s">
        <v>1190</v>
      </c>
    </row>
    <row r="45" spans="2:7" ht="12.75">
      <c r="B45" s="1499">
        <v>2</v>
      </c>
      <c r="C45" s="1509" t="s">
        <v>1191</v>
      </c>
      <c r="D45" s="1111" t="s">
        <v>1302</v>
      </c>
      <c r="E45" s="1510">
        <v>250</v>
      </c>
      <c r="F45" s="1504">
        <v>25</v>
      </c>
      <c r="G45" s="1505" t="s">
        <v>1190</v>
      </c>
    </row>
    <row r="46" spans="2:7" ht="12.75">
      <c r="B46" s="1499">
        <v>3</v>
      </c>
      <c r="C46" s="1509" t="s">
        <v>1192</v>
      </c>
      <c r="D46" s="1111" t="s">
        <v>1302</v>
      </c>
      <c r="E46" s="1504">
        <v>3200</v>
      </c>
      <c r="F46" s="1504">
        <v>320</v>
      </c>
      <c r="G46" s="1505" t="s">
        <v>1190</v>
      </c>
    </row>
    <row r="47" spans="2:7" ht="12.75">
      <c r="B47" s="1499">
        <v>4</v>
      </c>
      <c r="C47" s="1509" t="s">
        <v>1193</v>
      </c>
      <c r="D47" s="1111" t="s">
        <v>1302</v>
      </c>
      <c r="E47" s="1510">
        <v>2000</v>
      </c>
      <c r="F47" s="1504">
        <v>200</v>
      </c>
      <c r="G47" s="1505" t="s">
        <v>1190</v>
      </c>
    </row>
    <row r="48" spans="2:7" ht="12.75">
      <c r="B48" s="1499">
        <v>5</v>
      </c>
      <c r="C48" s="1509" t="s">
        <v>1194</v>
      </c>
      <c r="D48" s="1111" t="s">
        <v>1302</v>
      </c>
      <c r="E48" s="1504">
        <v>2000</v>
      </c>
      <c r="F48" s="1504">
        <v>200</v>
      </c>
      <c r="G48" s="1505" t="s">
        <v>1190</v>
      </c>
    </row>
    <row r="49" spans="2:7" ht="12.75">
      <c r="B49" s="1636">
        <v>6</v>
      </c>
      <c r="C49" s="1637" t="s">
        <v>1195</v>
      </c>
      <c r="D49" s="1638" t="s">
        <v>1302</v>
      </c>
      <c r="E49" s="1639">
        <v>2304</v>
      </c>
      <c r="F49" s="1640">
        <v>360</v>
      </c>
      <c r="G49" s="1641" t="s">
        <v>1183</v>
      </c>
    </row>
    <row r="50" spans="2:7" ht="12.75">
      <c r="B50" s="1557"/>
      <c r="C50" s="1558" t="s">
        <v>918</v>
      </c>
      <c r="D50" s="1559"/>
      <c r="E50" s="1630">
        <v>11754</v>
      </c>
      <c r="F50" s="452">
        <v>1305</v>
      </c>
      <c r="G50" s="1560"/>
    </row>
    <row r="51" spans="2:7" ht="12.75">
      <c r="B51" s="1499">
        <v>1</v>
      </c>
      <c r="C51" s="1509" t="s">
        <v>1196</v>
      </c>
      <c r="D51" s="1111" t="s">
        <v>1724</v>
      </c>
      <c r="E51" s="1510">
        <v>50000</v>
      </c>
      <c r="F51" s="1504">
        <v>5000</v>
      </c>
      <c r="G51" s="1505" t="s">
        <v>1197</v>
      </c>
    </row>
    <row r="52" spans="2:7" ht="12.75">
      <c r="B52" s="1557"/>
      <c r="C52" s="1558" t="s">
        <v>918</v>
      </c>
      <c r="D52" s="1559"/>
      <c r="E52" s="1630">
        <v>50000</v>
      </c>
      <c r="F52" s="452">
        <v>5000</v>
      </c>
      <c r="G52" s="1560"/>
    </row>
    <row r="53" spans="2:7" ht="12.75">
      <c r="B53" s="1499">
        <v>1</v>
      </c>
      <c r="C53" s="1509" t="s">
        <v>1725</v>
      </c>
      <c r="D53" s="1492" t="s">
        <v>1198</v>
      </c>
      <c r="E53" s="1504">
        <v>400</v>
      </c>
      <c r="F53" s="1510">
        <v>40</v>
      </c>
      <c r="G53" s="1511" t="s">
        <v>1170</v>
      </c>
    </row>
    <row r="54" spans="2:7" ht="12.75">
      <c r="B54" s="1557"/>
      <c r="C54" s="1642" t="s">
        <v>918</v>
      </c>
      <c r="D54" s="1556"/>
      <c r="E54" s="452">
        <v>400</v>
      </c>
      <c r="F54" s="452">
        <v>40</v>
      </c>
      <c r="G54" s="1643"/>
    </row>
    <row r="55" spans="2:7" ht="12.75">
      <c r="B55" s="1499">
        <v>1</v>
      </c>
      <c r="C55" s="40" t="s">
        <v>1726</v>
      </c>
      <c r="D55" s="1492" t="s">
        <v>1727</v>
      </c>
      <c r="E55" s="710">
        <v>5000</v>
      </c>
      <c r="F55" s="710">
        <v>500</v>
      </c>
      <c r="G55" s="1513" t="s">
        <v>1170</v>
      </c>
    </row>
    <row r="56" spans="2:7" ht="12.75">
      <c r="B56" s="1499">
        <v>2</v>
      </c>
      <c r="C56" s="40" t="s">
        <v>1728</v>
      </c>
      <c r="D56" s="1492" t="s">
        <v>1727</v>
      </c>
      <c r="E56" s="710">
        <v>1065.18</v>
      </c>
      <c r="F56" s="710">
        <v>106.52</v>
      </c>
      <c r="G56" s="1513" t="s">
        <v>1168</v>
      </c>
    </row>
    <row r="57" spans="2:7" ht="12.75">
      <c r="B57" s="1499">
        <v>3</v>
      </c>
      <c r="C57" s="40" t="s">
        <v>1199</v>
      </c>
      <c r="D57" s="1492" t="s">
        <v>1727</v>
      </c>
      <c r="E57" s="710">
        <v>446.85</v>
      </c>
      <c r="F57" s="710">
        <v>44.68</v>
      </c>
      <c r="G57" s="1513" t="s">
        <v>1168</v>
      </c>
    </row>
    <row r="58" spans="2:7" ht="12.75">
      <c r="B58" s="1499">
        <v>4</v>
      </c>
      <c r="C58" s="40" t="s">
        <v>1172</v>
      </c>
      <c r="D58" s="1492" t="s">
        <v>1729</v>
      </c>
      <c r="E58" s="710">
        <v>15</v>
      </c>
      <c r="F58" s="710">
        <v>1.5</v>
      </c>
      <c r="G58" s="1513" t="s">
        <v>1173</v>
      </c>
    </row>
    <row r="59" spans="2:7" ht="12.75">
      <c r="B59" s="1499">
        <v>5</v>
      </c>
      <c r="C59" s="1501" t="s">
        <v>1199</v>
      </c>
      <c r="D59" s="1492" t="s">
        <v>1729</v>
      </c>
      <c r="E59" s="710">
        <v>28.55</v>
      </c>
      <c r="F59" s="710">
        <v>2.855</v>
      </c>
      <c r="G59" s="1513" t="s">
        <v>1173</v>
      </c>
    </row>
    <row r="60" spans="2:7" ht="12.75">
      <c r="B60" s="1499">
        <v>6</v>
      </c>
      <c r="C60" s="1501" t="s">
        <v>1200</v>
      </c>
      <c r="D60" s="1492" t="s">
        <v>1727</v>
      </c>
      <c r="E60" s="710">
        <v>600</v>
      </c>
      <c r="F60" s="710">
        <v>60</v>
      </c>
      <c r="G60" s="1513" t="s">
        <v>1173</v>
      </c>
    </row>
    <row r="61" spans="2:7" ht="12.75">
      <c r="B61" s="1499">
        <v>7</v>
      </c>
      <c r="C61" s="40" t="s">
        <v>1730</v>
      </c>
      <c r="D61" s="1492" t="s">
        <v>1727</v>
      </c>
      <c r="E61" s="710">
        <v>793.14</v>
      </c>
      <c r="F61" s="710">
        <v>79.314</v>
      </c>
      <c r="G61" s="1513" t="s">
        <v>1173</v>
      </c>
    </row>
    <row r="62" spans="2:7" ht="12.75">
      <c r="B62" s="1499">
        <v>8</v>
      </c>
      <c r="C62" s="40" t="s">
        <v>1201</v>
      </c>
      <c r="D62" s="1492" t="s">
        <v>1727</v>
      </c>
      <c r="E62" s="710">
        <v>3483.5</v>
      </c>
      <c r="F62" s="710">
        <v>348.35</v>
      </c>
      <c r="G62" s="1513" t="s">
        <v>1173</v>
      </c>
    </row>
    <row r="63" spans="2:7" ht="12.75">
      <c r="B63" s="1499">
        <v>9</v>
      </c>
      <c r="C63" s="40" t="s">
        <v>1731</v>
      </c>
      <c r="D63" s="1492" t="s">
        <v>1727</v>
      </c>
      <c r="E63" s="710">
        <v>375</v>
      </c>
      <c r="F63" s="710">
        <v>37.5</v>
      </c>
      <c r="G63" s="1513" t="s">
        <v>1173</v>
      </c>
    </row>
    <row r="64" spans="2:7" ht="12.75">
      <c r="B64" s="1499">
        <v>10</v>
      </c>
      <c r="C64" s="40" t="s">
        <v>1202</v>
      </c>
      <c r="D64" s="1492" t="s">
        <v>1729</v>
      </c>
      <c r="E64" s="710">
        <v>37.5</v>
      </c>
      <c r="F64" s="710">
        <v>3.75</v>
      </c>
      <c r="G64" s="1513" t="s">
        <v>1173</v>
      </c>
    </row>
    <row r="65" spans="2:7" ht="12.75">
      <c r="B65" s="1499">
        <v>11</v>
      </c>
      <c r="C65" s="40" t="s">
        <v>1171</v>
      </c>
      <c r="D65" s="1492" t="s">
        <v>1727</v>
      </c>
      <c r="E65" s="710">
        <v>268.53</v>
      </c>
      <c r="F65" s="710">
        <v>26.852999999999998</v>
      </c>
      <c r="G65" s="1513" t="s">
        <v>1173</v>
      </c>
    </row>
    <row r="66" spans="2:7" ht="12.75">
      <c r="B66" s="1499">
        <v>12</v>
      </c>
      <c r="C66" s="40" t="s">
        <v>1732</v>
      </c>
      <c r="D66" s="1492" t="s">
        <v>1727</v>
      </c>
      <c r="E66" s="710">
        <v>3900</v>
      </c>
      <c r="F66" s="710">
        <v>390</v>
      </c>
      <c r="G66" s="1513" t="s">
        <v>1173</v>
      </c>
    </row>
    <row r="67" spans="2:7" ht="12.75">
      <c r="B67" s="1499">
        <v>13</v>
      </c>
      <c r="C67" s="40" t="s">
        <v>1203</v>
      </c>
      <c r="D67" s="1492" t="s">
        <v>1727</v>
      </c>
      <c r="E67" s="710">
        <v>419.58</v>
      </c>
      <c r="F67" s="710">
        <v>41.958</v>
      </c>
      <c r="G67" s="1513" t="s">
        <v>1176</v>
      </c>
    </row>
    <row r="68" spans="2:7" ht="12.75">
      <c r="B68" s="1499">
        <v>14</v>
      </c>
      <c r="C68" s="40" t="s">
        <v>1204</v>
      </c>
      <c r="D68" s="1492" t="s">
        <v>1729</v>
      </c>
      <c r="E68" s="710">
        <v>330.19</v>
      </c>
      <c r="F68" s="710">
        <v>33.019</v>
      </c>
      <c r="G68" s="1513" t="s">
        <v>1176</v>
      </c>
    </row>
    <row r="69" spans="2:7" ht="12.75">
      <c r="B69" s="1499">
        <v>15</v>
      </c>
      <c r="C69" s="40" t="s">
        <v>1205</v>
      </c>
      <c r="D69" s="1492" t="s">
        <v>1727</v>
      </c>
      <c r="E69" s="710">
        <v>215.05</v>
      </c>
      <c r="F69" s="710">
        <v>21.505</v>
      </c>
      <c r="G69" s="1513" t="s">
        <v>1176</v>
      </c>
    </row>
    <row r="70" spans="2:7" ht="12.75">
      <c r="B70" s="1499">
        <v>16</v>
      </c>
      <c r="C70" s="40" t="s">
        <v>1206</v>
      </c>
      <c r="D70" s="1492" t="s">
        <v>1727</v>
      </c>
      <c r="E70" s="710">
        <v>293.46</v>
      </c>
      <c r="F70" s="710">
        <v>29.345999999999997</v>
      </c>
      <c r="G70" s="1513" t="s">
        <v>1176</v>
      </c>
    </row>
    <row r="71" spans="2:7" ht="12.75">
      <c r="B71" s="1499">
        <v>17</v>
      </c>
      <c r="C71" s="40" t="s">
        <v>1199</v>
      </c>
      <c r="D71" s="1492" t="s">
        <v>1729</v>
      </c>
      <c r="E71" s="710">
        <v>24.6</v>
      </c>
      <c r="F71" s="710">
        <v>2.46</v>
      </c>
      <c r="G71" s="1513" t="s">
        <v>1179</v>
      </c>
    </row>
    <row r="72" spans="2:7" ht="12.75">
      <c r="B72" s="1499">
        <v>18</v>
      </c>
      <c r="C72" s="40" t="s">
        <v>1207</v>
      </c>
      <c r="D72" s="1492" t="s">
        <v>1727</v>
      </c>
      <c r="E72" s="710">
        <v>484.84</v>
      </c>
      <c r="F72" s="710">
        <v>48.483999999999995</v>
      </c>
      <c r="G72" s="1513" t="s">
        <v>1179</v>
      </c>
    </row>
    <row r="73" spans="2:7" ht="12.75">
      <c r="B73" s="1499">
        <v>19</v>
      </c>
      <c r="C73" s="40" t="s">
        <v>1208</v>
      </c>
      <c r="D73" s="1492" t="s">
        <v>1729</v>
      </c>
      <c r="E73" s="40">
        <v>51.87</v>
      </c>
      <c r="F73" s="40">
        <v>5.186999999999999</v>
      </c>
      <c r="G73" s="1513" t="s">
        <v>1179</v>
      </c>
    </row>
    <row r="74" spans="2:7" ht="12.75">
      <c r="B74" s="1499">
        <v>20</v>
      </c>
      <c r="C74" s="40" t="s">
        <v>1206</v>
      </c>
      <c r="D74" s="1492" t="s">
        <v>1729</v>
      </c>
      <c r="E74" s="40">
        <v>12.54</v>
      </c>
      <c r="F74" s="40">
        <v>1.254</v>
      </c>
      <c r="G74" s="1513" t="s">
        <v>1183</v>
      </c>
    </row>
    <row r="75" spans="2:7" ht="12.75">
      <c r="B75" s="1499">
        <v>21</v>
      </c>
      <c r="C75" s="40" t="s">
        <v>1185</v>
      </c>
      <c r="D75" s="1492" t="s">
        <v>1727</v>
      </c>
      <c r="E75" s="40">
        <v>798.65</v>
      </c>
      <c r="F75" s="40">
        <v>79.865</v>
      </c>
      <c r="G75" s="1513" t="s">
        <v>1183</v>
      </c>
    </row>
    <row r="76" spans="2:7" ht="12.75">
      <c r="B76" s="1499">
        <v>22</v>
      </c>
      <c r="C76" s="40" t="s">
        <v>1209</v>
      </c>
      <c r="D76" s="1492" t="s">
        <v>1727</v>
      </c>
      <c r="E76" s="40">
        <v>156</v>
      </c>
      <c r="F76" s="710">
        <v>15.6</v>
      </c>
      <c r="G76" s="1513" t="s">
        <v>1183</v>
      </c>
    </row>
    <row r="77" spans="2:7" ht="12.75">
      <c r="B77" s="1499">
        <v>23</v>
      </c>
      <c r="C77" s="40" t="s">
        <v>1210</v>
      </c>
      <c r="D77" s="1492" t="s">
        <v>1727</v>
      </c>
      <c r="E77" s="710">
        <v>636.84</v>
      </c>
      <c r="F77" s="710">
        <v>63.684000000000005</v>
      </c>
      <c r="G77" s="1513" t="s">
        <v>1183</v>
      </c>
    </row>
    <row r="78" spans="2:7" ht="12.75">
      <c r="B78" s="1644">
        <v>24</v>
      </c>
      <c r="C78" s="40" t="s">
        <v>1211</v>
      </c>
      <c r="D78" s="1492" t="s">
        <v>1727</v>
      </c>
      <c r="E78" s="710">
        <v>176.6</v>
      </c>
      <c r="F78" s="710">
        <v>17.66</v>
      </c>
      <c r="G78" s="1513" t="s">
        <v>1183</v>
      </c>
    </row>
    <row r="79" spans="2:7" ht="12.75">
      <c r="B79" s="1499">
        <v>25</v>
      </c>
      <c r="C79" s="40" t="s">
        <v>1212</v>
      </c>
      <c r="D79" s="1492" t="s">
        <v>1729</v>
      </c>
      <c r="E79" s="710">
        <v>30.43</v>
      </c>
      <c r="F79" s="710">
        <v>3.043</v>
      </c>
      <c r="G79" s="1513" t="s">
        <v>1183</v>
      </c>
    </row>
    <row r="80" spans="2:7" ht="12.75">
      <c r="B80" s="1499">
        <v>26</v>
      </c>
      <c r="C80" s="40" t="s">
        <v>1441</v>
      </c>
      <c r="D80" s="1492" t="s">
        <v>1727</v>
      </c>
      <c r="E80" s="710">
        <v>287.65</v>
      </c>
      <c r="F80" s="710">
        <v>28.765</v>
      </c>
      <c r="G80" s="1513" t="s">
        <v>1183</v>
      </c>
    </row>
    <row r="81" spans="2:7" ht="12.75">
      <c r="B81" s="1499">
        <v>27</v>
      </c>
      <c r="C81" s="40" t="s">
        <v>1579</v>
      </c>
      <c r="D81" s="1492" t="s">
        <v>1727</v>
      </c>
      <c r="E81" s="710">
        <v>18.5</v>
      </c>
      <c r="F81" s="710">
        <v>1.85</v>
      </c>
      <c r="G81" s="1513" t="s">
        <v>1442</v>
      </c>
    </row>
    <row r="82" spans="2:7" ht="12.75">
      <c r="B82" s="1499">
        <v>28</v>
      </c>
      <c r="C82" s="40" t="s">
        <v>633</v>
      </c>
      <c r="D82" s="1492" t="s">
        <v>1727</v>
      </c>
      <c r="E82" s="710">
        <v>600</v>
      </c>
      <c r="F82" s="710">
        <v>60</v>
      </c>
      <c r="G82" s="1513" t="s">
        <v>626</v>
      </c>
    </row>
    <row r="83" spans="2:7" ht="12.75">
      <c r="B83" s="1499">
        <v>29</v>
      </c>
      <c r="C83" s="40" t="s">
        <v>1165</v>
      </c>
      <c r="D83" s="1492" t="s">
        <v>1727</v>
      </c>
      <c r="E83" s="710">
        <v>1000</v>
      </c>
      <c r="F83" s="710">
        <v>100</v>
      </c>
      <c r="G83" s="1513" t="s">
        <v>626</v>
      </c>
    </row>
    <row r="84" spans="2:7" ht="12.75">
      <c r="B84" s="1557"/>
      <c r="C84" s="1500" t="s">
        <v>918</v>
      </c>
      <c r="D84" s="1500"/>
      <c r="E84" s="952">
        <v>21550.05</v>
      </c>
      <c r="F84" s="952">
        <v>2155.002</v>
      </c>
      <c r="G84" s="1547"/>
    </row>
    <row r="85" spans="2:7" ht="13.5" thickBot="1">
      <c r="B85" s="1645"/>
      <c r="C85" s="1545" t="s">
        <v>1733</v>
      </c>
      <c r="D85" s="1545"/>
      <c r="E85" s="1627">
        <v>101981.88</v>
      </c>
      <c r="F85" s="1627">
        <v>10327.793000000001</v>
      </c>
      <c r="G85" s="1546"/>
    </row>
    <row r="86" ht="13.5" thickTop="1"/>
  </sheetData>
  <mergeCells count="15">
    <mergeCell ref="B15:G15"/>
    <mergeCell ref="B1:G1"/>
    <mergeCell ref="B2:G2"/>
    <mergeCell ref="B3:G3"/>
    <mergeCell ref="C4:C5"/>
    <mergeCell ref="E4:E5"/>
    <mergeCell ref="G4:G5"/>
    <mergeCell ref="B4:B5"/>
    <mergeCell ref="D4:D5"/>
    <mergeCell ref="F16:F17"/>
    <mergeCell ref="G16:G17"/>
    <mergeCell ref="B16:B17"/>
    <mergeCell ref="C16:C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754" t="s">
        <v>301</v>
      </c>
      <c r="B1" s="1754"/>
      <c r="C1" s="1754"/>
      <c r="D1" s="1754"/>
      <c r="E1" s="1754"/>
      <c r="F1" s="1754"/>
      <c r="G1" s="1754"/>
      <c r="H1" s="1754"/>
      <c r="I1" s="1754"/>
      <c r="J1" s="1754"/>
      <c r="K1" s="1754"/>
      <c r="L1" s="1754"/>
    </row>
    <row r="2" spans="1:12" ht="15" customHeight="1">
      <c r="A2" s="1801" t="s">
        <v>787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</row>
    <row r="3" spans="1:12" ht="15" customHeight="1" thickBot="1">
      <c r="A3" s="1796"/>
      <c r="B3" s="1796"/>
      <c r="C3" s="1796"/>
      <c r="D3" s="1796"/>
      <c r="E3" s="1796"/>
      <c r="F3" s="1796"/>
      <c r="G3" s="1796"/>
      <c r="H3" s="1796"/>
      <c r="I3" s="1796"/>
      <c r="J3" s="1796"/>
      <c r="K3" s="1796"/>
      <c r="L3" s="1796"/>
    </row>
    <row r="4" spans="1:12" ht="15" customHeight="1" thickTop="1">
      <c r="A4" s="722"/>
      <c r="B4" s="1797" t="s">
        <v>1073</v>
      </c>
      <c r="C4" s="1798"/>
      <c r="D4" s="1799"/>
      <c r="E4" s="1798" t="s">
        <v>1130</v>
      </c>
      <c r="F4" s="1798"/>
      <c r="G4" s="1798"/>
      <c r="H4" s="1798"/>
      <c r="I4" s="1798"/>
      <c r="J4" s="1798"/>
      <c r="K4" s="1798"/>
      <c r="L4" s="1800"/>
    </row>
    <row r="5" spans="1:12" ht="15" customHeight="1">
      <c r="A5" s="793"/>
      <c r="B5" s="1803" t="s">
        <v>635</v>
      </c>
      <c r="C5" s="1804"/>
      <c r="D5" s="1805"/>
      <c r="E5" s="1804" t="s">
        <v>635</v>
      </c>
      <c r="F5" s="1804"/>
      <c r="G5" s="1804"/>
      <c r="H5" s="1804"/>
      <c r="I5" s="1804"/>
      <c r="J5" s="1805"/>
      <c r="K5" s="795"/>
      <c r="L5" s="796"/>
    </row>
    <row r="6" spans="1:12" ht="15" customHeight="1">
      <c r="A6" s="797" t="s">
        <v>916</v>
      </c>
      <c r="B6" s="798"/>
      <c r="C6" s="798"/>
      <c r="D6" s="798"/>
      <c r="E6" s="1806">
        <v>2010</v>
      </c>
      <c r="F6" s="1807"/>
      <c r="G6" s="1803">
        <v>2011</v>
      </c>
      <c r="H6" s="1805"/>
      <c r="I6" s="1771">
        <v>2012</v>
      </c>
      <c r="J6" s="1771"/>
      <c r="K6" s="1771" t="s">
        <v>917</v>
      </c>
      <c r="L6" s="1772"/>
    </row>
    <row r="7" spans="1:12" ht="15" customHeight="1">
      <c r="A7" s="797"/>
      <c r="B7" s="721">
        <v>2010</v>
      </c>
      <c r="C7" s="801">
        <v>2011</v>
      </c>
      <c r="D7" s="67">
        <v>2012</v>
      </c>
      <c r="E7" s="799">
        <v>1</v>
      </c>
      <c r="F7" s="800">
        <v>2</v>
      </c>
      <c r="G7" s="794">
        <v>3</v>
      </c>
      <c r="H7" s="723">
        <v>4</v>
      </c>
      <c r="I7" s="427">
        <v>5</v>
      </c>
      <c r="J7" s="427">
        <v>6</v>
      </c>
      <c r="K7" s="802" t="s">
        <v>605</v>
      </c>
      <c r="L7" s="803" t="s">
        <v>606</v>
      </c>
    </row>
    <row r="8" spans="1:12" ht="15" customHeight="1">
      <c r="A8" s="797"/>
      <c r="B8" s="721"/>
      <c r="C8" s="801"/>
      <c r="D8" s="67"/>
      <c r="E8" s="720" t="s">
        <v>918</v>
      </c>
      <c r="F8" s="755" t="s">
        <v>920</v>
      </c>
      <c r="G8" s="755" t="s">
        <v>918</v>
      </c>
      <c r="H8" s="755" t="s">
        <v>920</v>
      </c>
      <c r="I8" s="755" t="s">
        <v>918</v>
      </c>
      <c r="J8" s="755" t="s">
        <v>920</v>
      </c>
      <c r="K8" s="801"/>
      <c r="L8" s="818"/>
    </row>
    <row r="9" spans="1:12" ht="16.5" customHeight="1">
      <c r="A9" s="819" t="s">
        <v>919</v>
      </c>
      <c r="B9" s="962">
        <v>168</v>
      </c>
      <c r="C9" s="820">
        <v>202</v>
      </c>
      <c r="D9" s="820">
        <v>214</v>
      </c>
      <c r="E9" s="1179">
        <v>375996.15</v>
      </c>
      <c r="F9" s="821">
        <v>100</v>
      </c>
      <c r="G9" s="259">
        <v>337574.32</v>
      </c>
      <c r="H9" s="821">
        <v>100</v>
      </c>
      <c r="I9" s="259">
        <v>293556.38</v>
      </c>
      <c r="J9" s="821">
        <v>100</v>
      </c>
      <c r="K9" s="821">
        <v>-10.21867644123482</v>
      </c>
      <c r="L9" s="822">
        <v>-13.039481202243095</v>
      </c>
    </row>
    <row r="10" spans="1:12" ht="16.5" customHeight="1">
      <c r="A10" s="804" t="s">
        <v>925</v>
      </c>
      <c r="B10" s="963">
        <v>136</v>
      </c>
      <c r="C10" s="748">
        <v>170</v>
      </c>
      <c r="D10" s="748">
        <v>182</v>
      </c>
      <c r="E10" s="1180">
        <v>276769.54</v>
      </c>
      <c r="F10" s="806">
        <v>73.6096739288421</v>
      </c>
      <c r="G10" s="805">
        <v>236737.15</v>
      </c>
      <c r="H10" s="806">
        <v>70.1288978379635</v>
      </c>
      <c r="I10" s="805">
        <v>193322.31</v>
      </c>
      <c r="J10" s="806">
        <v>65.85525751475748</v>
      </c>
      <c r="K10" s="806">
        <v>-14.464160326313362</v>
      </c>
      <c r="L10" s="807">
        <v>-18.338836975945668</v>
      </c>
    </row>
    <row r="11" spans="1:12" ht="16.5" customHeight="1">
      <c r="A11" s="808" t="s">
        <v>1074</v>
      </c>
      <c r="B11" s="431">
        <v>23</v>
      </c>
      <c r="C11" s="748">
        <v>24</v>
      </c>
      <c r="D11" s="748">
        <v>24</v>
      </c>
      <c r="E11" s="428">
        <v>206540.38</v>
      </c>
      <c r="F11" s="806">
        <v>54.93151459130634</v>
      </c>
      <c r="G11" s="960">
        <v>171080.04</v>
      </c>
      <c r="H11" s="806">
        <v>50.67922228207407</v>
      </c>
      <c r="I11" s="960">
        <v>139209.12</v>
      </c>
      <c r="J11" s="806">
        <v>47.421595810658246</v>
      </c>
      <c r="K11" s="806">
        <v>-17.16872022797672</v>
      </c>
      <c r="L11" s="807">
        <v>-18.629245118249926</v>
      </c>
    </row>
    <row r="12" spans="1:12" ht="16.5" customHeight="1">
      <c r="A12" s="808" t="s">
        <v>1075</v>
      </c>
      <c r="B12" s="431">
        <v>33</v>
      </c>
      <c r="C12" s="748">
        <v>55</v>
      </c>
      <c r="D12" s="748">
        <v>64</v>
      </c>
      <c r="E12" s="428">
        <v>26228.49</v>
      </c>
      <c r="F12" s="806">
        <v>6.975733661102649</v>
      </c>
      <c r="G12" s="960">
        <v>27264.6</v>
      </c>
      <c r="H12" s="806">
        <v>8.076621468125895</v>
      </c>
      <c r="I12" s="960">
        <v>20445.26</v>
      </c>
      <c r="J12" s="806">
        <v>6.964679152944998</v>
      </c>
      <c r="K12" s="806">
        <v>3.9503227215901404</v>
      </c>
      <c r="L12" s="807">
        <v>-25.011700153312347</v>
      </c>
    </row>
    <row r="13" spans="1:12" ht="16.5" customHeight="1">
      <c r="A13" s="808" t="s">
        <v>1076</v>
      </c>
      <c r="B13" s="431">
        <v>63</v>
      </c>
      <c r="C13" s="748">
        <v>71</v>
      </c>
      <c r="D13" s="748">
        <v>73</v>
      </c>
      <c r="E13" s="428">
        <v>34651.55</v>
      </c>
      <c r="F13" s="806">
        <v>9.215932131219963</v>
      </c>
      <c r="G13" s="960">
        <v>27917.99</v>
      </c>
      <c r="H13" s="806">
        <v>8.27017588304703</v>
      </c>
      <c r="I13" s="960">
        <v>23764.14</v>
      </c>
      <c r="J13" s="806">
        <v>8.09525584148435</v>
      </c>
      <c r="K13" s="806">
        <v>-19.432204331407974</v>
      </c>
      <c r="L13" s="807">
        <v>-14.878757389052737</v>
      </c>
    </row>
    <row r="14" spans="1:12" ht="16.5" customHeight="1">
      <c r="A14" s="808" t="s">
        <v>1077</v>
      </c>
      <c r="B14" s="431">
        <v>17</v>
      </c>
      <c r="C14" s="748">
        <v>20</v>
      </c>
      <c r="D14" s="748">
        <v>21</v>
      </c>
      <c r="E14" s="428">
        <v>9349.12</v>
      </c>
      <c r="F14" s="806">
        <v>2.4864935452131633</v>
      </c>
      <c r="G14" s="960">
        <v>10474.52</v>
      </c>
      <c r="H14" s="806">
        <v>3.1028782047165206</v>
      </c>
      <c r="I14" s="960">
        <v>9903.79</v>
      </c>
      <c r="J14" s="806">
        <v>3.373726709669877</v>
      </c>
      <c r="K14" s="806">
        <v>12.037496577217965</v>
      </c>
      <c r="L14" s="807">
        <v>-5.448746100059964</v>
      </c>
    </row>
    <row r="15" spans="1:12" ht="16.5" customHeight="1">
      <c r="A15" s="809" t="s">
        <v>921</v>
      </c>
      <c r="B15" s="431">
        <v>18</v>
      </c>
      <c r="C15" s="748">
        <v>18</v>
      </c>
      <c r="D15" s="748">
        <v>18</v>
      </c>
      <c r="E15" s="428">
        <v>7761.86</v>
      </c>
      <c r="F15" s="806">
        <v>2.0643456056664413</v>
      </c>
      <c r="G15" s="960">
        <v>9334.96</v>
      </c>
      <c r="H15" s="806">
        <v>2.765305133399958</v>
      </c>
      <c r="I15" s="960">
        <v>11641.89</v>
      </c>
      <c r="J15" s="806">
        <v>3.965810588071702</v>
      </c>
      <c r="K15" s="806">
        <v>20.26704939280016</v>
      </c>
      <c r="L15" s="807">
        <v>24.712800054847577</v>
      </c>
    </row>
    <row r="16" spans="1:12" ht="16.5" customHeight="1">
      <c r="A16" s="809" t="s">
        <v>922</v>
      </c>
      <c r="B16" s="431">
        <v>4</v>
      </c>
      <c r="C16" s="748">
        <v>4</v>
      </c>
      <c r="D16" s="748">
        <v>4</v>
      </c>
      <c r="E16" s="428">
        <v>4832.13</v>
      </c>
      <c r="F16" s="806">
        <v>1.2851541166046518</v>
      </c>
      <c r="G16" s="960">
        <v>6043.12</v>
      </c>
      <c r="H16" s="806">
        <v>1.790159867610783</v>
      </c>
      <c r="I16" s="960">
        <v>5721.65</v>
      </c>
      <c r="J16" s="806">
        <v>1.9490804458073778</v>
      </c>
      <c r="K16" s="806">
        <v>25.061204893080273</v>
      </c>
      <c r="L16" s="807">
        <v>-5.319603118918707</v>
      </c>
    </row>
    <row r="17" spans="1:12" ht="16.5" customHeight="1">
      <c r="A17" s="809" t="s">
        <v>923</v>
      </c>
      <c r="B17" s="431">
        <v>4</v>
      </c>
      <c r="C17" s="748">
        <v>4</v>
      </c>
      <c r="D17" s="748">
        <v>4</v>
      </c>
      <c r="E17" s="428">
        <v>1442.79</v>
      </c>
      <c r="F17" s="806">
        <v>0.38372467377658</v>
      </c>
      <c r="G17" s="960">
        <v>1554.55</v>
      </c>
      <c r="H17" s="806">
        <v>0.4605060005749253</v>
      </c>
      <c r="I17" s="960">
        <v>1273</v>
      </c>
      <c r="J17" s="806">
        <v>0.43364753305651205</v>
      </c>
      <c r="K17" s="806">
        <v>7.746103036477933</v>
      </c>
      <c r="L17" s="807">
        <v>-18.111350551606563</v>
      </c>
    </row>
    <row r="18" spans="1:12" ht="16.5" customHeight="1">
      <c r="A18" s="810" t="s">
        <v>1081</v>
      </c>
      <c r="B18" s="441">
        <v>4</v>
      </c>
      <c r="C18" s="748">
        <v>4</v>
      </c>
      <c r="D18" s="748">
        <v>4</v>
      </c>
      <c r="E18" s="428">
        <v>17670.67</v>
      </c>
      <c r="F18" s="806">
        <v>4.699694398466581</v>
      </c>
      <c r="G18" s="960">
        <v>15636.12</v>
      </c>
      <c r="H18" s="811">
        <v>4.6319044647709</v>
      </c>
      <c r="I18" s="960">
        <v>14079.11</v>
      </c>
      <c r="J18" s="812">
        <v>4.796049740087407</v>
      </c>
      <c r="K18" s="1181">
        <v>-11.513711704196822</v>
      </c>
      <c r="L18" s="813">
        <v>-9.957777249087357</v>
      </c>
    </row>
    <row r="19" spans="1:12" ht="16.5" customHeight="1" thickBot="1">
      <c r="A19" s="814" t="s">
        <v>924</v>
      </c>
      <c r="B19" s="455">
        <v>2</v>
      </c>
      <c r="C19" s="815">
        <v>2</v>
      </c>
      <c r="D19" s="815">
        <v>2</v>
      </c>
      <c r="E19" s="478">
        <v>67519.16</v>
      </c>
      <c r="F19" s="816">
        <v>17.957407276643664</v>
      </c>
      <c r="G19" s="961">
        <v>68268.42</v>
      </c>
      <c r="H19" s="816">
        <v>20.223226695679934</v>
      </c>
      <c r="I19" s="961">
        <v>67518.42</v>
      </c>
      <c r="J19" s="816">
        <v>23.00015417821953</v>
      </c>
      <c r="K19" s="816">
        <v>1.1096998244646414</v>
      </c>
      <c r="L19" s="817">
        <v>-1.0986045963858686</v>
      </c>
    </row>
    <row r="20" spans="1:12" ht="15" customHeight="1" thickTop="1">
      <c r="A20" s="1802" t="s">
        <v>846</v>
      </c>
      <c r="B20" s="1802"/>
      <c r="C20" s="1802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675" t="s">
        <v>302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  <c r="N1" s="1675"/>
    </row>
    <row r="2" spans="1:14" ht="15" customHeight="1" thickBot="1">
      <c r="A2" s="1801" t="s">
        <v>1134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  <c r="M2" s="1801"/>
      <c r="N2" s="1801"/>
    </row>
    <row r="3" spans="1:14" ht="15" customHeight="1" thickTop="1">
      <c r="A3" s="1146"/>
      <c r="B3" s="1137"/>
      <c r="C3" s="1137"/>
      <c r="D3" s="1137"/>
      <c r="E3" s="1138"/>
      <c r="F3" s="1797" t="s">
        <v>820</v>
      </c>
      <c r="G3" s="1798"/>
      <c r="H3" s="1798"/>
      <c r="I3" s="1798"/>
      <c r="J3" s="1798"/>
      <c r="K3" s="1798"/>
      <c r="L3" s="1799"/>
      <c r="M3" s="1823" t="s">
        <v>788</v>
      </c>
      <c r="N3" s="1824"/>
    </row>
    <row r="4" spans="1:14" ht="15" customHeight="1">
      <c r="A4" s="1828" t="s">
        <v>930</v>
      </c>
      <c r="B4" s="1829"/>
      <c r="C4" s="1829"/>
      <c r="D4" s="1829"/>
      <c r="E4" s="1830"/>
      <c r="F4" s="1808" t="s">
        <v>635</v>
      </c>
      <c r="G4" s="1809"/>
      <c r="H4" s="1809"/>
      <c r="I4" s="1809"/>
      <c r="J4" s="1809"/>
      <c r="K4" s="1809"/>
      <c r="L4" s="1810"/>
      <c r="M4" s="1825"/>
      <c r="N4" s="1826"/>
    </row>
    <row r="5" spans="1:14" ht="15" customHeight="1">
      <c r="A5" s="1828"/>
      <c r="B5" s="1829"/>
      <c r="C5" s="1829"/>
      <c r="D5" s="1829"/>
      <c r="E5" s="1830"/>
      <c r="F5" s="427">
        <v>2010</v>
      </c>
      <c r="G5" s="1771">
        <v>2011</v>
      </c>
      <c r="H5" s="1771"/>
      <c r="I5" s="1771"/>
      <c r="J5" s="1771">
        <v>2012</v>
      </c>
      <c r="K5" s="1771"/>
      <c r="L5" s="1771"/>
      <c r="M5" s="1825"/>
      <c r="N5" s="1826"/>
    </row>
    <row r="6" spans="1:14" ht="15" customHeight="1">
      <c r="A6" s="1828"/>
      <c r="B6" s="1829"/>
      <c r="C6" s="1829"/>
      <c r="D6" s="1829"/>
      <c r="E6" s="1830"/>
      <c r="F6" s="444" t="s">
        <v>931</v>
      </c>
      <c r="G6" s="427" t="s">
        <v>932</v>
      </c>
      <c r="H6" s="444" t="s">
        <v>933</v>
      </c>
      <c r="I6" s="444" t="s">
        <v>931</v>
      </c>
      <c r="J6" s="427" t="s">
        <v>932</v>
      </c>
      <c r="K6" s="444" t="s">
        <v>933</v>
      </c>
      <c r="L6" s="444" t="s">
        <v>931</v>
      </c>
      <c r="M6" s="1808"/>
      <c r="N6" s="1827"/>
    </row>
    <row r="7" spans="1:14" ht="15" customHeight="1">
      <c r="A7" s="1831"/>
      <c r="B7" s="1809"/>
      <c r="C7" s="1809"/>
      <c r="D7" s="1809"/>
      <c r="E7" s="1810"/>
      <c r="F7" s="427">
        <v>1</v>
      </c>
      <c r="G7" s="444">
        <v>2</v>
      </c>
      <c r="H7" s="444">
        <v>3</v>
      </c>
      <c r="I7" s="427">
        <v>4</v>
      </c>
      <c r="J7" s="444">
        <v>5</v>
      </c>
      <c r="K7" s="444">
        <v>6</v>
      </c>
      <c r="L7" s="427">
        <v>7</v>
      </c>
      <c r="M7" s="444" t="s">
        <v>934</v>
      </c>
      <c r="N7" s="475" t="s">
        <v>1078</v>
      </c>
    </row>
    <row r="8" spans="1:14" ht="15" customHeight="1">
      <c r="A8" s="1811" t="s">
        <v>935</v>
      </c>
      <c r="B8" s="1812"/>
      <c r="C8" s="1812"/>
      <c r="D8" s="1812"/>
      <c r="E8" s="1813"/>
      <c r="F8" s="1233">
        <v>461.76</v>
      </c>
      <c r="G8" s="428">
        <v>371.53</v>
      </c>
      <c r="H8" s="1136">
        <v>340.81</v>
      </c>
      <c r="I8" s="445">
        <v>340.81</v>
      </c>
      <c r="J8" s="428">
        <v>263.98</v>
      </c>
      <c r="K8" s="1136">
        <v>255.59</v>
      </c>
      <c r="L8" s="445">
        <v>258.86</v>
      </c>
      <c r="M8" s="445">
        <v>-26.193260568260555</v>
      </c>
      <c r="N8" s="476">
        <v>-24.045655937325776</v>
      </c>
    </row>
    <row r="9" spans="1:14" ht="15" customHeight="1">
      <c r="A9" s="1811" t="s">
        <v>936</v>
      </c>
      <c r="B9" s="1812"/>
      <c r="C9" s="1812"/>
      <c r="D9" s="1812"/>
      <c r="E9" s="1813"/>
      <c r="F9" s="446">
        <v>520.49</v>
      </c>
      <c r="G9" s="429">
        <v>360.2</v>
      </c>
      <c r="H9" s="429">
        <v>332.27</v>
      </c>
      <c r="I9" s="432">
        <v>332.27</v>
      </c>
      <c r="J9" s="429">
        <v>248.32</v>
      </c>
      <c r="K9" s="429">
        <v>234.01</v>
      </c>
      <c r="L9" s="432">
        <v>234.6</v>
      </c>
      <c r="M9" s="445">
        <v>-36.16207804184519</v>
      </c>
      <c r="N9" s="476">
        <v>-29.39476931411201</v>
      </c>
    </row>
    <row r="10" spans="1:14" ht="15" customHeight="1">
      <c r="A10" s="1811" t="s">
        <v>1079</v>
      </c>
      <c r="B10" s="1812"/>
      <c r="C10" s="1812"/>
      <c r="D10" s="1812"/>
      <c r="E10" s="1813"/>
      <c r="F10" s="446">
        <v>575.74</v>
      </c>
      <c r="G10" s="445">
        <v>486.93</v>
      </c>
      <c r="H10" s="445">
        <v>472.03</v>
      </c>
      <c r="I10" s="445">
        <v>472.03</v>
      </c>
      <c r="J10" s="445">
        <v>391.52</v>
      </c>
      <c r="K10" s="445">
        <v>386.29</v>
      </c>
      <c r="L10" s="445">
        <v>391.52</v>
      </c>
      <c r="M10" s="445">
        <v>-18.01333935456978</v>
      </c>
      <c r="N10" s="476">
        <v>-17.056119314450356</v>
      </c>
    </row>
    <row r="11" spans="1:14" ht="15" customHeight="1">
      <c r="A11" s="1811" t="s">
        <v>1080</v>
      </c>
      <c r="B11" s="1812"/>
      <c r="C11" s="1812"/>
      <c r="D11" s="1812"/>
      <c r="E11" s="1813"/>
      <c r="F11" s="446">
        <v>479.29</v>
      </c>
      <c r="G11" s="445">
        <v>337.9</v>
      </c>
      <c r="H11" s="445">
        <v>326.74</v>
      </c>
      <c r="I11" s="445">
        <v>326.74</v>
      </c>
      <c r="J11" s="445">
        <v>261.52</v>
      </c>
      <c r="K11" s="445">
        <v>259.02</v>
      </c>
      <c r="L11" s="445">
        <v>259.02</v>
      </c>
      <c r="M11" s="445">
        <v>-31.828329403909947</v>
      </c>
      <c r="N11" s="476">
        <v>-20.72595947848444</v>
      </c>
    </row>
    <row r="12" spans="1:14" ht="15" customHeight="1">
      <c r="A12" s="1811" t="s">
        <v>921</v>
      </c>
      <c r="B12" s="1812"/>
      <c r="C12" s="1812"/>
      <c r="D12" s="1812"/>
      <c r="E12" s="1813"/>
      <c r="F12" s="446">
        <v>437.47</v>
      </c>
      <c r="G12" s="445">
        <v>526.88</v>
      </c>
      <c r="H12" s="445">
        <v>508.38</v>
      </c>
      <c r="I12" s="445">
        <v>526.13</v>
      </c>
      <c r="J12" s="445">
        <v>657.14</v>
      </c>
      <c r="K12" s="445">
        <v>618.74</v>
      </c>
      <c r="L12" s="445">
        <v>656.15</v>
      </c>
      <c r="M12" s="445">
        <v>20.266532562232825</v>
      </c>
      <c r="N12" s="476">
        <v>24.712523520802833</v>
      </c>
    </row>
    <row r="13" spans="1:14" ht="15" customHeight="1">
      <c r="A13" s="1811" t="s">
        <v>922</v>
      </c>
      <c r="B13" s="1812"/>
      <c r="C13" s="1812"/>
      <c r="D13" s="1812"/>
      <c r="E13" s="1813"/>
      <c r="F13" s="446">
        <v>365.92</v>
      </c>
      <c r="G13" s="445">
        <v>463.66</v>
      </c>
      <c r="H13" s="445">
        <v>450.85</v>
      </c>
      <c r="I13" s="445">
        <v>457.63</v>
      </c>
      <c r="J13" s="445">
        <v>433.28</v>
      </c>
      <c r="K13" s="445">
        <v>426.13</v>
      </c>
      <c r="L13" s="445">
        <v>433.28</v>
      </c>
      <c r="M13" s="445">
        <v>25.062855268911235</v>
      </c>
      <c r="N13" s="476">
        <v>-5.320892424010665</v>
      </c>
    </row>
    <row r="14" spans="1:14" ht="15" customHeight="1">
      <c r="A14" s="1811" t="s">
        <v>923</v>
      </c>
      <c r="B14" s="1812"/>
      <c r="C14" s="1812"/>
      <c r="D14" s="1812"/>
      <c r="E14" s="1813"/>
      <c r="F14" s="446">
        <v>251.61</v>
      </c>
      <c r="G14" s="445">
        <v>274.54</v>
      </c>
      <c r="H14" s="445">
        <v>271.1</v>
      </c>
      <c r="I14" s="445">
        <v>271.1</v>
      </c>
      <c r="J14" s="445">
        <v>226.28</v>
      </c>
      <c r="K14" s="445">
        <v>216.26</v>
      </c>
      <c r="L14" s="445">
        <v>222</v>
      </c>
      <c r="M14" s="445">
        <v>7.746115019275862</v>
      </c>
      <c r="N14" s="476">
        <v>-18.111398008115103</v>
      </c>
    </row>
    <row r="15" spans="1:14" ht="15" customHeight="1">
      <c r="A15" s="1811" t="s">
        <v>1081</v>
      </c>
      <c r="B15" s="1812"/>
      <c r="C15" s="1812"/>
      <c r="D15" s="1812"/>
      <c r="E15" s="1813"/>
      <c r="F15" s="446">
        <v>779.97</v>
      </c>
      <c r="G15" s="445">
        <v>735.18</v>
      </c>
      <c r="H15" s="445">
        <v>690.1</v>
      </c>
      <c r="I15" s="445">
        <v>690.1</v>
      </c>
      <c r="J15" s="445">
        <v>514.05</v>
      </c>
      <c r="K15" s="445">
        <v>487.02</v>
      </c>
      <c r="L15" s="445">
        <v>489.62</v>
      </c>
      <c r="M15" s="445">
        <v>-11.522238034796217</v>
      </c>
      <c r="N15" s="476">
        <v>-29.05086219388494</v>
      </c>
    </row>
    <row r="16" spans="1:14" ht="15" customHeight="1">
      <c r="A16" s="1811" t="s">
        <v>924</v>
      </c>
      <c r="B16" s="1812"/>
      <c r="C16" s="1812"/>
      <c r="D16" s="1812"/>
      <c r="E16" s="1813"/>
      <c r="F16" s="446">
        <v>528.73</v>
      </c>
      <c r="G16" s="445">
        <v>546.35</v>
      </c>
      <c r="H16" s="445">
        <v>528.73</v>
      </c>
      <c r="I16" s="445">
        <v>534.6</v>
      </c>
      <c r="J16" s="445">
        <v>531.08</v>
      </c>
      <c r="K16" s="445">
        <v>511.11</v>
      </c>
      <c r="L16" s="445">
        <v>528.73</v>
      </c>
      <c r="M16" s="445">
        <v>1.1102074782970561</v>
      </c>
      <c r="N16" s="476">
        <v>-1.0980172091283151</v>
      </c>
    </row>
    <row r="17" spans="1:14" ht="15" customHeight="1">
      <c r="A17" s="1814" t="s">
        <v>1082</v>
      </c>
      <c r="B17" s="1815"/>
      <c r="C17" s="1815"/>
      <c r="D17" s="1815"/>
      <c r="E17" s="1816"/>
      <c r="F17" s="447">
        <v>486.25</v>
      </c>
      <c r="G17" s="448">
        <v>408.19</v>
      </c>
      <c r="H17" s="448">
        <v>384.17</v>
      </c>
      <c r="I17" s="448">
        <v>384.17</v>
      </c>
      <c r="J17" s="448">
        <v>317.36</v>
      </c>
      <c r="K17" s="448">
        <v>311.77</v>
      </c>
      <c r="L17" s="448">
        <v>313.92</v>
      </c>
      <c r="M17" s="448">
        <v>-20.993316195372742</v>
      </c>
      <c r="N17" s="477">
        <v>-18.2861753911029</v>
      </c>
    </row>
    <row r="18" spans="1:14" ht="15" customHeight="1">
      <c r="A18" s="1814" t="s">
        <v>1083</v>
      </c>
      <c r="B18" s="1815"/>
      <c r="C18" s="1815"/>
      <c r="D18" s="1815"/>
      <c r="E18" s="1816"/>
      <c r="F18" s="449">
        <v>118.68</v>
      </c>
      <c r="G18" s="448">
        <v>101.42</v>
      </c>
      <c r="H18" s="448">
        <v>95.28</v>
      </c>
      <c r="I18" s="448">
        <v>95.28</v>
      </c>
      <c r="J18" s="448">
        <v>78.21</v>
      </c>
      <c r="K18" s="448">
        <v>76.56</v>
      </c>
      <c r="L18" s="448">
        <v>77.51</v>
      </c>
      <c r="M18" s="448">
        <v>-19.716885743174927</v>
      </c>
      <c r="N18" s="477">
        <v>-18.650293870696885</v>
      </c>
    </row>
    <row r="19" spans="1:14" ht="15" customHeight="1" thickBot="1">
      <c r="A19" s="1817" t="s">
        <v>1379</v>
      </c>
      <c r="B19" s="1818"/>
      <c r="C19" s="1818"/>
      <c r="D19" s="1818"/>
      <c r="E19" s="1819"/>
      <c r="F19" s="1139">
        <v>45.93</v>
      </c>
      <c r="G19" s="1140">
        <v>34.72</v>
      </c>
      <c r="H19" s="1140">
        <v>32.38</v>
      </c>
      <c r="I19" s="1140">
        <v>32.38</v>
      </c>
      <c r="J19" s="1140">
        <v>25.03</v>
      </c>
      <c r="K19" s="1140">
        <v>24.6</v>
      </c>
      <c r="L19" s="1140">
        <v>24.76</v>
      </c>
      <c r="M19" s="1140">
        <v>-29.501415197038966</v>
      </c>
      <c r="N19" s="1141">
        <v>-23.533045089561455</v>
      </c>
    </row>
    <row r="20" spans="1:14" ht="15" customHeight="1" thickTop="1">
      <c r="A20" s="1142"/>
      <c r="B20" s="1142"/>
      <c r="C20" s="1142"/>
      <c r="D20" s="1142"/>
      <c r="E20" s="1142"/>
      <c r="F20" s="1143"/>
      <c r="G20" s="1143"/>
      <c r="H20" s="1143"/>
      <c r="I20" s="1143"/>
      <c r="J20" s="1143"/>
      <c r="K20" s="1143"/>
      <c r="L20" s="1143"/>
      <c r="M20" s="1144"/>
      <c r="N20" s="1145"/>
    </row>
    <row r="21" spans="1:14" ht="15" customHeight="1">
      <c r="A21" s="13"/>
      <c r="B21" s="13"/>
      <c r="C21" s="13"/>
      <c r="D21" s="13"/>
      <c r="E21" s="13"/>
      <c r="F21" s="1136"/>
      <c r="G21" s="1136"/>
      <c r="H21" s="1136"/>
      <c r="I21" s="1136"/>
      <c r="J21" s="1136"/>
      <c r="K21" s="1136"/>
      <c r="L21" s="1136"/>
      <c r="M21" s="390"/>
      <c r="N21" s="450"/>
    </row>
    <row r="22" spans="1:14" ht="15" customHeight="1" thickBot="1">
      <c r="A22" s="1821" t="s">
        <v>1431</v>
      </c>
      <c r="B22" s="1821"/>
      <c r="C22" s="1821"/>
      <c r="D22" s="1821"/>
      <c r="E22" s="1821"/>
      <c r="F22" s="1821"/>
      <c r="G22" s="1821"/>
      <c r="H22" s="1821"/>
      <c r="I22" s="1821"/>
      <c r="J22" s="1821"/>
      <c r="K22" s="1821"/>
      <c r="L22" s="1821"/>
      <c r="M22" s="1821"/>
      <c r="N22" s="1821"/>
    </row>
    <row r="23" spans="1:14" ht="15" customHeight="1" thickTop="1">
      <c r="A23" s="1783" t="s">
        <v>1062</v>
      </c>
      <c r="B23" s="1774" t="s">
        <v>635</v>
      </c>
      <c r="C23" s="1774"/>
      <c r="D23" s="1774"/>
      <c r="E23" s="1774"/>
      <c r="F23" s="1774"/>
      <c r="G23" s="1774"/>
      <c r="H23" s="1774"/>
      <c r="I23" s="1774"/>
      <c r="J23" s="1774"/>
      <c r="K23" s="1774" t="s">
        <v>1225</v>
      </c>
      <c r="L23" s="1774"/>
      <c r="M23" s="1774"/>
      <c r="N23" s="1775"/>
    </row>
    <row r="24" spans="1:14" ht="15" customHeight="1">
      <c r="A24" s="1822"/>
      <c r="B24" s="1771">
        <v>2010</v>
      </c>
      <c r="C24" s="1771"/>
      <c r="D24" s="1771"/>
      <c r="E24" s="1771">
        <v>2011</v>
      </c>
      <c r="F24" s="1771"/>
      <c r="G24" s="1771"/>
      <c r="H24" s="1771">
        <v>2012</v>
      </c>
      <c r="I24" s="1771"/>
      <c r="J24" s="1771"/>
      <c r="K24" s="1789" t="s">
        <v>1084</v>
      </c>
      <c r="L24" s="1789"/>
      <c r="M24" s="1789" t="s">
        <v>1085</v>
      </c>
      <c r="N24" s="1791"/>
    </row>
    <row r="25" spans="1:14" ht="30.75" customHeight="1">
      <c r="A25" s="1822"/>
      <c r="B25" s="444" t="s">
        <v>937</v>
      </c>
      <c r="C25" s="444" t="s">
        <v>1132</v>
      </c>
      <c r="D25" s="444" t="s">
        <v>938</v>
      </c>
      <c r="E25" s="444" t="s">
        <v>937</v>
      </c>
      <c r="F25" s="444" t="s">
        <v>1131</v>
      </c>
      <c r="G25" s="444" t="s">
        <v>938</v>
      </c>
      <c r="H25" s="444" t="s">
        <v>937</v>
      </c>
      <c r="I25" s="444" t="s">
        <v>1132</v>
      </c>
      <c r="J25" s="444" t="s">
        <v>938</v>
      </c>
      <c r="K25" s="1789"/>
      <c r="L25" s="1789"/>
      <c r="M25" s="1789"/>
      <c r="N25" s="1791"/>
    </row>
    <row r="26" spans="1:14" ht="15" customHeight="1">
      <c r="A26" s="1784"/>
      <c r="B26" s="444">
        <v>1</v>
      </c>
      <c r="C26" s="444">
        <v>2</v>
      </c>
      <c r="D26" s="444">
        <v>3</v>
      </c>
      <c r="E26" s="444">
        <v>4</v>
      </c>
      <c r="F26" s="444">
        <v>5</v>
      </c>
      <c r="G26" s="444">
        <v>6</v>
      </c>
      <c r="H26" s="444">
        <v>7</v>
      </c>
      <c r="I26" s="444">
        <v>8</v>
      </c>
      <c r="J26" s="444">
        <v>9</v>
      </c>
      <c r="K26" s="444" t="s">
        <v>934</v>
      </c>
      <c r="L26" s="451" t="s">
        <v>419</v>
      </c>
      <c r="M26" s="444" t="s">
        <v>1086</v>
      </c>
      <c r="N26" s="475" t="s">
        <v>860</v>
      </c>
    </row>
    <row r="27" spans="1:14" ht="15" customHeight="1">
      <c r="A27" s="479" t="s">
        <v>918</v>
      </c>
      <c r="B27" s="452">
        <v>1231.96</v>
      </c>
      <c r="C27" s="452">
        <v>476.02</v>
      </c>
      <c r="D27" s="448">
        <v>100</v>
      </c>
      <c r="E27" s="452">
        <v>1743.06</v>
      </c>
      <c r="F27" s="452">
        <v>408.11</v>
      </c>
      <c r="G27" s="448">
        <v>100</v>
      </c>
      <c r="H27" s="452">
        <v>1871.28</v>
      </c>
      <c r="I27" s="452">
        <v>484.11</v>
      </c>
      <c r="J27" s="448">
        <v>100</v>
      </c>
      <c r="K27" s="452">
        <v>41.48673658235657</v>
      </c>
      <c r="L27" s="448">
        <v>7.356029052356163</v>
      </c>
      <c r="M27" s="448">
        <v>-14.266207302214212</v>
      </c>
      <c r="N27" s="477">
        <v>18.622430227144662</v>
      </c>
    </row>
    <row r="28" spans="1:14" ht="15" customHeight="1">
      <c r="A28" s="480" t="s">
        <v>935</v>
      </c>
      <c r="B28" s="453">
        <v>349.11</v>
      </c>
      <c r="C28" s="453">
        <v>263.45</v>
      </c>
      <c r="D28" s="445">
        <v>55.34431326414856</v>
      </c>
      <c r="E28" s="453">
        <v>405.22</v>
      </c>
      <c r="F28" s="453">
        <v>170.5</v>
      </c>
      <c r="G28" s="445">
        <v>41.77795202273897</v>
      </c>
      <c r="H28" s="453">
        <v>898.43</v>
      </c>
      <c r="I28" s="453">
        <v>323.39</v>
      </c>
      <c r="J28" s="445">
        <v>66.80093367209932</v>
      </c>
      <c r="K28" s="1133">
        <v>16.072298129529372</v>
      </c>
      <c r="L28" s="445">
        <v>121.71413059572578</v>
      </c>
      <c r="M28" s="445">
        <v>-35.281837160751564</v>
      </c>
      <c r="N28" s="476">
        <v>89.6715542521994</v>
      </c>
    </row>
    <row r="29" spans="1:14" ht="15" customHeight="1">
      <c r="A29" s="480" t="s">
        <v>936</v>
      </c>
      <c r="B29" s="453">
        <v>248.14</v>
      </c>
      <c r="C29" s="453">
        <v>74.36</v>
      </c>
      <c r="D29" s="445">
        <v>15.621192386874501</v>
      </c>
      <c r="E29" s="453">
        <v>663.29</v>
      </c>
      <c r="F29" s="453">
        <v>103.19</v>
      </c>
      <c r="G29" s="445">
        <v>25.284849672882316</v>
      </c>
      <c r="H29" s="453">
        <v>361.52</v>
      </c>
      <c r="I29" s="453">
        <v>35.37</v>
      </c>
      <c r="J29" s="445">
        <v>7.306190741773563</v>
      </c>
      <c r="K29" s="1133">
        <v>167.30474732006127</v>
      </c>
      <c r="L29" s="445">
        <v>-45.495936920502345</v>
      </c>
      <c r="M29" s="445">
        <v>38.7708445400753</v>
      </c>
      <c r="N29" s="476">
        <v>-65.72342281228802</v>
      </c>
    </row>
    <row r="30" spans="1:14" ht="15" customHeight="1">
      <c r="A30" s="480" t="s">
        <v>1079</v>
      </c>
      <c r="B30" s="453">
        <v>26.96</v>
      </c>
      <c r="C30" s="453">
        <v>6.44</v>
      </c>
      <c r="D30" s="445">
        <v>1.3528843325910676</v>
      </c>
      <c r="E30" s="453">
        <v>89.29</v>
      </c>
      <c r="F30" s="453">
        <v>17.17</v>
      </c>
      <c r="G30" s="445">
        <v>4.207199039474653</v>
      </c>
      <c r="H30" s="453">
        <v>120.47</v>
      </c>
      <c r="I30" s="453">
        <v>20.58</v>
      </c>
      <c r="J30" s="445">
        <v>4.251099956621428</v>
      </c>
      <c r="K30" s="1133">
        <v>231.19436201780417</v>
      </c>
      <c r="L30" s="445">
        <v>34.91992384365551</v>
      </c>
      <c r="M30" s="445">
        <v>166.61490683229817</v>
      </c>
      <c r="N30" s="476">
        <v>19.860221316249252</v>
      </c>
    </row>
    <row r="31" spans="1:14" ht="15" customHeight="1">
      <c r="A31" s="480" t="s">
        <v>1080</v>
      </c>
      <c r="B31" s="453">
        <v>161.1</v>
      </c>
      <c r="C31" s="453">
        <v>50.82</v>
      </c>
      <c r="D31" s="445">
        <v>10.676022015881685</v>
      </c>
      <c r="E31" s="453">
        <v>439.66</v>
      </c>
      <c r="F31" s="453">
        <v>64.12</v>
      </c>
      <c r="G31" s="445">
        <v>15.711450344269931</v>
      </c>
      <c r="H31" s="453">
        <v>178.24</v>
      </c>
      <c r="I31" s="453">
        <v>19.02</v>
      </c>
      <c r="J31" s="445">
        <v>3.92885914358307</v>
      </c>
      <c r="K31" s="1133">
        <v>172.911235257604</v>
      </c>
      <c r="L31" s="445">
        <v>-59.45958240458536</v>
      </c>
      <c r="M31" s="445">
        <v>26.170798898071638</v>
      </c>
      <c r="N31" s="476">
        <v>-70.33686837180286</v>
      </c>
    </row>
    <row r="32" spans="1:14" ht="15" customHeight="1">
      <c r="A32" s="480" t="s">
        <v>921</v>
      </c>
      <c r="B32" s="432">
        <v>0</v>
      </c>
      <c r="C32" s="453">
        <v>0</v>
      </c>
      <c r="D32" s="445">
        <v>0</v>
      </c>
      <c r="E32" s="432">
        <v>4.94</v>
      </c>
      <c r="F32" s="453">
        <v>4.88</v>
      </c>
      <c r="G32" s="445">
        <v>1.1957560461640246</v>
      </c>
      <c r="H32" s="432">
        <v>0.32</v>
      </c>
      <c r="I32" s="453">
        <v>1.85</v>
      </c>
      <c r="J32" s="445">
        <v>0.38214455392369506</v>
      </c>
      <c r="K32" s="1652" t="s">
        <v>1155</v>
      </c>
      <c r="L32" s="1134">
        <v>-93.52226720647774</v>
      </c>
      <c r="M32" s="1134" t="s">
        <v>1155</v>
      </c>
      <c r="N32" s="1235">
        <v>-62.09016393442622</v>
      </c>
    </row>
    <row r="33" spans="1:14" ht="15" customHeight="1">
      <c r="A33" s="480" t="s">
        <v>922</v>
      </c>
      <c r="B33" s="453">
        <v>0.03</v>
      </c>
      <c r="C33" s="453">
        <v>0</v>
      </c>
      <c r="D33" s="445">
        <v>0</v>
      </c>
      <c r="E33" s="453">
        <v>7.49</v>
      </c>
      <c r="F33" s="453">
        <v>1.74</v>
      </c>
      <c r="G33" s="445">
        <v>0.4263556394109432</v>
      </c>
      <c r="H33" s="453">
        <v>6.37</v>
      </c>
      <c r="I33" s="453">
        <v>0.63</v>
      </c>
      <c r="J33" s="445">
        <v>0.13013571295779885</v>
      </c>
      <c r="K33" s="1548">
        <v>24866.666666666668</v>
      </c>
      <c r="L33" s="445">
        <v>-14.953271028037392</v>
      </c>
      <c r="M33" s="1134" t="s">
        <v>1155</v>
      </c>
      <c r="N33" s="476">
        <v>-63.79310344827586</v>
      </c>
    </row>
    <row r="34" spans="1:14" ht="15" customHeight="1">
      <c r="A34" s="480" t="s">
        <v>923</v>
      </c>
      <c r="B34" s="453">
        <v>0.83</v>
      </c>
      <c r="C34" s="453">
        <v>2.27</v>
      </c>
      <c r="D34" s="445">
        <v>0.47687071971765893</v>
      </c>
      <c r="E34" s="453">
        <v>1.18</v>
      </c>
      <c r="F34" s="453">
        <v>1.71</v>
      </c>
      <c r="G34" s="445">
        <v>0.41900468011075453</v>
      </c>
      <c r="H34" s="453">
        <v>2.87</v>
      </c>
      <c r="I34" s="453">
        <v>6.93</v>
      </c>
      <c r="J34" s="445">
        <v>1.4314928425357873</v>
      </c>
      <c r="K34" s="1133">
        <v>42.16867469879517</v>
      </c>
      <c r="L34" s="445">
        <v>143.22033898305085</v>
      </c>
      <c r="M34" s="445">
        <v>-24.669603524229075</v>
      </c>
      <c r="N34" s="476">
        <v>305.2631578947368</v>
      </c>
    </row>
    <row r="35" spans="1:14" ht="15" customHeight="1">
      <c r="A35" s="480" t="s">
        <v>6</v>
      </c>
      <c r="B35" s="453">
        <v>107.93</v>
      </c>
      <c r="C35" s="453">
        <v>17.39</v>
      </c>
      <c r="D35" s="445">
        <v>3.6532078484097306</v>
      </c>
      <c r="E35" s="453">
        <v>52.19</v>
      </c>
      <c r="F35" s="453">
        <v>31.22</v>
      </c>
      <c r="G35" s="445">
        <v>7.6498983117296815</v>
      </c>
      <c r="H35" s="453">
        <v>62.11</v>
      </c>
      <c r="I35" s="453">
        <v>31.66</v>
      </c>
      <c r="J35" s="445">
        <v>6.539835987688749</v>
      </c>
      <c r="K35" s="1133">
        <v>-51.644584452886136</v>
      </c>
      <c r="L35" s="445">
        <v>19.00747269591875</v>
      </c>
      <c r="M35" s="445">
        <v>79.52846463484761</v>
      </c>
      <c r="N35" s="476">
        <v>1.4093529788597152</v>
      </c>
    </row>
    <row r="36" spans="1:14" ht="15" customHeight="1">
      <c r="A36" s="480" t="s">
        <v>924</v>
      </c>
      <c r="B36" s="453">
        <v>19.42</v>
      </c>
      <c r="C36" s="453">
        <v>9.7</v>
      </c>
      <c r="D36" s="445">
        <v>2.037729507163564</v>
      </c>
      <c r="E36" s="453">
        <v>14.29</v>
      </c>
      <c r="F36" s="453">
        <v>6.52</v>
      </c>
      <c r="G36" s="445">
        <v>1.5976084879076722</v>
      </c>
      <c r="H36" s="453">
        <v>56.88</v>
      </c>
      <c r="I36" s="453">
        <v>25.32</v>
      </c>
      <c r="J36" s="445">
        <v>5.230216273161059</v>
      </c>
      <c r="K36" s="1133">
        <v>-26.416065911431517</v>
      </c>
      <c r="L36" s="445">
        <v>298.0405878236529</v>
      </c>
      <c r="M36" s="445">
        <v>-32.78350515463917</v>
      </c>
      <c r="N36" s="476">
        <v>288.3435582822086</v>
      </c>
    </row>
    <row r="37" spans="1:14" ht="15" customHeight="1">
      <c r="A37" s="480" t="s">
        <v>7</v>
      </c>
      <c r="B37" s="453">
        <v>151.2</v>
      </c>
      <c r="C37" s="453">
        <v>4.22</v>
      </c>
      <c r="D37" s="445">
        <v>0.8865173732196125</v>
      </c>
      <c r="E37" s="453">
        <v>11</v>
      </c>
      <c r="F37" s="453">
        <v>0.37</v>
      </c>
      <c r="G37" s="445">
        <v>0.09066183136899367</v>
      </c>
      <c r="H37" s="453">
        <v>0</v>
      </c>
      <c r="I37" s="453">
        <v>0</v>
      </c>
      <c r="J37" s="445">
        <v>0</v>
      </c>
      <c r="K37" s="1133">
        <v>-92.72486772486772</v>
      </c>
      <c r="L37" s="1134">
        <v>-100</v>
      </c>
      <c r="M37" s="445">
        <v>-91.23222748815166</v>
      </c>
      <c r="N37" s="1235">
        <v>-100</v>
      </c>
    </row>
    <row r="38" spans="1:14" ht="15" customHeight="1">
      <c r="A38" s="480" t="s">
        <v>8</v>
      </c>
      <c r="B38" s="453">
        <v>0.01</v>
      </c>
      <c r="C38" s="453">
        <v>0.01</v>
      </c>
      <c r="D38" s="445">
        <v>0.002100752069240788</v>
      </c>
      <c r="E38" s="453">
        <v>0</v>
      </c>
      <c r="F38" s="453">
        <v>0</v>
      </c>
      <c r="G38" s="445">
        <v>0</v>
      </c>
      <c r="H38" s="453">
        <v>0</v>
      </c>
      <c r="I38" s="453">
        <v>0</v>
      </c>
      <c r="J38" s="445">
        <v>0</v>
      </c>
      <c r="K38" s="445">
        <v>-100</v>
      </c>
      <c r="L38" s="1134" t="s">
        <v>1155</v>
      </c>
      <c r="M38" s="445">
        <v>-100</v>
      </c>
      <c r="N38" s="1235" t="s">
        <v>1155</v>
      </c>
    </row>
    <row r="39" spans="1:14" ht="15" customHeight="1" thickBot="1">
      <c r="A39" s="481" t="s">
        <v>9</v>
      </c>
      <c r="B39" s="482">
        <v>167.23</v>
      </c>
      <c r="C39" s="482">
        <v>47.36</v>
      </c>
      <c r="D39" s="483">
        <v>9.949161799924372</v>
      </c>
      <c r="E39" s="482">
        <v>54.51</v>
      </c>
      <c r="F39" s="482">
        <v>6.69</v>
      </c>
      <c r="G39" s="483">
        <v>1.6392639239420748</v>
      </c>
      <c r="H39" s="482">
        <v>184.07</v>
      </c>
      <c r="I39" s="482">
        <v>19.36</v>
      </c>
      <c r="J39" s="483">
        <v>3.9990911156555327</v>
      </c>
      <c r="K39" s="483">
        <v>-67.40417389224422</v>
      </c>
      <c r="L39" s="483">
        <v>237.68115942028982</v>
      </c>
      <c r="M39" s="483">
        <v>-85.8741554054054</v>
      </c>
      <c r="N39" s="1533">
        <v>189.38714499252615</v>
      </c>
    </row>
    <row r="40" spans="1:14" ht="15" customHeight="1" thickTop="1">
      <c r="A40" s="24" t="s">
        <v>1087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1136</v>
      </c>
      <c r="B41" s="443"/>
      <c r="C41" s="443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228</v>
      </c>
      <c r="B42" s="443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820" t="s">
        <v>846</v>
      </c>
      <c r="B43" s="1820"/>
      <c r="C43" s="1820"/>
    </row>
  </sheetData>
  <mergeCells count="31"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9:E19"/>
    <mergeCell ref="A8:E8"/>
    <mergeCell ref="A12:E12"/>
    <mergeCell ref="A13:E13"/>
    <mergeCell ref="A17:E17"/>
    <mergeCell ref="F3:L3"/>
    <mergeCell ref="F4:L4"/>
    <mergeCell ref="A9:E9"/>
    <mergeCell ref="A18:E18"/>
    <mergeCell ref="A11:E11"/>
    <mergeCell ref="A10:E10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832" t="s">
        <v>303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  <c r="L1" s="1832"/>
    </row>
    <row r="2" spans="1:12" ht="15.75">
      <c r="A2" s="1833" t="s">
        <v>299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</row>
    <row r="3" spans="1:12" ht="14.25" customHeight="1">
      <c r="A3" s="1832" t="s">
        <v>749</v>
      </c>
      <c r="B3" s="1832"/>
      <c r="C3" s="1832"/>
      <c r="D3" s="1832"/>
      <c r="E3" s="1832"/>
      <c r="F3" s="1832"/>
      <c r="G3" s="1832"/>
      <c r="H3" s="1832"/>
      <c r="I3" s="1832"/>
      <c r="J3" s="1832"/>
      <c r="K3" s="1832"/>
      <c r="L3" s="1832"/>
    </row>
    <row r="4" spans="1:12" ht="13.5" thickBot="1">
      <c r="A4" s="1832" t="s">
        <v>249</v>
      </c>
      <c r="B4" s="1832"/>
      <c r="C4" s="1832"/>
      <c r="D4" s="1832"/>
      <c r="E4" s="1832"/>
      <c r="F4" s="1832"/>
      <c r="G4" s="1832"/>
      <c r="H4" s="1832"/>
      <c r="I4" s="1832"/>
      <c r="J4" s="1832"/>
      <c r="K4" s="1832"/>
      <c r="L4" s="1832"/>
    </row>
    <row r="5" spans="1:12" ht="13.5" thickTop="1">
      <c r="A5" s="926" t="s">
        <v>975</v>
      </c>
      <c r="B5" s="1838" t="s">
        <v>976</v>
      </c>
      <c r="C5" s="927" t="s">
        <v>1221</v>
      </c>
      <c r="D5" s="1834" t="s">
        <v>1088</v>
      </c>
      <c r="E5" s="1835"/>
      <c r="F5" s="1834" t="s">
        <v>248</v>
      </c>
      <c r="G5" s="1836"/>
      <c r="H5" s="1835"/>
      <c r="I5" s="1834" t="s">
        <v>1309</v>
      </c>
      <c r="J5" s="1836"/>
      <c r="K5" s="1836"/>
      <c r="L5" s="1837"/>
    </row>
    <row r="6" spans="1:12" ht="24">
      <c r="A6" s="1075"/>
      <c r="B6" s="1839"/>
      <c r="C6" s="1076" t="s">
        <v>748</v>
      </c>
      <c r="D6" s="1076" t="s">
        <v>1580</v>
      </c>
      <c r="E6" s="1076" t="s">
        <v>748</v>
      </c>
      <c r="F6" s="1076" t="s">
        <v>1492</v>
      </c>
      <c r="G6" s="1076" t="s">
        <v>1580</v>
      </c>
      <c r="H6" s="1076" t="s">
        <v>748</v>
      </c>
      <c r="I6" s="1078" t="s">
        <v>244</v>
      </c>
      <c r="J6" s="1078" t="s">
        <v>245</v>
      </c>
      <c r="K6" s="1078" t="s">
        <v>246</v>
      </c>
      <c r="L6" s="1079" t="s">
        <v>247</v>
      </c>
    </row>
    <row r="7" spans="1:12" ht="12.75">
      <c r="A7" s="1080">
        <v>1</v>
      </c>
      <c r="B7" s="1077">
        <v>2</v>
      </c>
      <c r="C7" s="1077">
        <v>3</v>
      </c>
      <c r="D7" s="1077">
        <v>4</v>
      </c>
      <c r="E7" s="1077">
        <v>5</v>
      </c>
      <c r="F7" s="1077">
        <v>6</v>
      </c>
      <c r="G7" s="1077">
        <v>7</v>
      </c>
      <c r="H7" s="1077">
        <v>8</v>
      </c>
      <c r="I7" s="1077">
        <v>9</v>
      </c>
      <c r="J7" s="1077">
        <v>10</v>
      </c>
      <c r="K7" s="1077">
        <v>11</v>
      </c>
      <c r="L7" s="1081">
        <v>12</v>
      </c>
    </row>
    <row r="8" spans="1:12" ht="12.75">
      <c r="A8" s="1080"/>
      <c r="B8" s="1082"/>
      <c r="C8" s="1082"/>
      <c r="D8" s="1082"/>
      <c r="E8" s="1082"/>
      <c r="F8" s="1082"/>
      <c r="G8" s="1082"/>
      <c r="H8" s="1082"/>
      <c r="I8" s="1082"/>
      <c r="J8" s="1082"/>
      <c r="K8" s="1082"/>
      <c r="L8" s="1083"/>
    </row>
    <row r="9" spans="1:12" ht="12.75">
      <c r="A9" s="928" t="s">
        <v>977</v>
      </c>
      <c r="B9" s="924" t="s">
        <v>978</v>
      </c>
      <c r="C9" s="924" t="s">
        <v>636</v>
      </c>
      <c r="D9" s="924" t="s">
        <v>1581</v>
      </c>
      <c r="E9" s="924" t="s">
        <v>1613</v>
      </c>
      <c r="F9" s="924" t="s">
        <v>1444</v>
      </c>
      <c r="G9" s="924" t="s">
        <v>1582</v>
      </c>
      <c r="H9" s="924" t="s">
        <v>637</v>
      </c>
      <c r="I9" s="924" t="s">
        <v>638</v>
      </c>
      <c r="J9" s="924" t="s">
        <v>1020</v>
      </c>
      <c r="K9" s="924" t="s">
        <v>1583</v>
      </c>
      <c r="L9" s="929" t="s">
        <v>1020</v>
      </c>
    </row>
    <row r="10" spans="1:12" ht="12.75">
      <c r="A10" s="930" t="s">
        <v>980</v>
      </c>
      <c r="B10" s="924" t="s">
        <v>981</v>
      </c>
      <c r="C10" s="924" t="s">
        <v>893</v>
      </c>
      <c r="D10" s="924" t="s">
        <v>1585</v>
      </c>
      <c r="E10" s="924" t="s">
        <v>239</v>
      </c>
      <c r="F10" s="924" t="s">
        <v>1448</v>
      </c>
      <c r="G10" s="924" t="s">
        <v>1586</v>
      </c>
      <c r="H10" s="924" t="s">
        <v>639</v>
      </c>
      <c r="I10" s="924" t="s">
        <v>640</v>
      </c>
      <c r="J10" s="924" t="s">
        <v>1584</v>
      </c>
      <c r="K10" s="924" t="s">
        <v>641</v>
      </c>
      <c r="L10" s="929" t="s">
        <v>996</v>
      </c>
    </row>
    <row r="11" spans="1:12" ht="12.75">
      <c r="A11" s="931" t="s">
        <v>982</v>
      </c>
      <c r="B11" s="925" t="s">
        <v>983</v>
      </c>
      <c r="C11" s="925" t="s">
        <v>893</v>
      </c>
      <c r="D11" s="925" t="s">
        <v>1588</v>
      </c>
      <c r="E11" s="925" t="s">
        <v>1637</v>
      </c>
      <c r="F11" s="925" t="s">
        <v>1449</v>
      </c>
      <c r="G11" s="925" t="s">
        <v>1589</v>
      </c>
      <c r="H11" s="925" t="s">
        <v>642</v>
      </c>
      <c r="I11" s="925" t="s">
        <v>643</v>
      </c>
      <c r="J11" s="925" t="s">
        <v>1446</v>
      </c>
      <c r="K11" s="925" t="s">
        <v>644</v>
      </c>
      <c r="L11" s="932" t="s">
        <v>993</v>
      </c>
    </row>
    <row r="12" spans="1:12" ht="12.75">
      <c r="A12" s="931" t="s">
        <v>985</v>
      </c>
      <c r="B12" s="925" t="s">
        <v>986</v>
      </c>
      <c r="C12" s="925" t="s">
        <v>645</v>
      </c>
      <c r="D12" s="925" t="s">
        <v>1590</v>
      </c>
      <c r="E12" s="925" t="s">
        <v>1608</v>
      </c>
      <c r="F12" s="925" t="s">
        <v>1450</v>
      </c>
      <c r="G12" s="925" t="s">
        <v>1590</v>
      </c>
      <c r="H12" s="925" t="s">
        <v>646</v>
      </c>
      <c r="I12" s="925" t="s">
        <v>647</v>
      </c>
      <c r="J12" s="925" t="s">
        <v>203</v>
      </c>
      <c r="K12" s="925" t="s">
        <v>648</v>
      </c>
      <c r="L12" s="932" t="s">
        <v>1587</v>
      </c>
    </row>
    <row r="13" spans="1:12" ht="12.75">
      <c r="A13" s="931" t="s">
        <v>987</v>
      </c>
      <c r="B13" s="925" t="s">
        <v>988</v>
      </c>
      <c r="C13" s="925" t="s">
        <v>649</v>
      </c>
      <c r="D13" s="925" t="s">
        <v>1591</v>
      </c>
      <c r="E13" s="925" t="s">
        <v>650</v>
      </c>
      <c r="F13" s="925" t="s">
        <v>1451</v>
      </c>
      <c r="G13" s="925" t="s">
        <v>1592</v>
      </c>
      <c r="H13" s="925" t="s">
        <v>651</v>
      </c>
      <c r="I13" s="925" t="s">
        <v>1593</v>
      </c>
      <c r="J13" s="925" t="s">
        <v>652</v>
      </c>
      <c r="K13" s="925" t="s">
        <v>1648</v>
      </c>
      <c r="L13" s="932" t="s">
        <v>653</v>
      </c>
    </row>
    <row r="14" spans="1:12" ht="12.75">
      <c r="A14" s="931" t="s">
        <v>989</v>
      </c>
      <c r="B14" s="925" t="s">
        <v>990</v>
      </c>
      <c r="C14" s="925" t="s">
        <v>654</v>
      </c>
      <c r="D14" s="925" t="s">
        <v>1594</v>
      </c>
      <c r="E14" s="925" t="s">
        <v>655</v>
      </c>
      <c r="F14" s="925" t="s">
        <v>1137</v>
      </c>
      <c r="G14" s="925" t="s">
        <v>1595</v>
      </c>
      <c r="H14" s="925" t="s">
        <v>656</v>
      </c>
      <c r="I14" s="925" t="s">
        <v>657</v>
      </c>
      <c r="J14" s="925" t="s">
        <v>203</v>
      </c>
      <c r="K14" s="925" t="s">
        <v>658</v>
      </c>
      <c r="L14" s="932" t="s">
        <v>659</v>
      </c>
    </row>
    <row r="15" spans="1:12" ht="12.75">
      <c r="A15" s="931" t="s">
        <v>991</v>
      </c>
      <c r="B15" s="925" t="s">
        <v>992</v>
      </c>
      <c r="C15" s="925" t="s">
        <v>660</v>
      </c>
      <c r="D15" s="925" t="s">
        <v>1598</v>
      </c>
      <c r="E15" s="925" t="s">
        <v>1643</v>
      </c>
      <c r="F15" s="925" t="s">
        <v>1049</v>
      </c>
      <c r="G15" s="925" t="s">
        <v>1599</v>
      </c>
      <c r="H15" s="925" t="s">
        <v>661</v>
      </c>
      <c r="I15" s="925" t="s">
        <v>1600</v>
      </c>
      <c r="J15" s="925" t="s">
        <v>1020</v>
      </c>
      <c r="K15" s="925" t="s">
        <v>662</v>
      </c>
      <c r="L15" s="932" t="s">
        <v>996</v>
      </c>
    </row>
    <row r="16" spans="1:12" ht="12.75">
      <c r="A16" s="931" t="s">
        <v>994</v>
      </c>
      <c r="B16" s="925" t="s">
        <v>995</v>
      </c>
      <c r="C16" s="925" t="s">
        <v>663</v>
      </c>
      <c r="D16" s="925" t="s">
        <v>1601</v>
      </c>
      <c r="E16" s="925" t="s">
        <v>664</v>
      </c>
      <c r="F16" s="925" t="s">
        <v>1300</v>
      </c>
      <c r="G16" s="925" t="s">
        <v>1602</v>
      </c>
      <c r="H16" s="925" t="s">
        <v>665</v>
      </c>
      <c r="I16" s="925" t="s">
        <v>666</v>
      </c>
      <c r="J16" s="925" t="s">
        <v>1466</v>
      </c>
      <c r="K16" s="925" t="s">
        <v>1630</v>
      </c>
      <c r="L16" s="932" t="s">
        <v>341</v>
      </c>
    </row>
    <row r="17" spans="1:12" ht="12.75">
      <c r="A17" s="931" t="s">
        <v>997</v>
      </c>
      <c r="B17" s="925" t="s">
        <v>998</v>
      </c>
      <c r="C17" s="925" t="s">
        <v>667</v>
      </c>
      <c r="D17" s="925" t="s">
        <v>1603</v>
      </c>
      <c r="E17" s="925" t="s">
        <v>668</v>
      </c>
      <c r="F17" s="925" t="s">
        <v>1454</v>
      </c>
      <c r="G17" s="925" t="s">
        <v>1483</v>
      </c>
      <c r="H17" s="925" t="s">
        <v>669</v>
      </c>
      <c r="I17" s="925" t="s">
        <v>670</v>
      </c>
      <c r="J17" s="925" t="s">
        <v>1619</v>
      </c>
      <c r="K17" s="925" t="s">
        <v>1641</v>
      </c>
      <c r="L17" s="932" t="s">
        <v>1485</v>
      </c>
    </row>
    <row r="18" spans="1:12" ht="12.75">
      <c r="A18" s="931" t="s">
        <v>999</v>
      </c>
      <c r="B18" s="925" t="s">
        <v>1000</v>
      </c>
      <c r="C18" s="925" t="s">
        <v>671</v>
      </c>
      <c r="D18" s="925" t="s">
        <v>1605</v>
      </c>
      <c r="E18" s="925" t="s">
        <v>672</v>
      </c>
      <c r="F18" s="925" t="s">
        <v>1455</v>
      </c>
      <c r="G18" s="925" t="s">
        <v>1606</v>
      </c>
      <c r="H18" s="925" t="s">
        <v>673</v>
      </c>
      <c r="I18" s="925" t="s">
        <v>1583</v>
      </c>
      <c r="J18" s="925" t="s">
        <v>674</v>
      </c>
      <c r="K18" s="925" t="s">
        <v>675</v>
      </c>
      <c r="L18" s="932" t="s">
        <v>1633</v>
      </c>
    </row>
    <row r="19" spans="1:12" ht="12.75">
      <c r="A19" s="931" t="s">
        <v>1001</v>
      </c>
      <c r="B19" s="925" t="s">
        <v>1002</v>
      </c>
      <c r="C19" s="925" t="s">
        <v>676</v>
      </c>
      <c r="D19" s="925" t="s">
        <v>1607</v>
      </c>
      <c r="E19" s="925" t="s">
        <v>677</v>
      </c>
      <c r="F19" s="925" t="s">
        <v>1456</v>
      </c>
      <c r="G19" s="925" t="s">
        <v>1608</v>
      </c>
      <c r="H19" s="925" t="s">
        <v>678</v>
      </c>
      <c r="I19" s="925" t="s">
        <v>679</v>
      </c>
      <c r="J19" s="925" t="s">
        <v>1485</v>
      </c>
      <c r="K19" s="925" t="s">
        <v>680</v>
      </c>
      <c r="L19" s="932" t="s">
        <v>1646</v>
      </c>
    </row>
    <row r="20" spans="1:12" ht="12.75">
      <c r="A20" s="931" t="s">
        <v>1003</v>
      </c>
      <c r="B20" s="925" t="s">
        <v>1004</v>
      </c>
      <c r="C20" s="925" t="s">
        <v>1597</v>
      </c>
      <c r="D20" s="925" t="s">
        <v>1609</v>
      </c>
      <c r="E20" s="925" t="s">
        <v>681</v>
      </c>
      <c r="F20" s="925" t="s">
        <v>1457</v>
      </c>
      <c r="G20" s="925" t="s">
        <v>1610</v>
      </c>
      <c r="H20" s="925" t="s">
        <v>682</v>
      </c>
      <c r="I20" s="925" t="s">
        <v>240</v>
      </c>
      <c r="J20" s="925" t="s">
        <v>1301</v>
      </c>
      <c r="K20" s="925" t="s">
        <v>683</v>
      </c>
      <c r="L20" s="932" t="s">
        <v>996</v>
      </c>
    </row>
    <row r="21" spans="1:12" ht="12.75">
      <c r="A21" s="931" t="s">
        <v>1006</v>
      </c>
      <c r="B21" s="925" t="s">
        <v>1007</v>
      </c>
      <c r="C21" s="925" t="s">
        <v>1611</v>
      </c>
      <c r="D21" s="925" t="s">
        <v>1458</v>
      </c>
      <c r="E21" s="925" t="s">
        <v>1458</v>
      </c>
      <c r="F21" s="925" t="s">
        <v>1459</v>
      </c>
      <c r="G21" s="925" t="s">
        <v>1459</v>
      </c>
      <c r="H21" s="925" t="s">
        <v>1459</v>
      </c>
      <c r="I21" s="925" t="s">
        <v>1612</v>
      </c>
      <c r="J21" s="925" t="s">
        <v>993</v>
      </c>
      <c r="K21" s="925" t="s">
        <v>339</v>
      </c>
      <c r="L21" s="932" t="s">
        <v>993</v>
      </c>
    </row>
    <row r="22" spans="1:12" ht="12.75">
      <c r="A22" s="931" t="s">
        <v>1008</v>
      </c>
      <c r="B22" s="925" t="s">
        <v>1009</v>
      </c>
      <c r="C22" s="925" t="s">
        <v>1613</v>
      </c>
      <c r="D22" s="925" t="s">
        <v>1461</v>
      </c>
      <c r="E22" s="925" t="s">
        <v>1461</v>
      </c>
      <c r="F22" s="925" t="s">
        <v>1462</v>
      </c>
      <c r="G22" s="925" t="s">
        <v>1462</v>
      </c>
      <c r="H22" s="925" t="s">
        <v>1462</v>
      </c>
      <c r="I22" s="925" t="s">
        <v>1475</v>
      </c>
      <c r="J22" s="925" t="s">
        <v>993</v>
      </c>
      <c r="K22" s="925" t="s">
        <v>1463</v>
      </c>
      <c r="L22" s="932" t="s">
        <v>993</v>
      </c>
    </row>
    <row r="23" spans="1:12" ht="12.75">
      <c r="A23" s="931" t="s">
        <v>1010</v>
      </c>
      <c r="B23" s="925" t="s">
        <v>1011</v>
      </c>
      <c r="C23" s="925" t="s">
        <v>684</v>
      </c>
      <c r="D23" s="925" t="s">
        <v>338</v>
      </c>
      <c r="E23" s="925" t="s">
        <v>685</v>
      </c>
      <c r="F23" s="925" t="s">
        <v>1464</v>
      </c>
      <c r="G23" s="925" t="s">
        <v>1614</v>
      </c>
      <c r="H23" s="925" t="s">
        <v>686</v>
      </c>
      <c r="I23" s="925" t="s">
        <v>687</v>
      </c>
      <c r="J23" s="925" t="s">
        <v>204</v>
      </c>
      <c r="K23" s="925" t="s">
        <v>1596</v>
      </c>
      <c r="L23" s="932" t="s">
        <v>1446</v>
      </c>
    </row>
    <row r="24" spans="1:12" ht="12.75">
      <c r="A24" s="930" t="s">
        <v>1012</v>
      </c>
      <c r="B24" s="924" t="s">
        <v>1013</v>
      </c>
      <c r="C24" s="924" t="s">
        <v>688</v>
      </c>
      <c r="D24" s="924" t="s">
        <v>1615</v>
      </c>
      <c r="E24" s="924" t="s">
        <v>689</v>
      </c>
      <c r="F24" s="924" t="s">
        <v>1465</v>
      </c>
      <c r="G24" s="924" t="s">
        <v>1616</v>
      </c>
      <c r="H24" s="924" t="s">
        <v>690</v>
      </c>
      <c r="I24" s="924" t="s">
        <v>691</v>
      </c>
      <c r="J24" s="924" t="s">
        <v>204</v>
      </c>
      <c r="K24" s="924" t="s">
        <v>692</v>
      </c>
      <c r="L24" s="929" t="s">
        <v>892</v>
      </c>
    </row>
    <row r="25" spans="1:12" ht="12.75">
      <c r="A25" s="931" t="s">
        <v>1014</v>
      </c>
      <c r="B25" s="925" t="s">
        <v>1015</v>
      </c>
      <c r="C25" s="925" t="s">
        <v>693</v>
      </c>
      <c r="D25" s="925" t="s">
        <v>540</v>
      </c>
      <c r="E25" s="925" t="s">
        <v>540</v>
      </c>
      <c r="F25" s="925" t="s">
        <v>1467</v>
      </c>
      <c r="G25" s="925" t="s">
        <v>1467</v>
      </c>
      <c r="H25" s="925" t="s">
        <v>1467</v>
      </c>
      <c r="I25" s="925" t="s">
        <v>694</v>
      </c>
      <c r="J25" s="925" t="s">
        <v>993</v>
      </c>
      <c r="K25" s="925" t="s">
        <v>1139</v>
      </c>
      <c r="L25" s="932" t="s">
        <v>993</v>
      </c>
    </row>
    <row r="26" spans="1:12" ht="12.75">
      <c r="A26" s="931" t="s">
        <v>1018</v>
      </c>
      <c r="B26" s="925" t="s">
        <v>1019</v>
      </c>
      <c r="C26" s="925" t="s">
        <v>695</v>
      </c>
      <c r="D26" s="925" t="s">
        <v>1617</v>
      </c>
      <c r="E26" s="925" t="s">
        <v>1617</v>
      </c>
      <c r="F26" s="925" t="s">
        <v>1468</v>
      </c>
      <c r="G26" s="925" t="s">
        <v>1453</v>
      </c>
      <c r="H26" s="925" t="s">
        <v>696</v>
      </c>
      <c r="I26" s="925" t="s">
        <v>1460</v>
      </c>
      <c r="J26" s="925" t="s">
        <v>993</v>
      </c>
      <c r="K26" s="925" t="s">
        <v>1631</v>
      </c>
      <c r="L26" s="932" t="s">
        <v>1299</v>
      </c>
    </row>
    <row r="27" spans="1:12" ht="12.75">
      <c r="A27" s="931" t="s">
        <v>1021</v>
      </c>
      <c r="B27" s="925" t="s">
        <v>1022</v>
      </c>
      <c r="C27" s="925" t="s">
        <v>1634</v>
      </c>
      <c r="D27" s="925" t="s">
        <v>1484</v>
      </c>
      <c r="E27" s="925" t="s">
        <v>1601</v>
      </c>
      <c r="F27" s="925" t="s">
        <v>1469</v>
      </c>
      <c r="G27" s="925" t="s">
        <v>1621</v>
      </c>
      <c r="H27" s="925" t="s">
        <v>697</v>
      </c>
      <c r="I27" s="925" t="s">
        <v>1618</v>
      </c>
      <c r="J27" s="925" t="s">
        <v>892</v>
      </c>
      <c r="K27" s="925" t="s">
        <v>643</v>
      </c>
      <c r="L27" s="932" t="s">
        <v>1020</v>
      </c>
    </row>
    <row r="28" spans="1:12" ht="12.75">
      <c r="A28" s="931" t="s">
        <v>1023</v>
      </c>
      <c r="B28" s="925" t="s">
        <v>1024</v>
      </c>
      <c r="C28" s="925" t="s">
        <v>1140</v>
      </c>
      <c r="D28" s="925" t="s">
        <v>1470</v>
      </c>
      <c r="E28" s="925" t="s">
        <v>1470</v>
      </c>
      <c r="F28" s="925" t="s">
        <v>1471</v>
      </c>
      <c r="G28" s="925" t="s">
        <v>1471</v>
      </c>
      <c r="H28" s="925" t="s">
        <v>1471</v>
      </c>
      <c r="I28" s="925" t="s">
        <v>1472</v>
      </c>
      <c r="J28" s="925" t="s">
        <v>993</v>
      </c>
      <c r="K28" s="925" t="s">
        <v>1460</v>
      </c>
      <c r="L28" s="932" t="s">
        <v>993</v>
      </c>
    </row>
    <row r="29" spans="1:12" ht="12.75">
      <c r="A29" s="931" t="s">
        <v>1025</v>
      </c>
      <c r="B29" s="925" t="s">
        <v>1026</v>
      </c>
      <c r="C29" s="925" t="s">
        <v>1622</v>
      </c>
      <c r="D29" s="925" t="s">
        <v>1473</v>
      </c>
      <c r="E29" s="925" t="s">
        <v>698</v>
      </c>
      <c r="F29" s="925" t="s">
        <v>1474</v>
      </c>
      <c r="G29" s="925" t="s">
        <v>1623</v>
      </c>
      <c r="H29" s="925" t="s">
        <v>699</v>
      </c>
      <c r="I29" s="925" t="s">
        <v>1445</v>
      </c>
      <c r="J29" s="925" t="s">
        <v>1620</v>
      </c>
      <c r="K29" s="925" t="s">
        <v>700</v>
      </c>
      <c r="L29" s="932" t="s">
        <v>701</v>
      </c>
    </row>
    <row r="30" spans="1:12" ht="12.75">
      <c r="A30" s="931" t="s">
        <v>1027</v>
      </c>
      <c r="B30" s="925" t="s">
        <v>1028</v>
      </c>
      <c r="C30" s="925" t="s">
        <v>1029</v>
      </c>
      <c r="D30" s="925" t="s">
        <v>1476</v>
      </c>
      <c r="E30" s="925" t="s">
        <v>1476</v>
      </c>
      <c r="F30" s="925" t="s">
        <v>1477</v>
      </c>
      <c r="G30" s="925" t="s">
        <v>1477</v>
      </c>
      <c r="H30" s="925" t="s">
        <v>1477</v>
      </c>
      <c r="I30" s="925" t="s">
        <v>1478</v>
      </c>
      <c r="J30" s="925" t="s">
        <v>993</v>
      </c>
      <c r="K30" s="925" t="s">
        <v>1479</v>
      </c>
      <c r="L30" s="932" t="s">
        <v>993</v>
      </c>
    </row>
    <row r="31" spans="1:12" ht="12.75">
      <c r="A31" s="931" t="s">
        <v>1030</v>
      </c>
      <c r="B31" s="925" t="s">
        <v>1031</v>
      </c>
      <c r="C31" s="925" t="s">
        <v>702</v>
      </c>
      <c r="D31" s="925" t="s">
        <v>1624</v>
      </c>
      <c r="E31" s="925" t="s">
        <v>703</v>
      </c>
      <c r="F31" s="925" t="s">
        <v>1480</v>
      </c>
      <c r="G31" s="925" t="s">
        <v>344</v>
      </c>
      <c r="H31" s="925" t="s">
        <v>704</v>
      </c>
      <c r="I31" s="925" t="s">
        <v>705</v>
      </c>
      <c r="J31" s="925" t="s">
        <v>1620</v>
      </c>
      <c r="K31" s="925" t="s">
        <v>706</v>
      </c>
      <c r="L31" s="932" t="s">
        <v>341</v>
      </c>
    </row>
    <row r="32" spans="1:12" ht="12.75">
      <c r="A32" s="931" t="s">
        <v>1032</v>
      </c>
      <c r="B32" s="925" t="s">
        <v>1033</v>
      </c>
      <c r="C32" s="925" t="s">
        <v>1138</v>
      </c>
      <c r="D32" s="925" t="s">
        <v>984</v>
      </c>
      <c r="E32" s="925" t="s">
        <v>984</v>
      </c>
      <c r="F32" s="925" t="s">
        <v>893</v>
      </c>
      <c r="G32" s="925" t="s">
        <v>893</v>
      </c>
      <c r="H32" s="925" t="s">
        <v>893</v>
      </c>
      <c r="I32" s="925" t="s">
        <v>1625</v>
      </c>
      <c r="J32" s="925" t="s">
        <v>993</v>
      </c>
      <c r="K32" s="925" t="s">
        <v>240</v>
      </c>
      <c r="L32" s="932" t="s">
        <v>993</v>
      </c>
    </row>
    <row r="33" spans="1:12" ht="13.5" thickBot="1">
      <c r="A33" s="933" t="s">
        <v>1034</v>
      </c>
      <c r="B33" s="934" t="s">
        <v>1035</v>
      </c>
      <c r="C33" s="934" t="s">
        <v>1626</v>
      </c>
      <c r="D33" s="934" t="s">
        <v>1490</v>
      </c>
      <c r="E33" s="934" t="s">
        <v>707</v>
      </c>
      <c r="F33" s="934" t="s">
        <v>1481</v>
      </c>
      <c r="G33" s="934" t="s">
        <v>1627</v>
      </c>
      <c r="H33" s="934" t="s">
        <v>708</v>
      </c>
      <c r="I33" s="934" t="s">
        <v>709</v>
      </c>
      <c r="J33" s="934" t="s">
        <v>1299</v>
      </c>
      <c r="K33" s="934" t="s">
        <v>710</v>
      </c>
      <c r="L33" s="935" t="s">
        <v>204</v>
      </c>
    </row>
    <row r="34" spans="1:12" ht="14.25" thickBot="1" thickTop="1">
      <c r="A34" s="1832" t="s">
        <v>241</v>
      </c>
      <c r="B34" s="1832"/>
      <c r="C34" s="1832"/>
      <c r="D34" s="1832"/>
      <c r="E34" s="1832"/>
      <c r="F34" s="1832"/>
      <c r="G34" s="1832"/>
      <c r="H34" s="1832"/>
      <c r="I34" s="1832"/>
      <c r="J34" s="1832"/>
      <c r="K34" s="1832"/>
      <c r="L34" s="1832"/>
    </row>
    <row r="35" spans="1:12" ht="13.5" thickTop="1">
      <c r="A35" s="1039" t="s">
        <v>977</v>
      </c>
      <c r="B35" s="1040" t="s">
        <v>978</v>
      </c>
      <c r="C35" s="1040" t="s">
        <v>711</v>
      </c>
      <c r="D35" s="1040" t="s">
        <v>1628</v>
      </c>
      <c r="E35" s="1040" t="s">
        <v>712</v>
      </c>
      <c r="F35" s="1040" t="s">
        <v>1482</v>
      </c>
      <c r="G35" s="1040" t="s">
        <v>1629</v>
      </c>
      <c r="H35" s="1040" t="s">
        <v>1489</v>
      </c>
      <c r="I35" s="1040" t="s">
        <v>713</v>
      </c>
      <c r="J35" s="1040" t="s">
        <v>993</v>
      </c>
      <c r="K35" s="1040" t="s">
        <v>714</v>
      </c>
      <c r="L35" s="1041" t="s">
        <v>342</v>
      </c>
    </row>
    <row r="36" spans="1:12" ht="12.75">
      <c r="A36" s="936" t="s">
        <v>980</v>
      </c>
      <c r="B36" s="924" t="s">
        <v>891</v>
      </c>
      <c r="C36" s="924" t="s">
        <v>715</v>
      </c>
      <c r="D36" s="924" t="s">
        <v>1632</v>
      </c>
      <c r="E36" s="924" t="s">
        <v>716</v>
      </c>
      <c r="F36" s="924" t="s">
        <v>1483</v>
      </c>
      <c r="G36" s="924" t="s">
        <v>1599</v>
      </c>
      <c r="H36" s="924" t="s">
        <v>717</v>
      </c>
      <c r="I36" s="924" t="s">
        <v>718</v>
      </c>
      <c r="J36" s="924" t="s">
        <v>1646</v>
      </c>
      <c r="K36" s="924" t="s">
        <v>719</v>
      </c>
      <c r="L36" s="929" t="s">
        <v>648</v>
      </c>
    </row>
    <row r="37" spans="1:12" ht="13.5" thickBot="1">
      <c r="A37" s="1042" t="s">
        <v>1012</v>
      </c>
      <c r="B37" s="1043" t="s">
        <v>894</v>
      </c>
      <c r="C37" s="1043" t="s">
        <v>720</v>
      </c>
      <c r="D37" s="1043" t="s">
        <v>1634</v>
      </c>
      <c r="E37" s="1043" t="s">
        <v>721</v>
      </c>
      <c r="F37" s="1043" t="s">
        <v>1484</v>
      </c>
      <c r="G37" s="1043" t="s">
        <v>1491</v>
      </c>
      <c r="H37" s="1043" t="s">
        <v>722</v>
      </c>
      <c r="I37" s="1043" t="s">
        <v>657</v>
      </c>
      <c r="J37" s="1043" t="s">
        <v>204</v>
      </c>
      <c r="K37" s="1043" t="s">
        <v>723</v>
      </c>
      <c r="L37" s="1044" t="s">
        <v>892</v>
      </c>
    </row>
    <row r="38" spans="1:12" ht="14.25" thickBot="1" thickTop="1">
      <c r="A38" s="1832" t="s">
        <v>242</v>
      </c>
      <c r="B38" s="1832"/>
      <c r="C38" s="1832"/>
      <c r="D38" s="1832"/>
      <c r="E38" s="1832"/>
      <c r="F38" s="1832"/>
      <c r="G38" s="1832"/>
      <c r="H38" s="1832"/>
      <c r="I38" s="1832"/>
      <c r="J38" s="1832"/>
      <c r="K38" s="1832"/>
      <c r="L38" s="1832"/>
    </row>
    <row r="39" spans="1:12" ht="13.5" thickTop="1">
      <c r="A39" s="1039" t="s">
        <v>977</v>
      </c>
      <c r="B39" s="1040" t="s">
        <v>978</v>
      </c>
      <c r="C39" s="1040" t="s">
        <v>724</v>
      </c>
      <c r="D39" s="1040" t="s">
        <v>1635</v>
      </c>
      <c r="E39" s="1040" t="s">
        <v>725</v>
      </c>
      <c r="F39" s="1040" t="s">
        <v>1486</v>
      </c>
      <c r="G39" s="1040" t="s">
        <v>1636</v>
      </c>
      <c r="H39" s="1040" t="s">
        <v>726</v>
      </c>
      <c r="I39" s="1040" t="s">
        <v>727</v>
      </c>
      <c r="J39" s="1040" t="s">
        <v>1301</v>
      </c>
      <c r="K39" s="1040" t="s">
        <v>728</v>
      </c>
      <c r="L39" s="1041" t="s">
        <v>1604</v>
      </c>
    </row>
    <row r="40" spans="1:12" ht="12.75">
      <c r="A40" s="936" t="s">
        <v>980</v>
      </c>
      <c r="B40" s="924" t="s">
        <v>201</v>
      </c>
      <c r="C40" s="924" t="s">
        <v>729</v>
      </c>
      <c r="D40" s="924" t="s">
        <v>1637</v>
      </c>
      <c r="E40" s="924" t="s">
        <v>730</v>
      </c>
      <c r="F40" s="924" t="s">
        <v>1487</v>
      </c>
      <c r="G40" s="924" t="s">
        <v>1638</v>
      </c>
      <c r="H40" s="924" t="s">
        <v>731</v>
      </c>
      <c r="I40" s="924" t="s">
        <v>694</v>
      </c>
      <c r="J40" s="924" t="s">
        <v>996</v>
      </c>
      <c r="K40" s="924" t="s">
        <v>732</v>
      </c>
      <c r="L40" s="929" t="s">
        <v>1446</v>
      </c>
    </row>
    <row r="41" spans="1:12" ht="13.5" thickBot="1">
      <c r="A41" s="1042" t="s">
        <v>1012</v>
      </c>
      <c r="B41" s="1043" t="s">
        <v>202</v>
      </c>
      <c r="C41" s="1043" t="s">
        <v>733</v>
      </c>
      <c r="D41" s="1043" t="s">
        <v>1639</v>
      </c>
      <c r="E41" s="1043" t="s">
        <v>734</v>
      </c>
      <c r="F41" s="1043" t="s">
        <v>1488</v>
      </c>
      <c r="G41" s="1043" t="s">
        <v>1640</v>
      </c>
      <c r="H41" s="1043" t="s">
        <v>735</v>
      </c>
      <c r="I41" s="1043" t="s">
        <v>736</v>
      </c>
      <c r="J41" s="1043" t="s">
        <v>1299</v>
      </c>
      <c r="K41" s="1043" t="s">
        <v>337</v>
      </c>
      <c r="L41" s="1044" t="s">
        <v>204</v>
      </c>
    </row>
    <row r="42" spans="1:12" ht="14.25" thickBot="1" thickTop="1">
      <c r="A42" s="1832" t="s">
        <v>243</v>
      </c>
      <c r="B42" s="1832"/>
      <c r="C42" s="1832"/>
      <c r="D42" s="1832"/>
      <c r="E42" s="1832"/>
      <c r="F42" s="1832"/>
      <c r="G42" s="1832"/>
      <c r="H42" s="1832"/>
      <c r="I42" s="1832"/>
      <c r="J42" s="1832"/>
      <c r="K42" s="1832"/>
      <c r="L42" s="1832"/>
    </row>
    <row r="43" spans="1:12" ht="13.5" thickTop="1">
      <c r="A43" s="1039" t="s">
        <v>977</v>
      </c>
      <c r="B43" s="1040" t="s">
        <v>978</v>
      </c>
      <c r="C43" s="1040" t="s">
        <v>1642</v>
      </c>
      <c r="D43" s="1040" t="s">
        <v>893</v>
      </c>
      <c r="E43" s="1040" t="s">
        <v>737</v>
      </c>
      <c r="F43" s="1040" t="s">
        <v>1489</v>
      </c>
      <c r="G43" s="1040" t="s">
        <v>1643</v>
      </c>
      <c r="H43" s="1040" t="s">
        <v>738</v>
      </c>
      <c r="I43" s="1040" t="s">
        <v>739</v>
      </c>
      <c r="J43" s="1040" t="s">
        <v>1020</v>
      </c>
      <c r="K43" s="1040" t="s">
        <v>1644</v>
      </c>
      <c r="L43" s="1041" t="s">
        <v>1020</v>
      </c>
    </row>
    <row r="44" spans="1:12" ht="12.75">
      <c r="A44" s="936" t="s">
        <v>980</v>
      </c>
      <c r="B44" s="924" t="s">
        <v>538</v>
      </c>
      <c r="C44" s="924" t="s">
        <v>740</v>
      </c>
      <c r="D44" s="924" t="s">
        <v>1645</v>
      </c>
      <c r="E44" s="924" t="s">
        <v>741</v>
      </c>
      <c r="F44" s="924" t="s">
        <v>343</v>
      </c>
      <c r="G44" s="924" t="s">
        <v>1456</v>
      </c>
      <c r="H44" s="924" t="s">
        <v>742</v>
      </c>
      <c r="I44" s="924" t="s">
        <v>743</v>
      </c>
      <c r="J44" s="924" t="s">
        <v>1020</v>
      </c>
      <c r="K44" s="924" t="s">
        <v>658</v>
      </c>
      <c r="L44" s="929" t="s">
        <v>1020</v>
      </c>
    </row>
    <row r="45" spans="1:12" ht="13.5" thickBot="1">
      <c r="A45" s="1042" t="s">
        <v>1012</v>
      </c>
      <c r="B45" s="1043" t="s">
        <v>541</v>
      </c>
      <c r="C45" s="1043" t="s">
        <v>744</v>
      </c>
      <c r="D45" s="1043" t="s">
        <v>1647</v>
      </c>
      <c r="E45" s="1043" t="s">
        <v>745</v>
      </c>
      <c r="F45" s="1043" t="s">
        <v>1491</v>
      </c>
      <c r="G45" s="1043" t="s">
        <v>1452</v>
      </c>
      <c r="H45" s="1043" t="s">
        <v>1635</v>
      </c>
      <c r="I45" s="1043" t="s">
        <v>746</v>
      </c>
      <c r="J45" s="1043" t="s">
        <v>892</v>
      </c>
      <c r="K45" s="1043" t="s">
        <v>747</v>
      </c>
      <c r="L45" s="1044" t="s">
        <v>996</v>
      </c>
    </row>
    <row r="46" ht="13.5" thickTop="1"/>
  </sheetData>
  <mergeCells count="11">
    <mergeCell ref="B5:B6"/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830" customWidth="1"/>
    <col min="2" max="2" width="9.140625" style="830" bestFit="1" customWidth="1"/>
    <col min="3" max="3" width="8.140625" style="830" bestFit="1" customWidth="1"/>
    <col min="4" max="4" width="8.28125" style="830" bestFit="1" customWidth="1"/>
    <col min="5" max="5" width="8.140625" style="830" bestFit="1" customWidth="1"/>
    <col min="6" max="6" width="8.7109375" style="830" bestFit="1" customWidth="1"/>
    <col min="7" max="7" width="8.28125" style="830" bestFit="1" customWidth="1"/>
    <col min="8" max="8" width="8.140625" style="830" bestFit="1" customWidth="1"/>
    <col min="9" max="12" width="8.57421875" style="830" bestFit="1" customWidth="1"/>
    <col min="13" max="16384" width="9.140625" style="830" customWidth="1"/>
  </cols>
  <sheetData>
    <row r="1" spans="1:13" ht="12.75">
      <c r="A1" s="1796" t="s">
        <v>1291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3"/>
    </row>
    <row r="2" spans="1:12" ht="15.75">
      <c r="A2" s="1851" t="s">
        <v>826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</row>
    <row r="3" spans="1:12" ht="15.75" customHeight="1">
      <c r="A3" s="1851" t="s">
        <v>1310</v>
      </c>
      <c r="B3" s="1851"/>
      <c r="C3" s="1851"/>
      <c r="D3" s="1851"/>
      <c r="E3" s="1851"/>
      <c r="F3" s="1851"/>
      <c r="G3" s="1851"/>
      <c r="H3" s="1851"/>
      <c r="I3" s="1851"/>
      <c r="J3" s="1851"/>
      <c r="K3" s="1851"/>
      <c r="L3" s="1851"/>
    </row>
    <row r="4" spans="1:12" ht="12.75">
      <c r="A4" s="1843" t="s">
        <v>519</v>
      </c>
      <c r="B4" s="1843"/>
      <c r="C4" s="1843"/>
      <c r="D4" s="1843"/>
      <c r="E4" s="1843"/>
      <c r="F4" s="1843"/>
      <c r="G4" s="1843"/>
      <c r="H4" s="1843"/>
      <c r="I4" s="1843"/>
      <c r="J4" s="1843"/>
      <c r="K4" s="1843"/>
      <c r="L4" s="1843"/>
    </row>
    <row r="5" spans="1:12" ht="13.5" thickBot="1">
      <c r="A5" s="1843" t="s">
        <v>751</v>
      </c>
      <c r="B5" s="1843"/>
      <c r="C5" s="1843"/>
      <c r="D5" s="1843"/>
      <c r="E5" s="1843"/>
      <c r="F5" s="1843"/>
      <c r="G5" s="1843"/>
      <c r="H5" s="1843"/>
      <c r="I5" s="1843"/>
      <c r="J5" s="1843"/>
      <c r="K5" s="1843"/>
      <c r="L5" s="1843"/>
    </row>
    <row r="6" spans="1:12" ht="21.75" customHeight="1" thickTop="1">
      <c r="A6" s="1844" t="s">
        <v>1311</v>
      </c>
      <c r="B6" s="1846" t="s">
        <v>1312</v>
      </c>
      <c r="C6" s="888" t="s">
        <v>1221</v>
      </c>
      <c r="D6" s="1848" t="s">
        <v>1088</v>
      </c>
      <c r="E6" s="1849"/>
      <c r="F6" s="1850" t="s">
        <v>251</v>
      </c>
      <c r="G6" s="1850"/>
      <c r="H6" s="1849"/>
      <c r="I6" s="1840" t="s">
        <v>1309</v>
      </c>
      <c r="J6" s="1841"/>
      <c r="K6" s="1841"/>
      <c r="L6" s="1842"/>
    </row>
    <row r="7" spans="1:12" ht="19.5" customHeight="1">
      <c r="A7" s="1845"/>
      <c r="B7" s="1847"/>
      <c r="C7" s="889" t="s">
        <v>748</v>
      </c>
      <c r="D7" s="889" t="s">
        <v>1580</v>
      </c>
      <c r="E7" s="889" t="s">
        <v>748</v>
      </c>
      <c r="F7" s="889" t="s">
        <v>750</v>
      </c>
      <c r="G7" s="889" t="s">
        <v>1580</v>
      </c>
      <c r="H7" s="889" t="s">
        <v>748</v>
      </c>
      <c r="I7" s="890" t="s">
        <v>1313</v>
      </c>
      <c r="J7" s="891" t="s">
        <v>1313</v>
      </c>
      <c r="K7" s="892" t="s">
        <v>1314</v>
      </c>
      <c r="L7" s="893" t="s">
        <v>1314</v>
      </c>
    </row>
    <row r="8" spans="1:12" ht="16.5" customHeight="1">
      <c r="A8" s="894">
        <v>1</v>
      </c>
      <c r="B8" s="895">
        <v>2</v>
      </c>
      <c r="C8" s="896">
        <v>3</v>
      </c>
      <c r="D8" s="895">
        <v>4</v>
      </c>
      <c r="E8" s="895">
        <v>5</v>
      </c>
      <c r="F8" s="897">
        <v>6</v>
      </c>
      <c r="G8" s="891">
        <v>7</v>
      </c>
      <c r="H8" s="896">
        <v>8</v>
      </c>
      <c r="I8" s="898" t="s">
        <v>577</v>
      </c>
      <c r="J8" s="899" t="s">
        <v>578</v>
      </c>
      <c r="K8" s="900" t="s">
        <v>579</v>
      </c>
      <c r="L8" s="901" t="s">
        <v>580</v>
      </c>
    </row>
    <row r="9" spans="1:12" ht="24" customHeight="1">
      <c r="A9" s="831" t="s">
        <v>828</v>
      </c>
      <c r="B9" s="832">
        <v>100</v>
      </c>
      <c r="C9" s="902">
        <v>197</v>
      </c>
      <c r="D9" s="902">
        <v>222.2</v>
      </c>
      <c r="E9" s="902">
        <v>221.4</v>
      </c>
      <c r="F9" s="903">
        <v>233.7</v>
      </c>
      <c r="G9" s="903">
        <v>232.6</v>
      </c>
      <c r="H9" s="904">
        <v>235.4</v>
      </c>
      <c r="I9" s="833">
        <v>12.385786802030466</v>
      </c>
      <c r="J9" s="833">
        <v>-0.3600360036003565</v>
      </c>
      <c r="K9" s="833">
        <v>6.323396567299014</v>
      </c>
      <c r="L9" s="834">
        <v>1.2037833190025964</v>
      </c>
    </row>
    <row r="10" spans="1:12" ht="21" customHeight="1">
      <c r="A10" s="835" t="s">
        <v>829</v>
      </c>
      <c r="B10" s="836">
        <v>49.593021995747016</v>
      </c>
      <c r="C10" s="905">
        <v>209</v>
      </c>
      <c r="D10" s="906">
        <v>243.8</v>
      </c>
      <c r="E10" s="906">
        <v>241.1</v>
      </c>
      <c r="F10" s="906">
        <v>247.2</v>
      </c>
      <c r="G10" s="906">
        <v>242.5</v>
      </c>
      <c r="H10" s="907">
        <v>245.3</v>
      </c>
      <c r="I10" s="837">
        <v>15.358851674641144</v>
      </c>
      <c r="J10" s="837">
        <v>-1.1074651353568612</v>
      </c>
      <c r="K10" s="837">
        <v>1.74201576109499</v>
      </c>
      <c r="L10" s="838">
        <v>1.1546391752577279</v>
      </c>
    </row>
    <row r="11" spans="1:12" ht="21" customHeight="1">
      <c r="A11" s="839" t="s">
        <v>830</v>
      </c>
      <c r="B11" s="840">
        <v>16.575694084141823</v>
      </c>
      <c r="C11" s="908">
        <v>199.6</v>
      </c>
      <c r="D11" s="908">
        <v>218.4</v>
      </c>
      <c r="E11" s="908">
        <v>219.3</v>
      </c>
      <c r="F11" s="908">
        <v>198.9</v>
      </c>
      <c r="G11" s="908">
        <v>205.1</v>
      </c>
      <c r="H11" s="909">
        <v>206.2</v>
      </c>
      <c r="I11" s="841">
        <v>9.869739478957925</v>
      </c>
      <c r="J11" s="841">
        <v>0.4120879120879124</v>
      </c>
      <c r="K11" s="841">
        <v>-5.973552211582316</v>
      </c>
      <c r="L11" s="842">
        <v>0.5363237445148599</v>
      </c>
    </row>
    <row r="12" spans="1:12" ht="21" customHeight="1">
      <c r="A12" s="839" t="s">
        <v>831</v>
      </c>
      <c r="B12" s="840">
        <v>6.086031204033311</v>
      </c>
      <c r="C12" s="908">
        <v>180.8</v>
      </c>
      <c r="D12" s="908">
        <v>223.1</v>
      </c>
      <c r="E12" s="908">
        <v>221.8</v>
      </c>
      <c r="F12" s="908">
        <v>276.3</v>
      </c>
      <c r="G12" s="908">
        <v>238</v>
      </c>
      <c r="H12" s="909">
        <v>243.7</v>
      </c>
      <c r="I12" s="841">
        <v>22.67699115044249</v>
      </c>
      <c r="J12" s="841">
        <v>-0.5826983415508664</v>
      </c>
      <c r="K12" s="841">
        <v>9.873760144274101</v>
      </c>
      <c r="L12" s="842">
        <v>2.3949579831932652</v>
      </c>
    </row>
    <row r="13" spans="1:12" ht="21" customHeight="1">
      <c r="A13" s="839" t="s">
        <v>832</v>
      </c>
      <c r="B13" s="840">
        <v>3.770519507075808</v>
      </c>
      <c r="C13" s="908">
        <v>282.7</v>
      </c>
      <c r="D13" s="908">
        <v>281.9</v>
      </c>
      <c r="E13" s="908">
        <v>281.2</v>
      </c>
      <c r="F13" s="908">
        <v>269.2</v>
      </c>
      <c r="G13" s="908">
        <v>269.7</v>
      </c>
      <c r="H13" s="909">
        <v>271.5</v>
      </c>
      <c r="I13" s="841">
        <v>-0.5305978068624029</v>
      </c>
      <c r="J13" s="841">
        <v>-0.24831500532103234</v>
      </c>
      <c r="K13" s="841">
        <v>-3.449502133712656</v>
      </c>
      <c r="L13" s="842">
        <v>0.6674082313681993</v>
      </c>
    </row>
    <row r="14" spans="1:12" ht="21" customHeight="1">
      <c r="A14" s="839" t="s">
        <v>833</v>
      </c>
      <c r="B14" s="840">
        <v>11.183012678383857</v>
      </c>
      <c r="C14" s="908">
        <v>156.6</v>
      </c>
      <c r="D14" s="908">
        <v>215.8</v>
      </c>
      <c r="E14" s="908">
        <v>202</v>
      </c>
      <c r="F14" s="908">
        <v>237.8</v>
      </c>
      <c r="G14" s="908">
        <v>231.1</v>
      </c>
      <c r="H14" s="909">
        <v>229.9</v>
      </c>
      <c r="I14" s="841">
        <v>28.991060025542794</v>
      </c>
      <c r="J14" s="841">
        <v>-6.394810009267843</v>
      </c>
      <c r="K14" s="841">
        <v>13.811881188118818</v>
      </c>
      <c r="L14" s="842">
        <v>-0.5192557334487162</v>
      </c>
    </row>
    <row r="15" spans="1:12" ht="21" customHeight="1">
      <c r="A15" s="839" t="s">
        <v>834</v>
      </c>
      <c r="B15" s="840">
        <v>1.9487350779721184</v>
      </c>
      <c r="C15" s="908">
        <v>184.7</v>
      </c>
      <c r="D15" s="908">
        <v>276.8</v>
      </c>
      <c r="E15" s="908">
        <v>281.1</v>
      </c>
      <c r="F15" s="908">
        <v>239.4</v>
      </c>
      <c r="G15" s="908">
        <v>227.8</v>
      </c>
      <c r="H15" s="909">
        <v>226.5</v>
      </c>
      <c r="I15" s="841">
        <v>52.192744991878726</v>
      </c>
      <c r="J15" s="841">
        <v>1.5534682080924824</v>
      </c>
      <c r="K15" s="841">
        <v>-19.423692636072573</v>
      </c>
      <c r="L15" s="842">
        <v>-0.5706760316066806</v>
      </c>
    </row>
    <row r="16" spans="1:12" ht="21" customHeight="1">
      <c r="A16" s="839" t="s">
        <v>835</v>
      </c>
      <c r="B16" s="840">
        <v>10.019129444140097</v>
      </c>
      <c r="C16" s="908">
        <v>277</v>
      </c>
      <c r="D16" s="908">
        <v>309.1</v>
      </c>
      <c r="E16" s="908">
        <v>309.7</v>
      </c>
      <c r="F16" s="908">
        <v>313.1</v>
      </c>
      <c r="G16" s="908">
        <v>312.2</v>
      </c>
      <c r="H16" s="909">
        <v>322</v>
      </c>
      <c r="I16" s="841">
        <v>11.805054151624546</v>
      </c>
      <c r="J16" s="841">
        <v>0.19411193788417336</v>
      </c>
      <c r="K16" s="841">
        <v>3.9715854052308828</v>
      </c>
      <c r="L16" s="842">
        <v>3.13901345291481</v>
      </c>
    </row>
    <row r="17" spans="1:12" ht="21" customHeight="1">
      <c r="A17" s="835" t="s">
        <v>836</v>
      </c>
      <c r="B17" s="843">
        <v>20.37273710722672</v>
      </c>
      <c r="C17" s="905">
        <v>183</v>
      </c>
      <c r="D17" s="906">
        <v>198.6</v>
      </c>
      <c r="E17" s="906">
        <v>198</v>
      </c>
      <c r="F17" s="906">
        <v>215</v>
      </c>
      <c r="G17" s="906">
        <v>216.5</v>
      </c>
      <c r="H17" s="907">
        <v>216.9</v>
      </c>
      <c r="I17" s="837">
        <v>8.196721311475414</v>
      </c>
      <c r="J17" s="837">
        <v>-0.302114803625372</v>
      </c>
      <c r="K17" s="837">
        <v>9.545454545454547</v>
      </c>
      <c r="L17" s="838">
        <v>0.18475750577367478</v>
      </c>
    </row>
    <row r="18" spans="1:12" ht="21" customHeight="1">
      <c r="A18" s="839" t="s">
        <v>837</v>
      </c>
      <c r="B18" s="840">
        <v>6.117694570987977</v>
      </c>
      <c r="C18" s="908">
        <v>182.3</v>
      </c>
      <c r="D18" s="908">
        <v>184.6</v>
      </c>
      <c r="E18" s="908">
        <v>180.6</v>
      </c>
      <c r="F18" s="908">
        <v>199.8</v>
      </c>
      <c r="G18" s="908">
        <v>204.9</v>
      </c>
      <c r="H18" s="909">
        <v>206.4</v>
      </c>
      <c r="I18" s="841">
        <v>-0.9325287986834923</v>
      </c>
      <c r="J18" s="841">
        <v>-2.166847237269778</v>
      </c>
      <c r="K18" s="841">
        <v>14.285714285714306</v>
      </c>
      <c r="L18" s="842">
        <v>0.7320644216691079</v>
      </c>
    </row>
    <row r="19" spans="1:12" ht="21" customHeight="1">
      <c r="A19" s="839" t="s">
        <v>838</v>
      </c>
      <c r="B19" s="840">
        <v>5.683628753648385</v>
      </c>
      <c r="C19" s="908">
        <v>182.8</v>
      </c>
      <c r="D19" s="908">
        <v>211.1</v>
      </c>
      <c r="E19" s="908">
        <v>211.1</v>
      </c>
      <c r="F19" s="908">
        <v>231.7</v>
      </c>
      <c r="G19" s="908">
        <v>231.7</v>
      </c>
      <c r="H19" s="909">
        <v>231.7</v>
      </c>
      <c r="I19" s="841">
        <v>15.48140043763675</v>
      </c>
      <c r="J19" s="841">
        <v>0</v>
      </c>
      <c r="K19" s="841">
        <v>9.758408337280898</v>
      </c>
      <c r="L19" s="842">
        <v>0</v>
      </c>
    </row>
    <row r="20" spans="1:12" ht="21" customHeight="1">
      <c r="A20" s="839" t="s">
        <v>839</v>
      </c>
      <c r="B20" s="840">
        <v>4.4957766210627</v>
      </c>
      <c r="C20" s="908">
        <v>229.2</v>
      </c>
      <c r="D20" s="908">
        <v>239.1</v>
      </c>
      <c r="E20" s="908">
        <v>241.2</v>
      </c>
      <c r="F20" s="908">
        <v>258.2</v>
      </c>
      <c r="G20" s="908">
        <v>258.2</v>
      </c>
      <c r="H20" s="909">
        <v>257.2</v>
      </c>
      <c r="I20" s="841">
        <v>5.235602094240832</v>
      </c>
      <c r="J20" s="841">
        <v>0.8782936010037474</v>
      </c>
      <c r="K20" s="841">
        <v>6.633499170812598</v>
      </c>
      <c r="L20" s="842">
        <v>-0.3872966692486557</v>
      </c>
    </row>
    <row r="21" spans="1:12" ht="21" customHeight="1">
      <c r="A21" s="839" t="s">
        <v>840</v>
      </c>
      <c r="B21" s="840">
        <v>4.065637161527658</v>
      </c>
      <c r="C21" s="908">
        <v>133.2</v>
      </c>
      <c r="D21" s="908">
        <v>157.5</v>
      </c>
      <c r="E21" s="908">
        <v>158.1</v>
      </c>
      <c r="F21" s="908">
        <v>166.6</v>
      </c>
      <c r="G21" s="908">
        <v>166.6</v>
      </c>
      <c r="H21" s="909">
        <v>167.3</v>
      </c>
      <c r="I21" s="841">
        <v>18.69369369369369</v>
      </c>
      <c r="J21" s="841">
        <v>0.3809523809523654</v>
      </c>
      <c r="K21" s="841">
        <v>5.819101834282108</v>
      </c>
      <c r="L21" s="842">
        <v>0.4201680672269106</v>
      </c>
    </row>
    <row r="22" spans="1:12" s="844" customFormat="1" ht="21" customHeight="1">
      <c r="A22" s="835" t="s">
        <v>841</v>
      </c>
      <c r="B22" s="843">
        <v>30.044340897026256</v>
      </c>
      <c r="C22" s="905">
        <v>186.7</v>
      </c>
      <c r="D22" s="906">
        <v>202.5</v>
      </c>
      <c r="E22" s="906">
        <v>204.9</v>
      </c>
      <c r="F22" s="906">
        <v>224.2</v>
      </c>
      <c r="G22" s="906">
        <v>227.2</v>
      </c>
      <c r="H22" s="907">
        <v>231.6</v>
      </c>
      <c r="I22" s="837">
        <v>9.748259239421529</v>
      </c>
      <c r="J22" s="837">
        <v>1.1851851851851762</v>
      </c>
      <c r="K22" s="837">
        <v>13.0307467057101</v>
      </c>
      <c r="L22" s="838">
        <v>1.9366197183098564</v>
      </c>
    </row>
    <row r="23" spans="1:12" ht="21" customHeight="1">
      <c r="A23" s="839" t="s">
        <v>842</v>
      </c>
      <c r="B23" s="840">
        <v>5.397977971447429</v>
      </c>
      <c r="C23" s="908">
        <v>315.9</v>
      </c>
      <c r="D23" s="908">
        <v>362.5</v>
      </c>
      <c r="E23" s="908">
        <v>372.3</v>
      </c>
      <c r="F23" s="908">
        <v>417.8</v>
      </c>
      <c r="G23" s="908">
        <v>434.4</v>
      </c>
      <c r="H23" s="909">
        <v>458.6</v>
      </c>
      <c r="I23" s="841">
        <v>17.85375118708454</v>
      </c>
      <c r="J23" s="841">
        <v>2.7034482758620584</v>
      </c>
      <c r="K23" s="841">
        <v>23.180230996508186</v>
      </c>
      <c r="L23" s="842">
        <v>5.570902394106824</v>
      </c>
    </row>
    <row r="24" spans="1:12" ht="21" customHeight="1">
      <c r="A24" s="839" t="s">
        <v>843</v>
      </c>
      <c r="B24" s="840">
        <v>2.4560330063653932</v>
      </c>
      <c r="C24" s="908">
        <v>186.6</v>
      </c>
      <c r="D24" s="908">
        <v>197.9</v>
      </c>
      <c r="E24" s="908">
        <v>197.9</v>
      </c>
      <c r="F24" s="908">
        <v>206.9</v>
      </c>
      <c r="G24" s="908">
        <v>206.9</v>
      </c>
      <c r="H24" s="909">
        <v>206.9</v>
      </c>
      <c r="I24" s="841">
        <v>6.055734190782431</v>
      </c>
      <c r="J24" s="841">
        <v>0</v>
      </c>
      <c r="K24" s="841">
        <v>4.547751389590687</v>
      </c>
      <c r="L24" s="842">
        <v>0</v>
      </c>
    </row>
    <row r="25" spans="1:12" ht="21" customHeight="1">
      <c r="A25" s="839" t="s">
        <v>844</v>
      </c>
      <c r="B25" s="840">
        <v>6.973714820123034</v>
      </c>
      <c r="C25" s="908">
        <v>163</v>
      </c>
      <c r="D25" s="908">
        <v>175.7</v>
      </c>
      <c r="E25" s="908">
        <v>175.8</v>
      </c>
      <c r="F25" s="908">
        <v>187.9</v>
      </c>
      <c r="G25" s="908">
        <v>187.9</v>
      </c>
      <c r="H25" s="909">
        <v>188.2</v>
      </c>
      <c r="I25" s="841">
        <v>7.852760736196316</v>
      </c>
      <c r="J25" s="841">
        <v>0.056915196357437026</v>
      </c>
      <c r="K25" s="841">
        <v>7.053469852104641</v>
      </c>
      <c r="L25" s="842">
        <v>0.15965939329430512</v>
      </c>
    </row>
    <row r="26" spans="1:12" ht="21" customHeight="1">
      <c r="A26" s="839" t="s">
        <v>845</v>
      </c>
      <c r="B26" s="840">
        <v>1.8659527269142209</v>
      </c>
      <c r="C26" s="908">
        <v>98.7</v>
      </c>
      <c r="D26" s="908">
        <v>98.7</v>
      </c>
      <c r="E26" s="908">
        <v>98.7</v>
      </c>
      <c r="F26" s="908">
        <v>110.8</v>
      </c>
      <c r="G26" s="908">
        <v>110.8</v>
      </c>
      <c r="H26" s="909">
        <v>110.8</v>
      </c>
      <c r="I26" s="841">
        <v>0</v>
      </c>
      <c r="J26" s="841">
        <v>0</v>
      </c>
      <c r="K26" s="841">
        <v>12.259371833839921</v>
      </c>
      <c r="L26" s="842">
        <v>0</v>
      </c>
    </row>
    <row r="27" spans="1:12" ht="21" customHeight="1">
      <c r="A27" s="839" t="s">
        <v>847</v>
      </c>
      <c r="B27" s="840">
        <v>2.731641690470963</v>
      </c>
      <c r="C27" s="908">
        <v>130.1</v>
      </c>
      <c r="D27" s="908">
        <v>137.2</v>
      </c>
      <c r="E27" s="908">
        <v>137.2</v>
      </c>
      <c r="F27" s="908">
        <v>141.7</v>
      </c>
      <c r="G27" s="908">
        <v>141.7</v>
      </c>
      <c r="H27" s="909">
        <v>141.7</v>
      </c>
      <c r="I27" s="841">
        <v>5.457340507302064</v>
      </c>
      <c r="J27" s="841">
        <v>0</v>
      </c>
      <c r="K27" s="841">
        <v>3.2798833819241935</v>
      </c>
      <c r="L27" s="842">
        <v>0</v>
      </c>
    </row>
    <row r="28" spans="1:12" ht="21" customHeight="1">
      <c r="A28" s="839" t="s">
        <v>848</v>
      </c>
      <c r="B28" s="840">
        <v>3.1001290737979397</v>
      </c>
      <c r="C28" s="908">
        <v>127.7</v>
      </c>
      <c r="D28" s="908">
        <v>136.5</v>
      </c>
      <c r="E28" s="908">
        <v>136.5</v>
      </c>
      <c r="F28" s="908">
        <v>170.6</v>
      </c>
      <c r="G28" s="908">
        <v>170.6</v>
      </c>
      <c r="H28" s="909">
        <v>170.6</v>
      </c>
      <c r="I28" s="841">
        <v>6.891151135473763</v>
      </c>
      <c r="J28" s="841">
        <v>0</v>
      </c>
      <c r="K28" s="841">
        <v>24.981684981684978</v>
      </c>
      <c r="L28" s="842">
        <v>0</v>
      </c>
    </row>
    <row r="29" spans="1:12" ht="21" customHeight="1" thickBot="1">
      <c r="A29" s="845" t="s">
        <v>849</v>
      </c>
      <c r="B29" s="846">
        <v>7.508891607907275</v>
      </c>
      <c r="C29" s="910">
        <v>182.9</v>
      </c>
      <c r="D29" s="910">
        <v>190.6</v>
      </c>
      <c r="E29" s="910">
        <v>193</v>
      </c>
      <c r="F29" s="910">
        <v>204.7</v>
      </c>
      <c r="G29" s="910">
        <v>204.7</v>
      </c>
      <c r="H29" s="911">
        <v>204.7</v>
      </c>
      <c r="I29" s="847">
        <v>5.5221432476763255</v>
      </c>
      <c r="J29" s="847">
        <v>1.2591815320041917</v>
      </c>
      <c r="K29" s="847">
        <v>6.062176165803109</v>
      </c>
      <c r="L29" s="848">
        <v>0</v>
      </c>
    </row>
    <row r="30" ht="13.5" thickTop="1">
      <c r="A30" s="830" t="s">
        <v>850</v>
      </c>
    </row>
    <row r="31" spans="1:5" ht="12.75">
      <c r="A31" s="830" t="s">
        <v>851</v>
      </c>
      <c r="E31" s="830" t="s">
        <v>1315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I1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856" t="s">
        <v>304</v>
      </c>
      <c r="B1" s="1856"/>
      <c r="C1" s="1856"/>
      <c r="D1" s="1856"/>
      <c r="E1" s="1856"/>
      <c r="F1" s="1856"/>
      <c r="G1" s="1856"/>
      <c r="H1" s="1856"/>
      <c r="I1" s="1856"/>
    </row>
    <row r="2" spans="1:9" ht="18" customHeight="1">
      <c r="A2" s="1857" t="s">
        <v>300</v>
      </c>
      <c r="B2" s="1857"/>
      <c r="C2" s="1857"/>
      <c r="D2" s="1857"/>
      <c r="E2" s="1857"/>
      <c r="F2" s="1857"/>
      <c r="G2" s="1857"/>
      <c r="H2" s="1857"/>
      <c r="I2" s="1857"/>
    </row>
    <row r="3" spans="1:9" ht="15.75" customHeight="1">
      <c r="A3" s="1858" t="s">
        <v>395</v>
      </c>
      <c r="B3" s="1858"/>
      <c r="C3" s="1858"/>
      <c r="D3" s="1858"/>
      <c r="E3" s="1858"/>
      <c r="F3" s="1858"/>
      <c r="G3" s="1858"/>
      <c r="H3" s="1858"/>
      <c r="I3" s="1858"/>
    </row>
    <row r="4" spans="1:10" ht="15.75" customHeight="1">
      <c r="A4" s="1859" t="s">
        <v>488</v>
      </c>
      <c r="B4" s="1859"/>
      <c r="C4" s="1859"/>
      <c r="D4" s="1859"/>
      <c r="E4" s="1859"/>
      <c r="F4" s="1859"/>
      <c r="G4" s="1859"/>
      <c r="H4" s="1859"/>
      <c r="I4" s="1859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852" t="s">
        <v>1091</v>
      </c>
      <c r="B6" s="1854" t="s">
        <v>1221</v>
      </c>
      <c r="C6" s="1854"/>
      <c r="D6" s="1854" t="s">
        <v>1088</v>
      </c>
      <c r="E6" s="1854"/>
      <c r="F6" s="921" t="s">
        <v>819</v>
      </c>
      <c r="G6" s="922"/>
      <c r="H6" s="1854" t="s">
        <v>600</v>
      </c>
      <c r="I6" s="1855"/>
      <c r="J6" s="9"/>
      <c r="K6" s="9"/>
      <c r="L6" s="9"/>
      <c r="M6" s="9"/>
    </row>
    <row r="7" spans="1:13" ht="24.75" customHeight="1">
      <c r="A7" s="1853"/>
      <c r="B7" s="913" t="s">
        <v>1090</v>
      </c>
      <c r="C7" s="913" t="s">
        <v>1225</v>
      </c>
      <c r="D7" s="912" t="s">
        <v>1090</v>
      </c>
      <c r="E7" s="912" t="s">
        <v>1225</v>
      </c>
      <c r="F7" s="923" t="s">
        <v>820</v>
      </c>
      <c r="G7" s="923" t="s">
        <v>821</v>
      </c>
      <c r="H7" s="912" t="s">
        <v>1090</v>
      </c>
      <c r="I7" s="920" t="s">
        <v>1225</v>
      </c>
      <c r="J7" s="9"/>
      <c r="K7" s="9"/>
      <c r="L7" s="9"/>
      <c r="M7" s="9"/>
    </row>
    <row r="8" spans="1:13" ht="24.75" customHeight="1">
      <c r="A8" s="1047" t="s">
        <v>1345</v>
      </c>
      <c r="B8" s="1182">
        <v>135.97965135546164</v>
      </c>
      <c r="C8" s="1183">
        <v>10.133220548953716</v>
      </c>
      <c r="D8" s="1182">
        <v>148.9</v>
      </c>
      <c r="E8" s="1183">
        <v>9.501678020017536</v>
      </c>
      <c r="F8" s="1184">
        <v>160.3</v>
      </c>
      <c r="G8" s="1184">
        <v>7.656145063801205</v>
      </c>
      <c r="H8" s="1183">
        <v>160.3</v>
      </c>
      <c r="I8" s="1185">
        <v>7.656145063801205</v>
      </c>
      <c r="J8" s="9"/>
      <c r="K8" s="9"/>
      <c r="L8" s="9"/>
      <c r="M8" s="9"/>
    </row>
    <row r="9" spans="1:13" ht="24.75" customHeight="1">
      <c r="A9" s="1047" t="s">
        <v>1346</v>
      </c>
      <c r="B9" s="1182">
        <v>137.41763944191783</v>
      </c>
      <c r="C9" s="1183">
        <v>9.183722336527083</v>
      </c>
      <c r="D9" s="1182">
        <v>149.2</v>
      </c>
      <c r="E9" s="1183">
        <v>8.574125276735089</v>
      </c>
      <c r="F9" s="1184"/>
      <c r="G9" s="1184"/>
      <c r="H9" s="1186">
        <v>161.9</v>
      </c>
      <c r="I9" s="1187">
        <v>8.5</v>
      </c>
      <c r="J9" s="9"/>
      <c r="K9" s="9"/>
      <c r="L9" s="9"/>
      <c r="M9" s="9"/>
    </row>
    <row r="10" spans="1:9" ht="24.75" customHeight="1">
      <c r="A10" s="1047" t="s">
        <v>1347</v>
      </c>
      <c r="B10" s="1182">
        <v>138.10812722269046</v>
      </c>
      <c r="C10" s="1183">
        <v>8.60974810988347</v>
      </c>
      <c r="D10" s="1182">
        <v>150.23</v>
      </c>
      <c r="E10" s="1183">
        <v>8.9</v>
      </c>
      <c r="F10" s="1188"/>
      <c r="G10" s="1188"/>
      <c r="H10" s="1182" t="s">
        <v>1048</v>
      </c>
      <c r="I10" s="1189" t="s">
        <v>240</v>
      </c>
    </row>
    <row r="11" spans="1:9" ht="24.75" customHeight="1">
      <c r="A11" s="1047" t="s">
        <v>1348</v>
      </c>
      <c r="B11" s="1182">
        <v>139.04356382786864</v>
      </c>
      <c r="C11" s="1183">
        <v>9.14727571966256</v>
      </c>
      <c r="D11" s="1182">
        <v>150.7</v>
      </c>
      <c r="E11" s="1183">
        <v>8.383297904073885</v>
      </c>
      <c r="F11" s="1188"/>
      <c r="G11" s="1188"/>
      <c r="H11" s="1182">
        <v>163.4</v>
      </c>
      <c r="I11" s="1189">
        <v>8.5</v>
      </c>
    </row>
    <row r="12" spans="1:9" ht="24.75" customHeight="1">
      <c r="A12" s="1047" t="s">
        <v>1349</v>
      </c>
      <c r="B12" s="1182">
        <v>138.48734874586486</v>
      </c>
      <c r="C12" s="1183">
        <v>10.32308143688276</v>
      </c>
      <c r="D12" s="1182">
        <v>151.6</v>
      </c>
      <c r="E12" s="1183">
        <v>9.6</v>
      </c>
      <c r="F12" s="1188"/>
      <c r="G12" s="1188"/>
      <c r="H12" s="1182">
        <v>163</v>
      </c>
      <c r="I12" s="1189">
        <v>7.5</v>
      </c>
    </row>
    <row r="13" spans="1:9" ht="24.75" customHeight="1">
      <c r="A13" s="1047" t="s">
        <v>1350</v>
      </c>
      <c r="B13" s="1190">
        <v>138.06062109187468</v>
      </c>
      <c r="C13" s="1183">
        <v>10.717988176422594</v>
      </c>
      <c r="D13" s="1190">
        <v>153.6</v>
      </c>
      <c r="E13" s="1183">
        <v>11.255475156659173</v>
      </c>
      <c r="F13" s="1188"/>
      <c r="G13" s="1188"/>
      <c r="H13" s="1182" t="s">
        <v>1444</v>
      </c>
      <c r="I13" s="1189" t="s">
        <v>1447</v>
      </c>
    </row>
    <row r="14" spans="1:9" ht="24.75" customHeight="1">
      <c r="A14" s="1047" t="s">
        <v>1351</v>
      </c>
      <c r="B14" s="1182">
        <v>138.95819404704378</v>
      </c>
      <c r="C14" s="1183">
        <v>10.95077022009086</v>
      </c>
      <c r="D14" s="1182">
        <v>153</v>
      </c>
      <c r="E14" s="1183">
        <v>10.2</v>
      </c>
      <c r="F14" s="1188"/>
      <c r="G14" s="1188"/>
      <c r="H14" s="1182" t="s">
        <v>1582</v>
      </c>
      <c r="I14" s="1189" t="s">
        <v>1583</v>
      </c>
    </row>
    <row r="15" spans="1:9" ht="24.75" customHeight="1">
      <c r="A15" s="1047" t="s">
        <v>1352</v>
      </c>
      <c r="B15" s="1182">
        <v>138.6210791426443</v>
      </c>
      <c r="C15" s="1183">
        <v>9.96162400848155</v>
      </c>
      <c r="D15" s="1182">
        <v>153.3</v>
      </c>
      <c r="E15" s="1183">
        <v>10.7</v>
      </c>
      <c r="F15" s="1188"/>
      <c r="G15" s="1188"/>
      <c r="H15" s="1182">
        <v>164.1</v>
      </c>
      <c r="I15" s="1189">
        <v>7</v>
      </c>
    </row>
    <row r="16" spans="1:9" ht="24.75" customHeight="1">
      <c r="A16" s="1047" t="s">
        <v>1353</v>
      </c>
      <c r="B16" s="1182">
        <v>139.63100733459447</v>
      </c>
      <c r="C16" s="1183">
        <v>9.771551288024</v>
      </c>
      <c r="D16" s="1182">
        <v>154.4</v>
      </c>
      <c r="E16" s="1183">
        <v>10.577158288355633</v>
      </c>
      <c r="F16" s="1188"/>
      <c r="G16" s="1188"/>
      <c r="H16" s="1182"/>
      <c r="I16" s="1189"/>
    </row>
    <row r="17" spans="1:9" ht="24.75" customHeight="1">
      <c r="A17" s="1047" t="s">
        <v>913</v>
      </c>
      <c r="B17" s="1182">
        <v>141.26463080317382</v>
      </c>
      <c r="C17" s="1191">
        <v>8.87156438853171</v>
      </c>
      <c r="D17" s="1045" t="s">
        <v>250</v>
      </c>
      <c r="E17" s="1045" t="s">
        <v>979</v>
      </c>
      <c r="F17" s="1188"/>
      <c r="G17" s="1188"/>
      <c r="H17" s="1182"/>
      <c r="I17" s="1189"/>
    </row>
    <row r="18" spans="1:9" ht="24.75" customHeight="1">
      <c r="A18" s="1047" t="s">
        <v>914</v>
      </c>
      <c r="B18" s="1182">
        <v>142.42072414701178</v>
      </c>
      <c r="C18" s="1183">
        <v>8.246200345514083</v>
      </c>
      <c r="D18" s="1182">
        <v>154.8</v>
      </c>
      <c r="E18" s="1183">
        <v>8.8</v>
      </c>
      <c r="F18" s="1188"/>
      <c r="G18" s="1188"/>
      <c r="H18" s="1182"/>
      <c r="I18" s="1189"/>
    </row>
    <row r="19" spans="1:9" ht="24.75" customHeight="1">
      <c r="A19" s="1047" t="s">
        <v>915</v>
      </c>
      <c r="B19" s="1182">
        <v>144.7315384953814</v>
      </c>
      <c r="C19" s="1183">
        <v>9.02607497234284</v>
      </c>
      <c r="D19" s="1182">
        <v>158.6</v>
      </c>
      <c r="E19" s="1183">
        <v>9.6</v>
      </c>
      <c r="F19" s="1188"/>
      <c r="G19" s="1188"/>
      <c r="H19" s="1182"/>
      <c r="I19" s="1189"/>
    </row>
    <row r="20" spans="1:9" s="1046" customFormat="1" ht="24.75" customHeight="1" thickBot="1">
      <c r="A20" s="917" t="s">
        <v>822</v>
      </c>
      <c r="B20" s="1192">
        <v>139.39367713796062</v>
      </c>
      <c r="C20" s="1192">
        <v>9.578568462609768</v>
      </c>
      <c r="D20" s="1192">
        <v>152.57545454545453</v>
      </c>
      <c r="E20" s="1192">
        <v>9.6</v>
      </c>
      <c r="F20" s="1193"/>
      <c r="G20" s="1193"/>
      <c r="H20" s="1192"/>
      <c r="I20" s="1194"/>
    </row>
    <row r="21" spans="1:2" ht="19.5" customHeight="1" thickTop="1">
      <c r="A21" s="8" t="s">
        <v>823</v>
      </c>
      <c r="B21" s="9"/>
    </row>
    <row r="22" spans="1:9" ht="19.5" customHeight="1">
      <c r="A22" s="8"/>
      <c r="I22" s="163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7">
      <selection activeCell="C47" sqref="C47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24" t="s">
        <v>573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</row>
    <row r="2" spans="1:11" ht="16.5" customHeight="1">
      <c r="A2" s="1722" t="s">
        <v>436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4:11" ht="16.5" customHeight="1" thickBot="1">
      <c r="D3" s="10"/>
      <c r="E3" s="10"/>
      <c r="G3" s="10"/>
      <c r="I3" s="1723" t="s">
        <v>585</v>
      </c>
      <c r="J3" s="1723"/>
      <c r="K3" s="1723"/>
    </row>
    <row r="4" spans="1:11" ht="16.5" customHeight="1" thickTop="1">
      <c r="A4" s="207"/>
      <c r="B4" s="1402"/>
      <c r="C4" s="1403"/>
      <c r="D4" s="1403"/>
      <c r="E4" s="1404"/>
      <c r="F4" s="1305" t="s">
        <v>1738</v>
      </c>
      <c r="G4" s="1405"/>
      <c r="H4" s="1406"/>
      <c r="I4" s="1406"/>
      <c r="J4" s="1405"/>
      <c r="K4" s="1407"/>
    </row>
    <row r="5" spans="1:11" ht="16.5" customHeight="1">
      <c r="A5" s="209"/>
      <c r="B5" s="1408">
        <v>2010</v>
      </c>
      <c r="C5" s="1409">
        <v>2011</v>
      </c>
      <c r="D5" s="1409">
        <v>2011</v>
      </c>
      <c r="E5" s="1410">
        <v>2012</v>
      </c>
      <c r="F5" s="1411"/>
      <c r="G5" s="1243" t="s">
        <v>1088</v>
      </c>
      <c r="H5" s="1412"/>
      <c r="I5" s="1413"/>
      <c r="J5" s="1242" t="s">
        <v>583</v>
      </c>
      <c r="K5" s="1414"/>
    </row>
    <row r="6" spans="1:11" ht="16.5" customHeight="1">
      <c r="A6" s="345"/>
      <c r="B6" s="1415" t="s">
        <v>507</v>
      </c>
      <c r="C6" s="1628" t="s">
        <v>911</v>
      </c>
      <c r="D6" s="1416" t="s">
        <v>425</v>
      </c>
      <c r="E6" s="1629" t="s">
        <v>1737</v>
      </c>
      <c r="F6" s="1430" t="s">
        <v>506</v>
      </c>
      <c r="G6" s="1431" t="s">
        <v>502</v>
      </c>
      <c r="H6" s="1432" t="s">
        <v>487</v>
      </c>
      <c r="I6" s="1430" t="s">
        <v>506</v>
      </c>
      <c r="J6" s="1431" t="s">
        <v>502</v>
      </c>
      <c r="K6" s="1433" t="s">
        <v>487</v>
      </c>
    </row>
    <row r="7" spans="1:11" ht="16.5" customHeight="1">
      <c r="A7" s="1276" t="s">
        <v>509</v>
      </c>
      <c r="B7" s="1239">
        <v>211686.664160922</v>
      </c>
      <c r="C7" s="1239">
        <v>206745.17710536</v>
      </c>
      <c r="D7" s="1269">
        <v>219825.73488536998</v>
      </c>
      <c r="E7" s="1269">
        <v>312120.42926595</v>
      </c>
      <c r="F7" s="1241">
        <v>-4941.487055562</v>
      </c>
      <c r="G7" s="1244"/>
      <c r="H7" s="1245">
        <v>-2.3343402737007244</v>
      </c>
      <c r="I7" s="1293">
        <v>92294.69438058001</v>
      </c>
      <c r="J7" s="1262"/>
      <c r="K7" s="1282">
        <v>41.985391031995356</v>
      </c>
    </row>
    <row r="8" spans="1:11" ht="16.5" customHeight="1">
      <c r="A8" s="1280" t="s">
        <v>510</v>
      </c>
      <c r="B8" s="1250">
        <v>0</v>
      </c>
      <c r="C8" s="1250">
        <v>0</v>
      </c>
      <c r="D8" s="1254">
        <v>0</v>
      </c>
      <c r="E8" s="1264">
        <v>0</v>
      </c>
      <c r="F8" s="1250">
        <v>0</v>
      </c>
      <c r="G8" s="1297"/>
      <c r="H8" s="1421" t="s">
        <v>1155</v>
      </c>
      <c r="I8" s="1298">
        <v>0</v>
      </c>
      <c r="J8" s="1251"/>
      <c r="K8" s="1422" t="s">
        <v>1155</v>
      </c>
    </row>
    <row r="9" spans="1:11" ht="16.5" customHeight="1">
      <c r="A9" s="1280" t="s">
        <v>511</v>
      </c>
      <c r="B9" s="1254">
        <v>6315.334968132</v>
      </c>
      <c r="C9" s="1254">
        <v>6884.796539600001</v>
      </c>
      <c r="D9" s="1254">
        <v>6730.614</v>
      </c>
      <c r="E9" s="1266">
        <v>7100.6135</v>
      </c>
      <c r="F9" s="1254">
        <v>569.4615714680012</v>
      </c>
      <c r="G9" s="1297"/>
      <c r="H9" s="1254">
        <v>9.017123784273966</v>
      </c>
      <c r="I9" s="1255">
        <v>369.9995000000008</v>
      </c>
      <c r="J9" s="1256"/>
      <c r="K9" s="1279">
        <v>5.497262211144493</v>
      </c>
    </row>
    <row r="10" spans="1:11" ht="16.5" customHeight="1">
      <c r="A10" s="1280" t="s">
        <v>512</v>
      </c>
      <c r="B10" s="1254">
        <v>0</v>
      </c>
      <c r="C10" s="1254">
        <v>0</v>
      </c>
      <c r="D10" s="1254">
        <v>0</v>
      </c>
      <c r="E10" s="1266">
        <v>0</v>
      </c>
      <c r="F10" s="1254">
        <v>0</v>
      </c>
      <c r="G10" s="1297"/>
      <c r="H10" s="1421" t="s">
        <v>1155</v>
      </c>
      <c r="I10" s="1255">
        <v>0</v>
      </c>
      <c r="J10" s="1256"/>
      <c r="K10" s="1279">
        <v>0</v>
      </c>
    </row>
    <row r="11" spans="1:11" ht="16.5" customHeight="1">
      <c r="A11" s="1276" t="s">
        <v>513</v>
      </c>
      <c r="B11" s="1239">
        <v>205371.32919279</v>
      </c>
      <c r="C11" s="1239">
        <v>199860.38056576</v>
      </c>
      <c r="D11" s="1239">
        <v>213095.12088536998</v>
      </c>
      <c r="E11" s="1268">
        <v>305019.81576595</v>
      </c>
      <c r="F11" s="1239">
        <v>-5510.948627030011</v>
      </c>
      <c r="G11" s="1261"/>
      <c r="H11" s="1239">
        <v>-2.6834070016933427</v>
      </c>
      <c r="I11" s="1293">
        <v>91924.69488058003</v>
      </c>
      <c r="J11" s="1240"/>
      <c r="K11" s="1282">
        <v>43.13786936962718</v>
      </c>
    </row>
    <row r="12" spans="1:11" ht="16.5" customHeight="1">
      <c r="A12" s="1276" t="s">
        <v>514</v>
      </c>
      <c r="B12" s="1269">
        <v>50132.97946192</v>
      </c>
      <c r="C12" s="1269">
        <v>31239.352721150004</v>
      </c>
      <c r="D12" s="1239">
        <v>52428.77697209001</v>
      </c>
      <c r="E12" s="1268">
        <v>23868.193664799997</v>
      </c>
      <c r="F12" s="1239">
        <v>-18893.626740769992</v>
      </c>
      <c r="G12" s="1244"/>
      <c r="H12" s="1269">
        <v>-37.68702148477174</v>
      </c>
      <c r="I12" s="1293">
        <v>-28560.583307290013</v>
      </c>
      <c r="J12" s="1240"/>
      <c r="K12" s="1282">
        <v>-54.47501345014014</v>
      </c>
    </row>
    <row r="13" spans="1:11" ht="16.5" customHeight="1">
      <c r="A13" s="1280" t="s">
        <v>515</v>
      </c>
      <c r="B13" s="1250">
        <v>30477.38946425</v>
      </c>
      <c r="C13" s="1250">
        <v>27678.649721150003</v>
      </c>
      <c r="D13" s="1250">
        <v>28178.857369250003</v>
      </c>
      <c r="E13" s="1264">
        <v>20258.893664799998</v>
      </c>
      <c r="F13" s="1250">
        <v>-2798.739743099999</v>
      </c>
      <c r="G13" s="1297"/>
      <c r="H13" s="1254">
        <v>-9.18300350619899</v>
      </c>
      <c r="I13" s="1255">
        <v>-7919.963704450005</v>
      </c>
      <c r="J13" s="1256"/>
      <c r="K13" s="1279">
        <v>-28.106049868056804</v>
      </c>
    </row>
    <row r="14" spans="1:11" ht="16.5" customHeight="1">
      <c r="A14" s="1280" t="s">
        <v>516</v>
      </c>
      <c r="B14" s="1254">
        <v>0</v>
      </c>
      <c r="C14" s="1254">
        <v>344.2</v>
      </c>
      <c r="D14" s="1254">
        <v>348.2</v>
      </c>
      <c r="E14" s="1266">
        <v>368.2</v>
      </c>
      <c r="F14" s="1254">
        <v>344.2</v>
      </c>
      <c r="G14" s="1297"/>
      <c r="H14" s="1421" t="s">
        <v>1155</v>
      </c>
      <c r="I14" s="1255">
        <v>20</v>
      </c>
      <c r="J14" s="1256"/>
      <c r="K14" s="1279">
        <v>5.743825387708214</v>
      </c>
    </row>
    <row r="15" spans="1:11" ht="16.5" customHeight="1">
      <c r="A15" s="1280" t="s">
        <v>517</v>
      </c>
      <c r="B15" s="1254">
        <v>2944.0740000000005</v>
      </c>
      <c r="C15" s="1254">
        <v>3216.503</v>
      </c>
      <c r="D15" s="1254">
        <v>3136.7079999999987</v>
      </c>
      <c r="E15" s="1266">
        <v>3241.1</v>
      </c>
      <c r="F15" s="1254">
        <v>272.42899999999963</v>
      </c>
      <c r="G15" s="1297"/>
      <c r="H15" s="1254">
        <v>9.253469851640943</v>
      </c>
      <c r="I15" s="1255">
        <v>104.39200000000119</v>
      </c>
      <c r="J15" s="1256"/>
      <c r="K15" s="1279">
        <v>3.328075166703475</v>
      </c>
    </row>
    <row r="16" spans="1:11" ht="16.5" customHeight="1">
      <c r="A16" s="1276" t="s">
        <v>520</v>
      </c>
      <c r="B16" s="1239">
        <v>16711.515997669994</v>
      </c>
      <c r="C16" s="1239">
        <v>0</v>
      </c>
      <c r="D16" s="1239">
        <v>20765.011602840004</v>
      </c>
      <c r="E16" s="1268">
        <v>0</v>
      </c>
      <c r="F16" s="1239">
        <v>-16711.515997669994</v>
      </c>
      <c r="G16" s="1261"/>
      <c r="H16" s="1239">
        <v>-100</v>
      </c>
      <c r="I16" s="1293">
        <v>-20765.011602840004</v>
      </c>
      <c r="J16" s="1240"/>
      <c r="K16" s="1282">
        <v>-100</v>
      </c>
    </row>
    <row r="17" spans="1:11" ht="16.5" customHeight="1">
      <c r="A17" s="1308" t="s">
        <v>521</v>
      </c>
      <c r="B17" s="1250">
        <v>11.449995</v>
      </c>
      <c r="C17" s="1250">
        <v>23.857</v>
      </c>
      <c r="D17" s="1250">
        <v>0</v>
      </c>
      <c r="E17" s="1250">
        <v>0</v>
      </c>
      <c r="F17" s="1259">
        <v>12.407005</v>
      </c>
      <c r="G17" s="1261"/>
      <c r="H17" s="1239">
        <v>108.35816958872036</v>
      </c>
      <c r="I17" s="1293">
        <v>0</v>
      </c>
      <c r="J17" s="1240"/>
      <c r="K17" s="1423" t="s">
        <v>1155</v>
      </c>
    </row>
    <row r="18" spans="1:11" ht="16.5" customHeight="1">
      <c r="A18" s="1284" t="s">
        <v>522</v>
      </c>
      <c r="B18" s="1250">
        <v>719.9333687099999</v>
      </c>
      <c r="C18" s="1250">
        <v>623.78336871</v>
      </c>
      <c r="D18" s="1250">
        <v>2582.27786871</v>
      </c>
      <c r="E18" s="1250">
        <v>241.59786871</v>
      </c>
      <c r="F18" s="1259">
        <v>-96.14999999999986</v>
      </c>
      <c r="G18" s="1261"/>
      <c r="H18" s="1239">
        <v>-13.355402621812706</v>
      </c>
      <c r="I18" s="1255">
        <v>-2340.68</v>
      </c>
      <c r="J18" s="1256"/>
      <c r="K18" s="1279">
        <v>-90.64400188540932</v>
      </c>
    </row>
    <row r="19" spans="1:11" ht="16.5" customHeight="1">
      <c r="A19" s="1309" t="s">
        <v>523</v>
      </c>
      <c r="B19" s="1250">
        <v>703.9333687099999</v>
      </c>
      <c r="C19" s="1250">
        <v>597.78336871</v>
      </c>
      <c r="D19" s="1250">
        <v>2572.27786871</v>
      </c>
      <c r="E19" s="1250">
        <v>18.29786870999999</v>
      </c>
      <c r="F19" s="1258">
        <v>-106.15</v>
      </c>
      <c r="G19" s="1297"/>
      <c r="H19" s="1254">
        <v>-15.079552230138784</v>
      </c>
      <c r="I19" s="1298">
        <v>-2553.98</v>
      </c>
      <c r="J19" s="1251"/>
      <c r="K19" s="1307">
        <v>-99.2886511627464</v>
      </c>
    </row>
    <row r="20" spans="1:11" ht="16.5" customHeight="1">
      <c r="A20" s="1276" t="s">
        <v>524</v>
      </c>
      <c r="B20" s="1239">
        <v>16</v>
      </c>
      <c r="C20" s="1239">
        <v>26</v>
      </c>
      <c r="D20" s="1239">
        <v>10</v>
      </c>
      <c r="E20" s="1239">
        <v>223.3</v>
      </c>
      <c r="F20" s="1259">
        <v>10</v>
      </c>
      <c r="G20" s="1261"/>
      <c r="H20" s="1268">
        <v>62.5</v>
      </c>
      <c r="I20" s="1293">
        <v>213.3</v>
      </c>
      <c r="J20" s="1240"/>
      <c r="K20" s="1282">
        <v>2133</v>
      </c>
    </row>
    <row r="21" spans="1:11" ht="16.5" customHeight="1">
      <c r="A21" s="1284" t="s">
        <v>437</v>
      </c>
      <c r="B21" s="1250">
        <v>4783.251</v>
      </c>
      <c r="C21" s="1250">
        <v>16693.25</v>
      </c>
      <c r="D21" s="1250">
        <v>8327.68</v>
      </c>
      <c r="E21" s="1250">
        <v>1603.98186871</v>
      </c>
      <c r="F21" s="1241">
        <v>11909.999</v>
      </c>
      <c r="G21" s="1244"/>
      <c r="H21" s="1245">
        <v>248.99381194923703</v>
      </c>
      <c r="I21" s="1246">
        <v>-6723.698131290001</v>
      </c>
      <c r="J21" s="1270"/>
      <c r="K21" s="1277">
        <v>-80.73915101552895</v>
      </c>
    </row>
    <row r="22" spans="1:11" ht="16.5" customHeight="1">
      <c r="A22" s="1309" t="s">
        <v>525</v>
      </c>
      <c r="B22" s="1250">
        <v>2758.251</v>
      </c>
      <c r="C22" s="1250">
        <v>1806.67</v>
      </c>
      <c r="D22" s="1250">
        <v>2096.5</v>
      </c>
      <c r="E22" s="1250">
        <v>1594.98186871</v>
      </c>
      <c r="F22" s="1258">
        <v>-951.5810000000001</v>
      </c>
      <c r="G22" s="1297"/>
      <c r="H22" s="1254">
        <v>-34.49943460548007</v>
      </c>
      <c r="I22" s="1298">
        <v>-501.5181312899999</v>
      </c>
      <c r="J22" s="1251"/>
      <c r="K22" s="1307">
        <v>-23.92168525113284</v>
      </c>
    </row>
    <row r="23" spans="1:11" ht="16.5" customHeight="1">
      <c r="A23" s="1276" t="s">
        <v>438</v>
      </c>
      <c r="B23" s="1239">
        <v>2025</v>
      </c>
      <c r="C23" s="1239">
        <v>14886.58</v>
      </c>
      <c r="D23" s="1239">
        <v>6231.18</v>
      </c>
      <c r="E23" s="1239">
        <v>9</v>
      </c>
      <c r="F23" s="1259">
        <v>12861.58</v>
      </c>
      <c r="G23" s="1261"/>
      <c r="H23" s="1239">
        <v>635.1397530864198</v>
      </c>
      <c r="I23" s="1293">
        <v>-6222.18</v>
      </c>
      <c r="J23" s="1240"/>
      <c r="K23" s="1282">
        <v>-99.85556507756156</v>
      </c>
    </row>
    <row r="24" spans="1:11" ht="16.5" customHeight="1">
      <c r="A24" s="1284" t="s">
        <v>526</v>
      </c>
      <c r="B24" s="1250">
        <v>3510.7378481700002</v>
      </c>
      <c r="C24" s="1250">
        <v>2918.87128669</v>
      </c>
      <c r="D24" s="1250">
        <v>4422.28936785</v>
      </c>
      <c r="E24" s="1250">
        <v>4617.00996205</v>
      </c>
      <c r="F24" s="1259">
        <v>-591.8665614800002</v>
      </c>
      <c r="G24" s="1261"/>
      <c r="H24" s="1239">
        <v>-16.858751267586534</v>
      </c>
      <c r="I24" s="1246">
        <v>194.72059419999914</v>
      </c>
      <c r="J24" s="1270"/>
      <c r="K24" s="1277">
        <v>4.403162660852</v>
      </c>
    </row>
    <row r="25" spans="1:11" ht="16.5" customHeight="1">
      <c r="A25" s="1309" t="s">
        <v>527</v>
      </c>
      <c r="B25" s="1250">
        <v>25780.543578448003</v>
      </c>
      <c r="C25" s="1250">
        <v>31319.95236394</v>
      </c>
      <c r="D25" s="1250">
        <v>34457.10874992001</v>
      </c>
      <c r="E25" s="1250">
        <v>35280.497908870006</v>
      </c>
      <c r="F25" s="1252">
        <v>5539.408785491996</v>
      </c>
      <c r="G25" s="1300"/>
      <c r="H25" s="1264">
        <v>21.486780403353585</v>
      </c>
      <c r="I25" s="1298">
        <v>823.3891589499981</v>
      </c>
      <c r="J25" s="1251"/>
      <c r="K25" s="1307">
        <v>2.3896060604675937</v>
      </c>
    </row>
    <row r="26" spans="1:11" ht="16.5" customHeight="1">
      <c r="A26" s="1310" t="s">
        <v>528</v>
      </c>
      <c r="B26" s="1241">
        <v>296625.55941317</v>
      </c>
      <c r="C26" s="1269">
        <v>289564.24384585</v>
      </c>
      <c r="D26" s="1269">
        <v>322043.86784394004</v>
      </c>
      <c r="E26" s="1269">
        <v>377731.71053909004</v>
      </c>
      <c r="F26" s="1241">
        <v>-7061.31556731998</v>
      </c>
      <c r="G26" s="1244"/>
      <c r="H26" s="1245">
        <v>-2.3805485883582502</v>
      </c>
      <c r="I26" s="1270">
        <v>55687.84269515</v>
      </c>
      <c r="J26" s="1270"/>
      <c r="K26" s="1277">
        <v>17.29200529976739</v>
      </c>
    </row>
    <row r="27" spans="1:11" ht="16.5" customHeight="1">
      <c r="A27" s="1276" t="s">
        <v>529</v>
      </c>
      <c r="B27" s="1239">
        <v>218547.13747756998</v>
      </c>
      <c r="C27" s="1239">
        <v>215571.59703506</v>
      </c>
      <c r="D27" s="1239">
        <v>234188.76353819</v>
      </c>
      <c r="E27" s="1239">
        <v>267153.06529490004</v>
      </c>
      <c r="F27" s="1259">
        <v>-2975.540442509984</v>
      </c>
      <c r="G27" s="1261"/>
      <c r="H27" s="1239">
        <v>-1.3615096847541053</v>
      </c>
      <c r="I27" s="1293">
        <v>32964.30175671005</v>
      </c>
      <c r="J27" s="1240"/>
      <c r="K27" s="1282">
        <v>14.075953627610508</v>
      </c>
    </row>
    <row r="28" spans="1:11" ht="16.5" customHeight="1">
      <c r="A28" s="1280" t="s">
        <v>439</v>
      </c>
      <c r="B28" s="1250">
        <v>139281.32643735</v>
      </c>
      <c r="C28" s="1250">
        <v>137211.12774733</v>
      </c>
      <c r="D28" s="1250">
        <v>141931.480013872</v>
      </c>
      <c r="E28" s="1250">
        <v>160379.991960089</v>
      </c>
      <c r="F28" s="1258">
        <v>-2070.1986900200136</v>
      </c>
      <c r="G28" s="1297"/>
      <c r="H28" s="1254">
        <v>-1.4863433189309894</v>
      </c>
      <c r="I28" s="1298">
        <v>18448.51194621701</v>
      </c>
      <c r="J28" s="1251"/>
      <c r="K28" s="1307">
        <v>12.998181900459224</v>
      </c>
    </row>
    <row r="29" spans="1:11" ht="16.5" customHeight="1">
      <c r="A29" s="1280" t="s">
        <v>440</v>
      </c>
      <c r="B29" s="1254">
        <v>19696.879199649997</v>
      </c>
      <c r="C29" s="1254">
        <v>23953.591027669998</v>
      </c>
      <c r="D29" s="1254">
        <v>23431.563178128</v>
      </c>
      <c r="E29" s="1254">
        <v>24080.137781911</v>
      </c>
      <c r="F29" s="1258">
        <v>4256.711828020001</v>
      </c>
      <c r="G29" s="1297"/>
      <c r="H29" s="1254">
        <v>21.611097803227835</v>
      </c>
      <c r="I29" s="1255">
        <v>648.5746037829995</v>
      </c>
      <c r="J29" s="1256"/>
      <c r="K29" s="1279">
        <v>2.7679527774246244</v>
      </c>
    </row>
    <row r="30" spans="1:11" ht="16.5" customHeight="1">
      <c r="A30" s="1280" t="s">
        <v>530</v>
      </c>
      <c r="B30" s="1254">
        <v>51113.72049142</v>
      </c>
      <c r="C30" s="1254">
        <v>44123.523981050006</v>
      </c>
      <c r="D30" s="1254">
        <v>54277.46827534</v>
      </c>
      <c r="E30" s="1254">
        <v>64190.9671071</v>
      </c>
      <c r="F30" s="1258">
        <v>-6990.196510369991</v>
      </c>
      <c r="G30" s="1297"/>
      <c r="H30" s="1254">
        <v>-13.675773242809381</v>
      </c>
      <c r="I30" s="1255">
        <v>9913.49883176</v>
      </c>
      <c r="J30" s="1256"/>
      <c r="K30" s="1279">
        <v>18.264482752715313</v>
      </c>
    </row>
    <row r="31" spans="1:11" ht="16.5" customHeight="1">
      <c r="A31" s="1280" t="s">
        <v>441</v>
      </c>
      <c r="B31" s="1254">
        <v>4569.00552499</v>
      </c>
      <c r="C31" s="1254">
        <v>6010.12002276</v>
      </c>
      <c r="D31" s="1254">
        <v>5334.47711514</v>
      </c>
      <c r="E31" s="1254">
        <v>6724.6364799600005</v>
      </c>
      <c r="F31" s="1258">
        <v>1441.1144977700005</v>
      </c>
      <c r="G31" s="1297"/>
      <c r="H31" s="1254">
        <v>31.541097726581423</v>
      </c>
      <c r="I31" s="1255">
        <v>1390.1593648200005</v>
      </c>
      <c r="J31" s="1256"/>
      <c r="K31" s="1279">
        <v>26.059899308116474</v>
      </c>
    </row>
    <row r="32" spans="1:11" ht="16.5" customHeight="1">
      <c r="A32" s="1276" t="s">
        <v>442</v>
      </c>
      <c r="B32" s="1254">
        <v>3886.2058241600007</v>
      </c>
      <c r="C32" s="1254">
        <v>4273.234256249998</v>
      </c>
      <c r="D32" s="1254">
        <v>9213.774955710003</v>
      </c>
      <c r="E32" s="1254">
        <v>11777.331965840005</v>
      </c>
      <c r="F32" s="1259">
        <v>387.0284320899973</v>
      </c>
      <c r="G32" s="1261"/>
      <c r="H32" s="1239">
        <v>9.959030725647503</v>
      </c>
      <c r="I32" s="1255">
        <v>2563.557010130002</v>
      </c>
      <c r="J32" s="1256"/>
      <c r="K32" s="1279">
        <v>27.82309121345863</v>
      </c>
    </row>
    <row r="33" spans="1:11" ht="16.5" customHeight="1">
      <c r="A33" s="1276" t="s">
        <v>531</v>
      </c>
      <c r="B33" s="1250">
        <v>0</v>
      </c>
      <c r="C33" s="1250">
        <v>232.8120237599942</v>
      </c>
      <c r="D33" s="1250">
        <v>0</v>
      </c>
      <c r="E33" s="1250">
        <v>11421.460218039996</v>
      </c>
      <c r="F33" s="1259">
        <v>232.8120237599942</v>
      </c>
      <c r="G33" s="1261"/>
      <c r="H33" s="1529" t="s">
        <v>1155</v>
      </c>
      <c r="I33" s="1246">
        <v>11421.460218039996</v>
      </c>
      <c r="J33" s="1270"/>
      <c r="K33" s="1424" t="s">
        <v>1155</v>
      </c>
    </row>
    <row r="34" spans="1:11" ht="16.5" customHeight="1">
      <c r="A34" s="1280" t="s">
        <v>532</v>
      </c>
      <c r="B34" s="1250">
        <v>8673.747712519998</v>
      </c>
      <c r="C34" s="1250">
        <v>8394.69383123</v>
      </c>
      <c r="D34" s="1250">
        <v>8280.34555804</v>
      </c>
      <c r="E34" s="1250">
        <v>8738.56382141</v>
      </c>
      <c r="F34" s="1259">
        <v>-279.05388128999766</v>
      </c>
      <c r="G34" s="1261"/>
      <c r="H34" s="1239">
        <v>-3.217223863765386</v>
      </c>
      <c r="I34" s="1246">
        <v>458.2182633699995</v>
      </c>
      <c r="J34" s="1270"/>
      <c r="K34" s="1277">
        <v>5.533806049013033</v>
      </c>
    </row>
    <row r="35" spans="1:11" ht="16.5" customHeight="1">
      <c r="A35" s="1309" t="s">
        <v>533</v>
      </c>
      <c r="B35" s="1250">
        <v>48.1973565199995</v>
      </c>
      <c r="C35" s="1250">
        <v>4.021057229999542</v>
      </c>
      <c r="D35" s="1250">
        <v>40.44235803999996</v>
      </c>
      <c r="E35" s="1250">
        <v>3.4001214099998474</v>
      </c>
      <c r="F35" s="1258">
        <v>-44.17629928999996</v>
      </c>
      <c r="G35" s="1297"/>
      <c r="H35" s="1254">
        <v>-91.6571000562427</v>
      </c>
      <c r="I35" s="1298">
        <v>-37.04223663000011</v>
      </c>
      <c r="J35" s="1251"/>
      <c r="K35" s="1307">
        <v>-91.59267269569959</v>
      </c>
    </row>
    <row r="36" spans="1:11" ht="16.5" customHeight="1">
      <c r="A36" s="1280" t="s">
        <v>173</v>
      </c>
      <c r="B36" s="1254">
        <v>0</v>
      </c>
      <c r="C36" s="1254">
        <v>0</v>
      </c>
      <c r="D36" s="1254">
        <v>0</v>
      </c>
      <c r="E36" s="1254">
        <v>0</v>
      </c>
      <c r="F36" s="1258">
        <v>0</v>
      </c>
      <c r="G36" s="1297"/>
      <c r="H36" s="1421" t="s">
        <v>1155</v>
      </c>
      <c r="I36" s="1255">
        <v>0</v>
      </c>
      <c r="J36" s="1256"/>
      <c r="K36" s="1296" t="s">
        <v>1155</v>
      </c>
    </row>
    <row r="37" spans="1:11" ht="16.5" customHeight="1">
      <c r="A37" s="1280" t="s">
        <v>174</v>
      </c>
      <c r="B37" s="1254">
        <v>0</v>
      </c>
      <c r="C37" s="1254">
        <v>0</v>
      </c>
      <c r="D37" s="1254">
        <v>0</v>
      </c>
      <c r="E37" s="1254">
        <v>0</v>
      </c>
      <c r="F37" s="1258">
        <v>0</v>
      </c>
      <c r="G37" s="1297"/>
      <c r="H37" s="1421" t="s">
        <v>1155</v>
      </c>
      <c r="I37" s="1255">
        <v>0</v>
      </c>
      <c r="J37" s="1256"/>
      <c r="K37" s="1296" t="s">
        <v>1155</v>
      </c>
    </row>
    <row r="38" spans="1:11" ht="16.5" customHeight="1">
      <c r="A38" s="1280" t="s">
        <v>175</v>
      </c>
      <c r="B38" s="1254">
        <v>0</v>
      </c>
      <c r="C38" s="1254">
        <v>0</v>
      </c>
      <c r="D38" s="1254">
        <v>0</v>
      </c>
      <c r="E38" s="1254">
        <v>0</v>
      </c>
      <c r="F38" s="1258">
        <v>0</v>
      </c>
      <c r="G38" s="1297"/>
      <c r="H38" s="1421" t="s">
        <v>1155</v>
      </c>
      <c r="I38" s="1255">
        <v>0</v>
      </c>
      <c r="J38" s="1256"/>
      <c r="K38" s="1296" t="s">
        <v>1155</v>
      </c>
    </row>
    <row r="39" spans="1:11" ht="16.5" customHeight="1">
      <c r="A39" s="1280" t="s">
        <v>176</v>
      </c>
      <c r="B39" s="1254">
        <v>0</v>
      </c>
      <c r="C39" s="1254">
        <v>0</v>
      </c>
      <c r="D39" s="1254">
        <v>0</v>
      </c>
      <c r="E39" s="1254">
        <v>0</v>
      </c>
      <c r="F39" s="1258">
        <v>0</v>
      </c>
      <c r="G39" s="1297"/>
      <c r="H39" s="1421" t="s">
        <v>1155</v>
      </c>
      <c r="I39" s="1255">
        <v>0</v>
      </c>
      <c r="J39" s="37"/>
      <c r="K39" s="1296" t="s">
        <v>1155</v>
      </c>
    </row>
    <row r="40" spans="1:11" ht="16.5" customHeight="1">
      <c r="A40" s="1280" t="s">
        <v>443</v>
      </c>
      <c r="B40" s="1254">
        <v>8625.550356</v>
      </c>
      <c r="C40" s="1254">
        <v>8390.672774</v>
      </c>
      <c r="D40" s="1254">
        <v>8239.9032</v>
      </c>
      <c r="E40" s="1254">
        <v>8735.163700000001</v>
      </c>
      <c r="F40" s="1258">
        <v>-234.87758199999917</v>
      </c>
      <c r="G40" s="1297"/>
      <c r="H40" s="1254">
        <v>-2.723044586211435</v>
      </c>
      <c r="I40" s="1255">
        <v>495.2605000000003</v>
      </c>
      <c r="J40" s="37"/>
      <c r="K40" s="1279">
        <v>6.010513570110875</v>
      </c>
    </row>
    <row r="41" spans="1:11" ht="16.5" customHeight="1">
      <c r="A41" s="1276" t="s">
        <v>177</v>
      </c>
      <c r="B41" s="1239">
        <v>0</v>
      </c>
      <c r="C41" s="1239">
        <v>0</v>
      </c>
      <c r="D41" s="1239">
        <v>0</v>
      </c>
      <c r="E41" s="1239">
        <v>0</v>
      </c>
      <c r="F41" s="1259">
        <v>0</v>
      </c>
      <c r="G41" s="1261"/>
      <c r="H41" s="1239"/>
      <c r="I41" s="1293">
        <v>0</v>
      </c>
      <c r="J41" s="1240"/>
      <c r="K41" s="1282"/>
    </row>
    <row r="42" spans="1:11" ht="16.5" customHeight="1">
      <c r="A42" s="1284" t="s">
        <v>534</v>
      </c>
      <c r="B42" s="1250">
        <v>45061.5707518</v>
      </c>
      <c r="C42" s="1250">
        <v>50650.9187693</v>
      </c>
      <c r="D42" s="1250">
        <v>50427.28249886</v>
      </c>
      <c r="E42" s="1250">
        <v>66334.80100486001</v>
      </c>
      <c r="F42" s="1259">
        <v>5589.3480175</v>
      </c>
      <c r="G42" s="1261"/>
      <c r="H42" s="1239">
        <v>12.4038020074494</v>
      </c>
      <c r="I42" s="1246">
        <v>15907.518506000015</v>
      </c>
      <c r="J42" s="1301"/>
      <c r="K42" s="1277">
        <v>31.545460547789055</v>
      </c>
    </row>
    <row r="43" spans="1:11" ht="16.5" customHeight="1">
      <c r="A43" s="1309" t="s">
        <v>535</v>
      </c>
      <c r="B43" s="1250">
        <v>24343.10347128</v>
      </c>
      <c r="C43" s="1250">
        <v>14714.2221865</v>
      </c>
      <c r="D43" s="1250">
        <v>29147.51874884999</v>
      </c>
      <c r="E43" s="1250">
        <v>24083.864831169994</v>
      </c>
      <c r="F43" s="1252">
        <v>-9628.88128478</v>
      </c>
      <c r="G43" s="1300"/>
      <c r="H43" s="1250">
        <v>-39.55486323319521</v>
      </c>
      <c r="I43" s="1298">
        <v>-5063.653917679996</v>
      </c>
      <c r="J43" s="725"/>
      <c r="K43" s="1307">
        <v>-17.372504196021083</v>
      </c>
    </row>
    <row r="44" spans="1:11" ht="16.5" customHeight="1">
      <c r="A44" s="633" t="s">
        <v>536</v>
      </c>
      <c r="B44" s="1252">
        <v>203012.916448402</v>
      </c>
      <c r="C44" s="1250">
        <v>198350.48327413</v>
      </c>
      <c r="D44" s="1251">
        <v>211545.38932733</v>
      </c>
      <c r="E44" s="1299">
        <v>303381.86544454</v>
      </c>
      <c r="F44" s="1251">
        <v>-5489.0133156619795</v>
      </c>
      <c r="G44" s="1251" t="s">
        <v>405</v>
      </c>
      <c r="H44" s="1264">
        <v>-2.7037754107912018</v>
      </c>
      <c r="I44" s="1251">
        <v>79084.70968098</v>
      </c>
      <c r="J44" s="1251" t="s">
        <v>406</v>
      </c>
      <c r="K44" s="1307">
        <v>37.38427480383893</v>
      </c>
    </row>
    <row r="45" spans="1:11" ht="16.5" customHeight="1">
      <c r="A45" s="413" t="s">
        <v>537</v>
      </c>
      <c r="B45" s="1258">
        <v>15534.221029168013</v>
      </c>
      <c r="C45" s="1254">
        <v>17221.11376093001</v>
      </c>
      <c r="D45" s="1256">
        <v>22643.331710860028</v>
      </c>
      <c r="E45" s="1257">
        <v>-36228.84478093</v>
      </c>
      <c r="F45" s="1256">
        <v>2513.4728731519954</v>
      </c>
      <c r="G45" s="1256" t="s">
        <v>405</v>
      </c>
      <c r="H45" s="1266">
        <v>16.180231171119193</v>
      </c>
      <c r="I45" s="1256">
        <v>-46120.41005556003</v>
      </c>
      <c r="J45" s="1256" t="s">
        <v>406</v>
      </c>
      <c r="K45" s="1279">
        <v>-203.68208461760995</v>
      </c>
    </row>
    <row r="46" spans="1:11" ht="16.5" customHeight="1" thickBot="1">
      <c r="A46" s="1286" t="s">
        <v>542</v>
      </c>
      <c r="B46" s="1425">
        <v>43624.130644631994</v>
      </c>
      <c r="C46" s="1289">
        <v>34045.18859186</v>
      </c>
      <c r="D46" s="1289">
        <v>45117.692497789976</v>
      </c>
      <c r="E46" s="1335">
        <v>55138.16792716</v>
      </c>
      <c r="F46" s="1291">
        <v>-10405.522194161991</v>
      </c>
      <c r="G46" s="1291" t="s">
        <v>405</v>
      </c>
      <c r="H46" s="1335">
        <v>-23.85267520613022</v>
      </c>
      <c r="I46" s="1291">
        <v>-2731.2910068599776</v>
      </c>
      <c r="J46" s="1291" t="s">
        <v>406</v>
      </c>
      <c r="K46" s="1292">
        <v>-6.053702784099089</v>
      </c>
    </row>
    <row r="47" spans="1:11" ht="16.5" customHeight="1" thickTop="1">
      <c r="A47" s="718" t="s">
        <v>753</v>
      </c>
      <c r="B47" s="940"/>
      <c r="C47" s="944"/>
      <c r="D47" s="1302"/>
      <c r="E47" s="1302"/>
      <c r="F47" s="12"/>
      <c r="G47" s="37"/>
      <c r="H47" s="12"/>
      <c r="I47" s="37"/>
      <c r="J47" s="37"/>
      <c r="K47" s="37"/>
    </row>
    <row r="48" spans="1:11" ht="16.5" customHeight="1">
      <c r="A48" s="943" t="s">
        <v>754</v>
      </c>
      <c r="B48" s="940"/>
      <c r="C48" s="12"/>
      <c r="D48" s="37"/>
      <c r="E48" s="37"/>
      <c r="F48" s="12"/>
      <c r="G48" s="37"/>
      <c r="H48" s="12"/>
      <c r="I48" s="37" t="s">
        <v>502</v>
      </c>
      <c r="J48" s="37"/>
      <c r="K48" s="37"/>
    </row>
    <row r="49" ht="16.5" customHeight="1">
      <c r="A49" s="1274" t="s">
        <v>435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860" t="s">
        <v>1673</v>
      </c>
      <c r="B1" s="1860"/>
      <c r="C1" s="1860"/>
      <c r="D1" s="1860"/>
      <c r="E1" s="1860"/>
      <c r="F1" s="1860"/>
      <c r="G1" s="1860"/>
      <c r="H1" s="27"/>
      <c r="I1" s="27"/>
    </row>
    <row r="2" spans="1:10" ht="19.5" customHeight="1">
      <c r="A2" s="1861" t="s">
        <v>826</v>
      </c>
      <c r="B2" s="1861"/>
      <c r="C2" s="1861"/>
      <c r="D2" s="1861"/>
      <c r="E2" s="1861"/>
      <c r="F2" s="1861"/>
      <c r="G2" s="1861"/>
      <c r="H2" s="1861"/>
      <c r="I2" s="1861"/>
      <c r="J2" s="163"/>
    </row>
    <row r="3" spans="1:9" ht="14.25" customHeight="1">
      <c r="A3" s="1862" t="s">
        <v>827</v>
      </c>
      <c r="B3" s="1862"/>
      <c r="C3" s="1862"/>
      <c r="D3" s="1862"/>
      <c r="E3" s="1862"/>
      <c r="F3" s="1862"/>
      <c r="G3" s="1862"/>
      <c r="H3" s="1862"/>
      <c r="I3" s="1862"/>
    </row>
    <row r="4" spans="1:9" ht="15.75" customHeight="1" thickBot="1">
      <c r="A4" s="1863" t="s">
        <v>488</v>
      </c>
      <c r="B4" s="1864"/>
      <c r="C4" s="1864"/>
      <c r="D4" s="1864"/>
      <c r="E4" s="1864"/>
      <c r="F4" s="1864"/>
      <c r="G4" s="1864"/>
      <c r="H4" s="1864"/>
      <c r="I4" s="1864"/>
    </row>
    <row r="5" spans="1:13" ht="24.75" customHeight="1" thickTop="1">
      <c r="A5" s="1852" t="s">
        <v>1133</v>
      </c>
      <c r="B5" s="1854" t="s">
        <v>1221</v>
      </c>
      <c r="C5" s="1854"/>
      <c r="D5" s="1854" t="s">
        <v>1088</v>
      </c>
      <c r="E5" s="1854"/>
      <c r="F5" s="1854" t="s">
        <v>252</v>
      </c>
      <c r="G5" s="1855"/>
      <c r="H5" s="5" t="s">
        <v>819</v>
      </c>
      <c r="I5" s="6"/>
      <c r="J5" s="9"/>
      <c r="K5" s="9"/>
      <c r="L5" s="9"/>
      <c r="M5" s="9"/>
    </row>
    <row r="6" spans="1:13" ht="24.75" customHeight="1">
      <c r="A6" s="1853"/>
      <c r="B6" s="912" t="s">
        <v>1090</v>
      </c>
      <c r="C6" s="913" t="s">
        <v>1225</v>
      </c>
      <c r="D6" s="913" t="s">
        <v>1090</v>
      </c>
      <c r="E6" s="912" t="s">
        <v>1225</v>
      </c>
      <c r="F6" s="912" t="s">
        <v>1090</v>
      </c>
      <c r="G6" s="914" t="s">
        <v>1225</v>
      </c>
      <c r="H6" s="7" t="s">
        <v>820</v>
      </c>
      <c r="I6" s="7" t="s">
        <v>821</v>
      </c>
      <c r="J6" s="9"/>
      <c r="K6" s="9"/>
      <c r="L6" s="9"/>
      <c r="M6" s="9"/>
    </row>
    <row r="7" spans="1:16" ht="24.75" customHeight="1">
      <c r="A7" s="1047" t="s">
        <v>1345</v>
      </c>
      <c r="B7" s="915">
        <v>201.4</v>
      </c>
      <c r="C7" s="915">
        <v>13.2</v>
      </c>
      <c r="D7" s="915">
        <v>218.3</v>
      </c>
      <c r="E7" s="915">
        <v>8.4</v>
      </c>
      <c r="F7" s="915">
        <v>230.7</v>
      </c>
      <c r="G7" s="916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47" t="s">
        <v>1346</v>
      </c>
      <c r="B8" s="915">
        <v>203</v>
      </c>
      <c r="C8" s="915">
        <v>12.6</v>
      </c>
      <c r="D8" s="915">
        <v>219.6</v>
      </c>
      <c r="E8" s="915">
        <v>8.2</v>
      </c>
      <c r="F8" s="915">
        <v>235.2</v>
      </c>
      <c r="G8" s="916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47" t="s">
        <v>1347</v>
      </c>
      <c r="B9" s="915">
        <v>206.1</v>
      </c>
      <c r="C9" s="915">
        <v>14.8</v>
      </c>
      <c r="D9" s="915">
        <v>222.1</v>
      </c>
      <c r="E9" s="915">
        <v>8</v>
      </c>
      <c r="F9" s="915">
        <v>236</v>
      </c>
      <c r="G9" s="916">
        <v>6.3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47" t="s">
        <v>1348</v>
      </c>
      <c r="B10" s="915">
        <v>208.7</v>
      </c>
      <c r="C10" s="915">
        <v>18.5</v>
      </c>
      <c r="D10" s="915">
        <v>224.1</v>
      </c>
      <c r="E10" s="915">
        <v>7.4</v>
      </c>
      <c r="F10" s="915">
        <v>235.3</v>
      </c>
      <c r="G10" s="916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47" t="s">
        <v>1349</v>
      </c>
      <c r="B11" s="915">
        <v>203.2</v>
      </c>
      <c r="C11" s="915">
        <v>18.9</v>
      </c>
      <c r="D11" s="915">
        <v>226.04364985811122</v>
      </c>
      <c r="E11" s="915">
        <v>11.2</v>
      </c>
      <c r="F11" s="915">
        <v>235.7</v>
      </c>
      <c r="G11" s="916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47" t="s">
        <v>1350</v>
      </c>
      <c r="B12" s="915">
        <v>200.6</v>
      </c>
      <c r="C12" s="915">
        <v>16</v>
      </c>
      <c r="D12" s="915">
        <v>226.2</v>
      </c>
      <c r="E12" s="915">
        <v>12.8</v>
      </c>
      <c r="F12" s="915">
        <v>233.7</v>
      </c>
      <c r="G12" s="916">
        <v>3.3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47" t="s">
        <v>1351</v>
      </c>
      <c r="B13" s="915">
        <v>198.7</v>
      </c>
      <c r="C13" s="915">
        <v>14.2</v>
      </c>
      <c r="D13" s="915">
        <v>222.2</v>
      </c>
      <c r="E13" s="915">
        <v>11.8</v>
      </c>
      <c r="F13" s="915">
        <v>232.6</v>
      </c>
      <c r="G13" s="916">
        <v>4.7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47" t="s">
        <v>1352</v>
      </c>
      <c r="B14" s="915">
        <v>197</v>
      </c>
      <c r="C14" s="915">
        <v>12.2</v>
      </c>
      <c r="D14" s="915">
        <v>221.4</v>
      </c>
      <c r="E14" s="915">
        <v>12.4</v>
      </c>
      <c r="F14" s="915">
        <v>235.4</v>
      </c>
      <c r="G14" s="916">
        <v>6.3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47" t="s">
        <v>1353</v>
      </c>
      <c r="B15" s="915">
        <v>197.6</v>
      </c>
      <c r="C15" s="915">
        <v>10.9</v>
      </c>
      <c r="D15" s="915">
        <v>220.3</v>
      </c>
      <c r="E15" s="915">
        <v>11.5</v>
      </c>
      <c r="F15" s="915"/>
      <c r="G15" s="916"/>
      <c r="K15" s="9"/>
      <c r="L15" s="9"/>
      <c r="M15" s="9"/>
      <c r="N15" s="9"/>
      <c r="O15" s="9"/>
      <c r="P15" s="9"/>
    </row>
    <row r="16" spans="1:16" ht="24.75" customHeight="1">
      <c r="A16" s="1047" t="s">
        <v>913</v>
      </c>
      <c r="B16" s="915">
        <v>200.4</v>
      </c>
      <c r="C16" s="915">
        <v>8.4</v>
      </c>
      <c r="D16" s="915">
        <v>221.86945517278622</v>
      </c>
      <c r="E16" s="915">
        <v>10.7</v>
      </c>
      <c r="F16" s="915"/>
      <c r="G16" s="916"/>
      <c r="K16" s="9"/>
      <c r="L16" s="9"/>
      <c r="M16" s="9"/>
      <c r="N16" s="9"/>
      <c r="O16" s="9"/>
      <c r="P16" s="9"/>
    </row>
    <row r="17" spans="1:16" ht="24.75" customHeight="1">
      <c r="A17" s="1047" t="s">
        <v>914</v>
      </c>
      <c r="B17" s="915">
        <v>205.2</v>
      </c>
      <c r="C17" s="915">
        <v>6.3</v>
      </c>
      <c r="D17" s="915">
        <v>223.4</v>
      </c>
      <c r="E17" s="915">
        <v>8.9</v>
      </c>
      <c r="F17" s="915"/>
      <c r="G17" s="916"/>
      <c r="K17" s="9"/>
      <c r="L17" s="9"/>
      <c r="M17" s="9"/>
      <c r="N17" s="9"/>
      <c r="O17" s="9"/>
      <c r="P17" s="9"/>
    </row>
    <row r="18" spans="1:16" ht="24.75" customHeight="1">
      <c r="A18" s="1047" t="s">
        <v>915</v>
      </c>
      <c r="B18" s="915">
        <v>211.8</v>
      </c>
      <c r="C18" s="915">
        <v>7</v>
      </c>
      <c r="D18" s="915">
        <v>227.2</v>
      </c>
      <c r="E18" s="915">
        <v>7.3</v>
      </c>
      <c r="F18" s="915"/>
      <c r="G18" s="916"/>
      <c r="K18" s="9"/>
      <c r="L18" s="9"/>
      <c r="M18" s="9"/>
      <c r="N18" s="9"/>
      <c r="O18" s="9"/>
      <c r="P18" s="9"/>
    </row>
    <row r="19" spans="1:7" ht="24.75" customHeight="1" thickBot="1">
      <c r="A19" s="1178" t="s">
        <v>822</v>
      </c>
      <c r="B19" s="918">
        <v>202.8</v>
      </c>
      <c r="C19" s="918">
        <v>12.6</v>
      </c>
      <c r="D19" s="918">
        <v>222.7</v>
      </c>
      <c r="E19" s="918">
        <v>9.8</v>
      </c>
      <c r="F19" s="918"/>
      <c r="G19" s="919"/>
    </row>
    <row r="20" spans="1:4" ht="19.5" customHeight="1" thickTop="1">
      <c r="A20" s="8" t="s">
        <v>823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844" customWidth="1"/>
    <col min="2" max="2" width="34.28125" style="830" bestFit="1" customWidth="1"/>
    <col min="3" max="3" width="7.140625" style="830" customWidth="1"/>
    <col min="4" max="4" width="8.140625" style="830" bestFit="1" customWidth="1"/>
    <col min="5" max="5" width="8.28125" style="830" bestFit="1" customWidth="1"/>
    <col min="6" max="6" width="8.7109375" style="830" customWidth="1"/>
    <col min="7" max="7" width="8.7109375" style="830" bestFit="1" customWidth="1"/>
    <col min="8" max="8" width="8.28125" style="830" bestFit="1" customWidth="1"/>
    <col min="9" max="9" width="8.140625" style="830" bestFit="1" customWidth="1"/>
    <col min="10" max="13" width="7.140625" style="830" bestFit="1" customWidth="1"/>
    <col min="14" max="14" width="5.57421875" style="830" customWidth="1"/>
    <col min="15" max="16384" width="9.140625" style="830" customWidth="1"/>
  </cols>
  <sheetData>
    <row r="1" spans="1:13" ht="12.75">
      <c r="A1" s="1865" t="s">
        <v>1674</v>
      </c>
      <c r="B1" s="1865"/>
      <c r="C1" s="1865"/>
      <c r="D1" s="1865"/>
      <c r="E1" s="1865"/>
      <c r="F1" s="1865"/>
      <c r="G1" s="1865"/>
      <c r="H1" s="1865"/>
      <c r="I1" s="1865"/>
      <c r="J1" s="1865"/>
      <c r="K1" s="1865"/>
      <c r="L1" s="1865"/>
      <c r="M1" s="1865"/>
    </row>
    <row r="2" spans="1:13" ht="12.75">
      <c r="A2" s="1865" t="s">
        <v>1319</v>
      </c>
      <c r="B2" s="1865"/>
      <c r="C2" s="1865"/>
      <c r="D2" s="1865"/>
      <c r="E2" s="1865"/>
      <c r="F2" s="1865"/>
      <c r="G2" s="1865"/>
      <c r="H2" s="1865"/>
      <c r="I2" s="1865"/>
      <c r="J2" s="1865"/>
      <c r="K2" s="1865"/>
      <c r="L2" s="1865"/>
      <c r="M2" s="1865"/>
    </row>
    <row r="3" spans="1:13" ht="12.75">
      <c r="A3" s="1865" t="s">
        <v>854</v>
      </c>
      <c r="B3" s="1865"/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</row>
    <row r="4" spans="1:13" ht="12.75">
      <c r="A4" s="1865" t="s">
        <v>519</v>
      </c>
      <c r="B4" s="1865"/>
      <c r="C4" s="1865"/>
      <c r="D4" s="1865"/>
      <c r="E4" s="1865"/>
      <c r="F4" s="1865"/>
      <c r="G4" s="1865"/>
      <c r="H4" s="1865"/>
      <c r="I4" s="1865"/>
      <c r="J4" s="1865"/>
      <c r="K4" s="1865"/>
      <c r="L4" s="1865"/>
      <c r="M4" s="1865"/>
    </row>
    <row r="5" spans="1:13" ht="12.75">
      <c r="A5" s="1865" t="s">
        <v>752</v>
      </c>
      <c r="B5" s="1865"/>
      <c r="C5" s="1865"/>
      <c r="D5" s="1865"/>
      <c r="E5" s="1865"/>
      <c r="F5" s="1865"/>
      <c r="G5" s="1865"/>
      <c r="H5" s="1865"/>
      <c r="I5" s="1865"/>
      <c r="J5" s="1865"/>
      <c r="K5" s="1865"/>
      <c r="L5" s="1865"/>
      <c r="M5" s="1865"/>
    </row>
    <row r="6" spans="1:13" ht="13.5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</row>
    <row r="7" spans="1:13" ht="16.5" thickTop="1">
      <c r="A7" s="1871" t="s">
        <v>855</v>
      </c>
      <c r="B7" s="1866" t="s">
        <v>856</v>
      </c>
      <c r="C7" s="862" t="s">
        <v>575</v>
      </c>
      <c r="D7" s="882" t="s">
        <v>1221</v>
      </c>
      <c r="E7" s="1868" t="s">
        <v>1088</v>
      </c>
      <c r="F7" s="1869"/>
      <c r="G7" s="1870" t="s">
        <v>599</v>
      </c>
      <c r="H7" s="1870"/>
      <c r="I7" s="1869"/>
      <c r="J7" s="1874" t="s">
        <v>1309</v>
      </c>
      <c r="K7" s="1875"/>
      <c r="L7" s="1875"/>
      <c r="M7" s="1876"/>
    </row>
    <row r="8" spans="1:13" ht="12.75">
      <c r="A8" s="1872"/>
      <c r="B8" s="1867"/>
      <c r="C8" s="863" t="s">
        <v>576</v>
      </c>
      <c r="D8" s="883" t="s">
        <v>748</v>
      </c>
      <c r="E8" s="883" t="s">
        <v>1580</v>
      </c>
      <c r="F8" s="883" t="s">
        <v>748</v>
      </c>
      <c r="G8" s="883" t="s">
        <v>750</v>
      </c>
      <c r="H8" s="883" t="s">
        <v>1580</v>
      </c>
      <c r="I8" s="883" t="s">
        <v>748</v>
      </c>
      <c r="J8" s="1877" t="s">
        <v>858</v>
      </c>
      <c r="K8" s="1877" t="s">
        <v>859</v>
      </c>
      <c r="L8" s="1877" t="s">
        <v>860</v>
      </c>
      <c r="M8" s="1878" t="s">
        <v>861</v>
      </c>
    </row>
    <row r="9" spans="1:13" ht="12.75">
      <c r="A9" s="1873"/>
      <c r="B9" s="884">
        <v>1</v>
      </c>
      <c r="C9" s="885">
        <v>2</v>
      </c>
      <c r="D9" s="884">
        <v>3</v>
      </c>
      <c r="E9" s="884">
        <v>4</v>
      </c>
      <c r="F9" s="884">
        <v>5</v>
      </c>
      <c r="G9" s="886">
        <v>6</v>
      </c>
      <c r="H9" s="887">
        <v>7</v>
      </c>
      <c r="I9" s="887">
        <v>8</v>
      </c>
      <c r="J9" s="1867"/>
      <c r="K9" s="1867"/>
      <c r="L9" s="1867"/>
      <c r="M9" s="1879"/>
    </row>
    <row r="10" spans="1:13" ht="24.75" customHeight="1">
      <c r="A10" s="864"/>
      <c r="B10" s="1084" t="s">
        <v>862</v>
      </c>
      <c r="C10" s="1085">
        <v>100</v>
      </c>
      <c r="D10" s="1086">
        <v>169.6</v>
      </c>
      <c r="E10" s="1086">
        <v>197.46556674395896</v>
      </c>
      <c r="F10" s="1086">
        <v>202</v>
      </c>
      <c r="G10" s="1087">
        <v>251.7</v>
      </c>
      <c r="H10" s="1087">
        <v>256.9</v>
      </c>
      <c r="I10" s="1087">
        <v>257.7</v>
      </c>
      <c r="J10" s="1088">
        <v>19.103773584905667</v>
      </c>
      <c r="K10" s="1089">
        <v>2.2963159252572467</v>
      </c>
      <c r="L10" s="1089">
        <v>27.574257425742573</v>
      </c>
      <c r="M10" s="1090">
        <v>0.3114052160373575</v>
      </c>
    </row>
    <row r="11" spans="1:13" ht="24.75" customHeight="1">
      <c r="A11" s="851">
        <v>1</v>
      </c>
      <c r="B11" s="865" t="s">
        <v>863</v>
      </c>
      <c r="C11" s="850">
        <v>26.97</v>
      </c>
      <c r="D11" s="868">
        <v>157</v>
      </c>
      <c r="E11" s="868">
        <v>157.03442367383346</v>
      </c>
      <c r="F11" s="868">
        <v>157</v>
      </c>
      <c r="G11" s="869">
        <v>187.3</v>
      </c>
      <c r="H11" s="869">
        <v>187.3</v>
      </c>
      <c r="I11" s="870">
        <v>187.3</v>
      </c>
      <c r="J11" s="866">
        <v>0</v>
      </c>
      <c r="K11" s="866">
        <v>-0.021921100500193802</v>
      </c>
      <c r="L11" s="866">
        <v>19.299363057324854</v>
      </c>
      <c r="M11" s="867">
        <v>0</v>
      </c>
    </row>
    <row r="12" spans="1:13" ht="7.5" customHeight="1">
      <c r="A12" s="851"/>
      <c r="B12" s="865"/>
      <c r="C12" s="850"/>
      <c r="D12" s="871"/>
      <c r="E12" s="871"/>
      <c r="F12" s="871"/>
      <c r="G12" s="15"/>
      <c r="H12" s="15"/>
      <c r="I12" s="872"/>
      <c r="J12" s="866"/>
      <c r="K12" s="866"/>
      <c r="L12" s="866"/>
      <c r="M12" s="867"/>
    </row>
    <row r="13" spans="1:13" ht="24.75" customHeight="1">
      <c r="A13" s="849"/>
      <c r="B13" s="873" t="s">
        <v>864</v>
      </c>
      <c r="C13" s="852">
        <v>9.8</v>
      </c>
      <c r="D13" s="871">
        <v>150.2</v>
      </c>
      <c r="E13" s="871">
        <v>150.24055426529347</v>
      </c>
      <c r="F13" s="871">
        <v>150.2</v>
      </c>
      <c r="G13" s="15">
        <v>177.7</v>
      </c>
      <c r="H13" s="15">
        <v>177.7</v>
      </c>
      <c r="I13" s="872">
        <v>177.7</v>
      </c>
      <c r="J13" s="874">
        <v>0</v>
      </c>
      <c r="K13" s="874">
        <v>-0.026992888499250967</v>
      </c>
      <c r="L13" s="874">
        <v>18.308921438082564</v>
      </c>
      <c r="M13" s="875">
        <v>0</v>
      </c>
    </row>
    <row r="14" spans="1:13" ht="27.75" customHeight="1">
      <c r="A14" s="849"/>
      <c r="B14" s="873" t="s">
        <v>865</v>
      </c>
      <c r="C14" s="852">
        <v>17.17</v>
      </c>
      <c r="D14" s="871">
        <v>160.9</v>
      </c>
      <c r="E14" s="871">
        <v>160.894180020543</v>
      </c>
      <c r="F14" s="871">
        <v>160.9</v>
      </c>
      <c r="G14" s="15">
        <v>192.8</v>
      </c>
      <c r="H14" s="15">
        <v>192.8</v>
      </c>
      <c r="I14" s="872">
        <v>192.8</v>
      </c>
      <c r="J14" s="874">
        <v>0</v>
      </c>
      <c r="K14" s="874">
        <v>0.003617271585753201</v>
      </c>
      <c r="L14" s="874">
        <v>19.825978868862663</v>
      </c>
      <c r="M14" s="875">
        <v>0</v>
      </c>
    </row>
    <row r="15" spans="1:13" ht="9" customHeight="1">
      <c r="A15" s="849"/>
      <c r="B15" s="873"/>
      <c r="C15" s="852"/>
      <c r="D15" s="871"/>
      <c r="E15" s="871"/>
      <c r="F15" s="871"/>
      <c r="G15" s="15"/>
      <c r="H15" s="15"/>
      <c r="I15" s="872"/>
      <c r="J15" s="874"/>
      <c r="K15" s="874"/>
      <c r="L15" s="874"/>
      <c r="M15" s="875"/>
    </row>
    <row r="16" spans="1:13" ht="18.75" customHeight="1">
      <c r="A16" s="851">
        <v>1.1</v>
      </c>
      <c r="B16" s="865" t="s">
        <v>866</v>
      </c>
      <c r="C16" s="853">
        <v>2.82</v>
      </c>
      <c r="D16" s="868">
        <v>199.3</v>
      </c>
      <c r="E16" s="868">
        <v>199.32801520643739</v>
      </c>
      <c r="F16" s="868">
        <v>199.3</v>
      </c>
      <c r="G16" s="869">
        <v>236.5</v>
      </c>
      <c r="H16" s="869">
        <v>236.5</v>
      </c>
      <c r="I16" s="870">
        <v>236.5</v>
      </c>
      <c r="J16" s="866">
        <v>0</v>
      </c>
      <c r="K16" s="866">
        <v>-0.014054826366660222</v>
      </c>
      <c r="L16" s="866">
        <v>18.665328650275967</v>
      </c>
      <c r="M16" s="867">
        <v>0</v>
      </c>
    </row>
    <row r="17" spans="1:13" ht="24.75" customHeight="1">
      <c r="A17" s="851"/>
      <c r="B17" s="873" t="s">
        <v>864</v>
      </c>
      <c r="C17" s="854">
        <v>0.31</v>
      </c>
      <c r="D17" s="871">
        <v>171.5</v>
      </c>
      <c r="E17" s="871">
        <v>171.45402997164845</v>
      </c>
      <c r="F17" s="871">
        <v>171.5</v>
      </c>
      <c r="G17" s="15">
        <v>215.4</v>
      </c>
      <c r="H17" s="15">
        <v>215.4</v>
      </c>
      <c r="I17" s="872">
        <v>215.4</v>
      </c>
      <c r="J17" s="874">
        <v>0</v>
      </c>
      <c r="K17" s="874">
        <v>0.02681186809031999</v>
      </c>
      <c r="L17" s="874">
        <v>25.59766763848397</v>
      </c>
      <c r="M17" s="875">
        <v>0</v>
      </c>
    </row>
    <row r="18" spans="1:13" ht="24.75" customHeight="1">
      <c r="A18" s="851"/>
      <c r="B18" s="873" t="s">
        <v>865</v>
      </c>
      <c r="C18" s="854">
        <v>2.51</v>
      </c>
      <c r="D18" s="871">
        <v>202.7</v>
      </c>
      <c r="E18" s="871">
        <v>202.71121642183064</v>
      </c>
      <c r="F18" s="871">
        <v>202.7</v>
      </c>
      <c r="G18" s="15">
        <v>239.1</v>
      </c>
      <c r="H18" s="15">
        <v>239.1</v>
      </c>
      <c r="I18" s="872">
        <v>239.1</v>
      </c>
      <c r="J18" s="874">
        <v>0</v>
      </c>
      <c r="K18" s="874">
        <v>-0.00553320236967636</v>
      </c>
      <c r="L18" s="874">
        <v>17.957572767636904</v>
      </c>
      <c r="M18" s="875">
        <v>0</v>
      </c>
    </row>
    <row r="19" spans="1:13" ht="24.75" customHeight="1">
      <c r="A19" s="851">
        <v>1.2</v>
      </c>
      <c r="B19" s="865" t="s">
        <v>867</v>
      </c>
      <c r="C19" s="853">
        <v>1.14</v>
      </c>
      <c r="D19" s="868">
        <v>164.1</v>
      </c>
      <c r="E19" s="868">
        <v>164.07783128964883</v>
      </c>
      <c r="F19" s="868">
        <v>164.1</v>
      </c>
      <c r="G19" s="869">
        <v>210</v>
      </c>
      <c r="H19" s="869">
        <v>210</v>
      </c>
      <c r="I19" s="870">
        <v>210</v>
      </c>
      <c r="J19" s="866">
        <v>0</v>
      </c>
      <c r="K19" s="866">
        <v>0.013511094202627305</v>
      </c>
      <c r="L19" s="866">
        <v>27.970749542961613</v>
      </c>
      <c r="M19" s="867">
        <v>0</v>
      </c>
    </row>
    <row r="20" spans="1:13" ht="24.75" customHeight="1">
      <c r="A20" s="851"/>
      <c r="B20" s="873" t="s">
        <v>864</v>
      </c>
      <c r="C20" s="854">
        <v>0.19</v>
      </c>
      <c r="D20" s="871">
        <v>161</v>
      </c>
      <c r="E20" s="871">
        <v>160.96780171583</v>
      </c>
      <c r="F20" s="871">
        <v>161</v>
      </c>
      <c r="G20" s="15">
        <v>187.3</v>
      </c>
      <c r="H20" s="15">
        <v>187.3</v>
      </c>
      <c r="I20" s="872">
        <v>187.3</v>
      </c>
      <c r="J20" s="874">
        <v>0</v>
      </c>
      <c r="K20" s="874">
        <v>0.020002934640814374</v>
      </c>
      <c r="L20" s="874">
        <v>16.33540372670808</v>
      </c>
      <c r="M20" s="875">
        <v>0</v>
      </c>
    </row>
    <row r="21" spans="1:13" ht="24.75" customHeight="1">
      <c r="A21" s="851"/>
      <c r="B21" s="873" t="s">
        <v>865</v>
      </c>
      <c r="C21" s="854">
        <v>0.95</v>
      </c>
      <c r="D21" s="871">
        <v>164.7</v>
      </c>
      <c r="E21" s="871">
        <v>164.69983720441263</v>
      </c>
      <c r="F21" s="871">
        <v>164.7</v>
      </c>
      <c r="G21" s="15">
        <v>214.5</v>
      </c>
      <c r="H21" s="15">
        <v>214.5</v>
      </c>
      <c r="I21" s="872">
        <v>214.5</v>
      </c>
      <c r="J21" s="874">
        <v>0</v>
      </c>
      <c r="K21" s="874">
        <v>9.88438058726615E-05</v>
      </c>
      <c r="L21" s="874">
        <v>30.236794171220396</v>
      </c>
      <c r="M21" s="875">
        <v>0</v>
      </c>
    </row>
    <row r="22" spans="1:13" ht="24.75" customHeight="1">
      <c r="A22" s="851">
        <v>1.3</v>
      </c>
      <c r="B22" s="865" t="s">
        <v>868</v>
      </c>
      <c r="C22" s="853">
        <v>0.55</v>
      </c>
      <c r="D22" s="868">
        <v>204.1</v>
      </c>
      <c r="E22" s="868">
        <v>204.05136154963228</v>
      </c>
      <c r="F22" s="868">
        <v>204.1</v>
      </c>
      <c r="G22" s="869">
        <v>290.6</v>
      </c>
      <c r="H22" s="869">
        <v>290.6</v>
      </c>
      <c r="I22" s="870">
        <v>290.6</v>
      </c>
      <c r="J22" s="866">
        <v>0</v>
      </c>
      <c r="K22" s="866">
        <v>0.02383637629191071</v>
      </c>
      <c r="L22" s="866">
        <v>42.38118569328762</v>
      </c>
      <c r="M22" s="867">
        <v>0</v>
      </c>
    </row>
    <row r="23" spans="1:13" ht="24.75" customHeight="1">
      <c r="A23" s="851"/>
      <c r="B23" s="873" t="s">
        <v>864</v>
      </c>
      <c r="C23" s="854">
        <v>0.1</v>
      </c>
      <c r="D23" s="871">
        <v>182.3</v>
      </c>
      <c r="E23" s="871">
        <v>182.25193025550314</v>
      </c>
      <c r="F23" s="871">
        <v>182.3</v>
      </c>
      <c r="G23" s="15">
        <v>250</v>
      </c>
      <c r="H23" s="15">
        <v>250</v>
      </c>
      <c r="I23" s="872">
        <v>250</v>
      </c>
      <c r="J23" s="874">
        <v>0</v>
      </c>
      <c r="K23" s="874">
        <v>0.026375437796176016</v>
      </c>
      <c r="L23" s="874">
        <v>37.13658804168952</v>
      </c>
      <c r="M23" s="875">
        <v>0</v>
      </c>
    </row>
    <row r="24" spans="1:13" ht="24.75" customHeight="1">
      <c r="A24" s="851"/>
      <c r="B24" s="873" t="s">
        <v>865</v>
      </c>
      <c r="C24" s="854">
        <v>0.45</v>
      </c>
      <c r="D24" s="871">
        <v>209</v>
      </c>
      <c r="E24" s="871">
        <v>209.04159280973414</v>
      </c>
      <c r="F24" s="871">
        <v>209</v>
      </c>
      <c r="G24" s="15">
        <v>299.9</v>
      </c>
      <c r="H24" s="15">
        <v>299.9</v>
      </c>
      <c r="I24" s="872">
        <v>299.9</v>
      </c>
      <c r="J24" s="874">
        <v>0</v>
      </c>
      <c r="K24" s="874">
        <v>-0.019896906244881052</v>
      </c>
      <c r="L24" s="874">
        <v>43.49282296650716</v>
      </c>
      <c r="M24" s="875">
        <v>0</v>
      </c>
    </row>
    <row r="25" spans="1:13" ht="24.75" customHeight="1">
      <c r="A25" s="851">
        <v>1.4</v>
      </c>
      <c r="B25" s="865" t="s">
        <v>1316</v>
      </c>
      <c r="C25" s="853">
        <v>4.01</v>
      </c>
      <c r="D25" s="868">
        <v>180.2</v>
      </c>
      <c r="E25" s="868">
        <v>180.21943770125915</v>
      </c>
      <c r="F25" s="868">
        <v>180.2</v>
      </c>
      <c r="G25" s="869">
        <v>227.9</v>
      </c>
      <c r="H25" s="869">
        <v>227.9</v>
      </c>
      <c r="I25" s="870">
        <v>227.9</v>
      </c>
      <c r="J25" s="866">
        <v>0</v>
      </c>
      <c r="K25" s="866">
        <v>-0.010785574246099827</v>
      </c>
      <c r="L25" s="866">
        <v>26.47058823529413</v>
      </c>
      <c r="M25" s="867">
        <v>0</v>
      </c>
    </row>
    <row r="26" spans="1:13" ht="24.75" customHeight="1">
      <c r="A26" s="851"/>
      <c r="B26" s="873" t="s">
        <v>864</v>
      </c>
      <c r="C26" s="854">
        <v>0.17</v>
      </c>
      <c r="D26" s="871">
        <v>152.2</v>
      </c>
      <c r="E26" s="871">
        <v>152.23107380039602</v>
      </c>
      <c r="F26" s="871">
        <v>152.2</v>
      </c>
      <c r="G26" s="15">
        <v>194.8</v>
      </c>
      <c r="H26" s="15">
        <v>194.8</v>
      </c>
      <c r="I26" s="872">
        <v>194.8</v>
      </c>
      <c r="J26" s="874">
        <v>0</v>
      </c>
      <c r="K26" s="874">
        <v>-0.020412258562117813</v>
      </c>
      <c r="L26" s="874">
        <v>27.989487516425783</v>
      </c>
      <c r="M26" s="875">
        <v>0</v>
      </c>
    </row>
    <row r="27" spans="1:13" ht="24.75" customHeight="1">
      <c r="A27" s="851"/>
      <c r="B27" s="873" t="s">
        <v>865</v>
      </c>
      <c r="C27" s="854">
        <v>3.84</v>
      </c>
      <c r="D27" s="871">
        <v>181.5</v>
      </c>
      <c r="E27" s="871">
        <v>181.47645895715758</v>
      </c>
      <c r="F27" s="871">
        <v>181.5</v>
      </c>
      <c r="G27" s="15">
        <v>229.4</v>
      </c>
      <c r="H27" s="15">
        <v>229.4</v>
      </c>
      <c r="I27" s="872">
        <v>229.4</v>
      </c>
      <c r="J27" s="874">
        <v>0</v>
      </c>
      <c r="K27" s="874">
        <v>0.012971954036174793</v>
      </c>
      <c r="L27" s="874">
        <v>26.39118457300276</v>
      </c>
      <c r="M27" s="875">
        <v>0</v>
      </c>
    </row>
    <row r="28" spans="1:13" s="844" customFormat="1" ht="24.75" customHeight="1">
      <c r="A28" s="851">
        <v>1.5</v>
      </c>
      <c r="B28" s="865" t="s">
        <v>869</v>
      </c>
      <c r="C28" s="853">
        <v>10.55</v>
      </c>
      <c r="D28" s="868">
        <v>174.5</v>
      </c>
      <c r="E28" s="868">
        <v>174.53305213703732</v>
      </c>
      <c r="F28" s="868">
        <v>174.5</v>
      </c>
      <c r="G28" s="869">
        <v>207.8</v>
      </c>
      <c r="H28" s="869">
        <v>207.8</v>
      </c>
      <c r="I28" s="870">
        <v>207.8</v>
      </c>
      <c r="J28" s="866">
        <v>0</v>
      </c>
      <c r="K28" s="866">
        <v>-0.01893746578805633</v>
      </c>
      <c r="L28" s="866">
        <v>19.08309455587394</v>
      </c>
      <c r="M28" s="867">
        <v>0</v>
      </c>
    </row>
    <row r="29" spans="1:13" ht="24.75" customHeight="1">
      <c r="A29" s="851"/>
      <c r="B29" s="873" t="s">
        <v>864</v>
      </c>
      <c r="C29" s="854">
        <v>6.8</v>
      </c>
      <c r="D29" s="871">
        <v>164.5</v>
      </c>
      <c r="E29" s="871">
        <v>164.46324191311132</v>
      </c>
      <c r="F29" s="871">
        <v>164.5</v>
      </c>
      <c r="G29" s="15">
        <v>194.7</v>
      </c>
      <c r="H29" s="15">
        <v>194.7</v>
      </c>
      <c r="I29" s="872">
        <v>194.7</v>
      </c>
      <c r="J29" s="874">
        <v>0</v>
      </c>
      <c r="K29" s="874">
        <v>0.022350335832555857</v>
      </c>
      <c r="L29" s="874">
        <v>18.358662613981764</v>
      </c>
      <c r="M29" s="875">
        <v>0</v>
      </c>
    </row>
    <row r="30" spans="1:15" ht="24.75" customHeight="1">
      <c r="A30" s="851"/>
      <c r="B30" s="873" t="s">
        <v>865</v>
      </c>
      <c r="C30" s="854">
        <v>3.75</v>
      </c>
      <c r="D30" s="871">
        <v>192.8</v>
      </c>
      <c r="E30" s="871">
        <v>192.78322580671193</v>
      </c>
      <c r="F30" s="871">
        <v>192.8</v>
      </c>
      <c r="G30" s="15">
        <v>231.6</v>
      </c>
      <c r="H30" s="15">
        <v>231.6</v>
      </c>
      <c r="I30" s="872">
        <v>231.6</v>
      </c>
      <c r="J30" s="874">
        <v>0</v>
      </c>
      <c r="K30" s="874">
        <v>0.008701064741444497</v>
      </c>
      <c r="L30" s="874">
        <v>20.124481327800822</v>
      </c>
      <c r="M30" s="875">
        <v>0</v>
      </c>
      <c r="O30" s="859"/>
    </row>
    <row r="31" spans="1:13" s="844" customFormat="1" ht="24.75" customHeight="1">
      <c r="A31" s="851">
        <v>1.6</v>
      </c>
      <c r="B31" s="865" t="s">
        <v>1317</v>
      </c>
      <c r="C31" s="853">
        <v>7.9</v>
      </c>
      <c r="D31" s="868">
        <v>102.5</v>
      </c>
      <c r="E31" s="868">
        <v>102.51047871529677</v>
      </c>
      <c r="F31" s="868">
        <v>102.5</v>
      </c>
      <c r="G31" s="869">
        <v>111.3</v>
      </c>
      <c r="H31" s="869">
        <v>111.3</v>
      </c>
      <c r="I31" s="870">
        <v>111.3</v>
      </c>
      <c r="J31" s="866">
        <v>0</v>
      </c>
      <c r="K31" s="866">
        <v>-0.010222091856462612</v>
      </c>
      <c r="L31" s="866">
        <v>8.585365853658544</v>
      </c>
      <c r="M31" s="867">
        <v>0</v>
      </c>
    </row>
    <row r="32" spans="1:13" ht="24.75" customHeight="1">
      <c r="A32" s="851"/>
      <c r="B32" s="873" t="s">
        <v>864</v>
      </c>
      <c r="C32" s="854">
        <v>2.24</v>
      </c>
      <c r="D32" s="871">
        <v>101.4</v>
      </c>
      <c r="E32" s="871">
        <v>101.44839555608347</v>
      </c>
      <c r="F32" s="871">
        <v>101.4</v>
      </c>
      <c r="G32" s="15">
        <v>115.3</v>
      </c>
      <c r="H32" s="15">
        <v>115.3</v>
      </c>
      <c r="I32" s="872">
        <v>115.3</v>
      </c>
      <c r="J32" s="874">
        <v>0</v>
      </c>
      <c r="K32" s="874">
        <v>-0.047704604708812326</v>
      </c>
      <c r="L32" s="874">
        <v>13.708086785009854</v>
      </c>
      <c r="M32" s="875">
        <v>0</v>
      </c>
    </row>
    <row r="33" spans="1:13" ht="24.75" customHeight="1">
      <c r="A33" s="851"/>
      <c r="B33" s="873" t="s">
        <v>865</v>
      </c>
      <c r="C33" s="854">
        <v>5.66</v>
      </c>
      <c r="D33" s="871">
        <v>102.9</v>
      </c>
      <c r="E33" s="871">
        <v>102.93005464206833</v>
      </c>
      <c r="F33" s="871">
        <v>102.9</v>
      </c>
      <c r="G33" s="15">
        <v>109.7</v>
      </c>
      <c r="H33" s="15">
        <v>109.7</v>
      </c>
      <c r="I33" s="872">
        <v>109.7</v>
      </c>
      <c r="J33" s="874">
        <v>0</v>
      </c>
      <c r="K33" s="874">
        <v>-0.029199092697311357</v>
      </c>
      <c r="L33" s="874">
        <v>6.608357628765788</v>
      </c>
      <c r="M33" s="875">
        <v>0</v>
      </c>
    </row>
    <row r="34" spans="1:13" ht="13.5" customHeight="1">
      <c r="A34" s="851"/>
      <c r="B34" s="873"/>
      <c r="C34" s="854"/>
      <c r="D34" s="871"/>
      <c r="E34" s="871"/>
      <c r="F34" s="871"/>
      <c r="G34" s="15"/>
      <c r="H34" s="15"/>
      <c r="I34" s="872"/>
      <c r="J34" s="874"/>
      <c r="K34" s="874"/>
      <c r="L34" s="874"/>
      <c r="M34" s="875"/>
    </row>
    <row r="35" spans="1:13" s="844" customFormat="1" ht="18.75" customHeight="1">
      <c r="A35" s="851">
        <v>2</v>
      </c>
      <c r="B35" s="865" t="s">
        <v>870</v>
      </c>
      <c r="C35" s="853">
        <v>73.03</v>
      </c>
      <c r="D35" s="868">
        <v>174.2</v>
      </c>
      <c r="E35" s="868">
        <v>212.39679950585523</v>
      </c>
      <c r="F35" s="868">
        <v>218.6</v>
      </c>
      <c r="G35" s="869">
        <v>275.5</v>
      </c>
      <c r="H35" s="869">
        <v>282.5</v>
      </c>
      <c r="I35" s="870">
        <v>283.7</v>
      </c>
      <c r="J35" s="866">
        <v>25.48794489092998</v>
      </c>
      <c r="K35" s="866">
        <v>2.920571547488777</v>
      </c>
      <c r="L35" s="866">
        <v>29.780420860018296</v>
      </c>
      <c r="M35" s="867">
        <v>0.424778761061944</v>
      </c>
    </row>
    <row r="36" spans="1:13" s="844" customFormat="1" ht="10.5" customHeight="1">
      <c r="A36" s="851"/>
      <c r="B36" s="865"/>
      <c r="C36" s="853"/>
      <c r="D36" s="871"/>
      <c r="E36" s="871"/>
      <c r="F36" s="871"/>
      <c r="G36" s="15"/>
      <c r="H36" s="15"/>
      <c r="I36" s="872"/>
      <c r="J36" s="866"/>
      <c r="K36" s="866"/>
      <c r="L36" s="866"/>
      <c r="M36" s="867"/>
    </row>
    <row r="37" spans="1:13" ht="18" customHeight="1">
      <c r="A37" s="851">
        <v>2.1</v>
      </c>
      <c r="B37" s="865" t="s">
        <v>871</v>
      </c>
      <c r="C37" s="853">
        <v>39.49</v>
      </c>
      <c r="D37" s="868">
        <v>187.2</v>
      </c>
      <c r="E37" s="868">
        <v>240.57095291727907</v>
      </c>
      <c r="F37" s="868">
        <v>251.9</v>
      </c>
      <c r="G37" s="869">
        <v>314</v>
      </c>
      <c r="H37" s="869">
        <v>318</v>
      </c>
      <c r="I37" s="870">
        <v>320.1</v>
      </c>
      <c r="J37" s="866">
        <v>34.56196581196582</v>
      </c>
      <c r="K37" s="866">
        <v>4.709233157760508</v>
      </c>
      <c r="L37" s="866">
        <v>27.074235807860262</v>
      </c>
      <c r="M37" s="867">
        <v>0.6603773584905781</v>
      </c>
    </row>
    <row r="38" spans="1:13" ht="24.75" customHeight="1">
      <c r="A38" s="851"/>
      <c r="B38" s="873" t="s">
        <v>872</v>
      </c>
      <c r="C38" s="852">
        <v>20.49</v>
      </c>
      <c r="D38" s="871">
        <v>189.1</v>
      </c>
      <c r="E38" s="871">
        <v>249.35660947275898</v>
      </c>
      <c r="F38" s="871">
        <v>258.8</v>
      </c>
      <c r="G38" s="15">
        <v>318.9</v>
      </c>
      <c r="H38" s="15">
        <v>318.9</v>
      </c>
      <c r="I38" s="872">
        <v>321</v>
      </c>
      <c r="J38" s="874">
        <v>36.85880486515072</v>
      </c>
      <c r="K38" s="874">
        <v>3.7871025545335186</v>
      </c>
      <c r="L38" s="874">
        <v>24.0340030911901</v>
      </c>
      <c r="M38" s="875">
        <v>0.6585136406397112</v>
      </c>
    </row>
    <row r="39" spans="1:13" ht="24.75" customHeight="1">
      <c r="A39" s="851"/>
      <c r="B39" s="873" t="s">
        <v>873</v>
      </c>
      <c r="C39" s="852">
        <v>19</v>
      </c>
      <c r="D39" s="871">
        <v>185.1</v>
      </c>
      <c r="E39" s="871">
        <v>231.08946966036547</v>
      </c>
      <c r="F39" s="871">
        <v>244.4</v>
      </c>
      <c r="G39" s="15">
        <v>308.8</v>
      </c>
      <c r="H39" s="15">
        <v>317.1</v>
      </c>
      <c r="I39" s="872">
        <v>319.2</v>
      </c>
      <c r="J39" s="874">
        <v>32.036736898973516</v>
      </c>
      <c r="K39" s="874">
        <v>5.759903451765737</v>
      </c>
      <c r="L39" s="874">
        <v>30.60556464811782</v>
      </c>
      <c r="M39" s="875">
        <v>0.6622516556291203</v>
      </c>
    </row>
    <row r="40" spans="1:13" ht="24.75" customHeight="1">
      <c r="A40" s="851">
        <v>2.2</v>
      </c>
      <c r="B40" s="865" t="s">
        <v>874</v>
      </c>
      <c r="C40" s="853">
        <v>25.25</v>
      </c>
      <c r="D40" s="868">
        <v>159.9</v>
      </c>
      <c r="E40" s="868">
        <v>176.5485924848189</v>
      </c>
      <c r="F40" s="868">
        <v>176.5</v>
      </c>
      <c r="G40" s="869">
        <v>224.8</v>
      </c>
      <c r="H40" s="869">
        <v>237.1</v>
      </c>
      <c r="I40" s="870">
        <v>237.1</v>
      </c>
      <c r="J40" s="866">
        <v>10.381488430268917</v>
      </c>
      <c r="K40" s="866">
        <v>-0.02752357531430505</v>
      </c>
      <c r="L40" s="866">
        <v>34.33427762039659</v>
      </c>
      <c r="M40" s="867">
        <v>0</v>
      </c>
    </row>
    <row r="41" spans="1:13" ht="24.75" customHeight="1">
      <c r="A41" s="851"/>
      <c r="B41" s="873" t="s">
        <v>875</v>
      </c>
      <c r="C41" s="852">
        <v>6.31</v>
      </c>
      <c r="D41" s="871">
        <v>147.2</v>
      </c>
      <c r="E41" s="871">
        <v>174.31928782746704</v>
      </c>
      <c r="F41" s="871">
        <v>174.3</v>
      </c>
      <c r="G41" s="15">
        <v>215.3</v>
      </c>
      <c r="H41" s="15">
        <v>222.4</v>
      </c>
      <c r="I41" s="872">
        <v>222.4</v>
      </c>
      <c r="J41" s="874">
        <v>18.410326086956545</v>
      </c>
      <c r="K41" s="874">
        <v>-0.011064654810951424</v>
      </c>
      <c r="L41" s="874">
        <v>27.596098680436015</v>
      </c>
      <c r="M41" s="875">
        <v>0</v>
      </c>
    </row>
    <row r="42" spans="1:13" ht="24.75" customHeight="1">
      <c r="A42" s="851"/>
      <c r="B42" s="873" t="s">
        <v>876</v>
      </c>
      <c r="C42" s="852">
        <v>6.31</v>
      </c>
      <c r="D42" s="871">
        <v>157.4</v>
      </c>
      <c r="E42" s="871">
        <v>171.44014494469292</v>
      </c>
      <c r="F42" s="871">
        <v>171.4</v>
      </c>
      <c r="G42" s="15">
        <v>221.7</v>
      </c>
      <c r="H42" s="15">
        <v>232.6</v>
      </c>
      <c r="I42" s="872">
        <v>232.6</v>
      </c>
      <c r="J42" s="874">
        <v>8.894536213468868</v>
      </c>
      <c r="K42" s="874">
        <v>-0.023416303518558834</v>
      </c>
      <c r="L42" s="874">
        <v>35.70595099183197</v>
      </c>
      <c r="M42" s="875">
        <v>0</v>
      </c>
    </row>
    <row r="43" spans="1:13" ht="24.75" customHeight="1">
      <c r="A43" s="851"/>
      <c r="B43" s="873" t="s">
        <v>877</v>
      </c>
      <c r="C43" s="852">
        <v>6.31</v>
      </c>
      <c r="D43" s="871">
        <v>162.8</v>
      </c>
      <c r="E43" s="871">
        <v>171.53413688927606</v>
      </c>
      <c r="F43" s="871">
        <v>171.5</v>
      </c>
      <c r="G43" s="15">
        <v>223.6</v>
      </c>
      <c r="H43" s="15">
        <v>236.7</v>
      </c>
      <c r="I43" s="872">
        <v>236.7</v>
      </c>
      <c r="J43" s="874">
        <v>5.343980343980334</v>
      </c>
      <c r="K43" s="874">
        <v>-0.019900930447505516</v>
      </c>
      <c r="L43" s="874">
        <v>38.01749271137024</v>
      </c>
      <c r="M43" s="875">
        <v>0</v>
      </c>
    </row>
    <row r="44" spans="1:13" ht="24.75" customHeight="1">
      <c r="A44" s="851"/>
      <c r="B44" s="873" t="s">
        <v>878</v>
      </c>
      <c r="C44" s="852">
        <v>6.32</v>
      </c>
      <c r="D44" s="871">
        <v>172.2</v>
      </c>
      <c r="E44" s="871">
        <v>188.88652026883042</v>
      </c>
      <c r="F44" s="871">
        <v>188.9</v>
      </c>
      <c r="G44" s="15">
        <v>238.4</v>
      </c>
      <c r="H44" s="15">
        <v>256.6</v>
      </c>
      <c r="I44" s="872">
        <v>256.6</v>
      </c>
      <c r="J44" s="874">
        <v>9.698025551684111</v>
      </c>
      <c r="K44" s="874">
        <v>0.007136417755162938</v>
      </c>
      <c r="L44" s="874">
        <v>35.839068290100585</v>
      </c>
      <c r="M44" s="875">
        <v>0</v>
      </c>
    </row>
    <row r="45" spans="1:13" ht="24.75" customHeight="1">
      <c r="A45" s="851">
        <v>2.3</v>
      </c>
      <c r="B45" s="865" t="s">
        <v>879</v>
      </c>
      <c r="C45" s="853">
        <v>8.29</v>
      </c>
      <c r="D45" s="868">
        <v>156.1</v>
      </c>
      <c r="E45" s="868">
        <v>187.34079071531983</v>
      </c>
      <c r="F45" s="868">
        <v>187.9</v>
      </c>
      <c r="G45" s="869">
        <v>246.1</v>
      </c>
      <c r="H45" s="869">
        <v>251.9</v>
      </c>
      <c r="I45" s="870">
        <v>251.9</v>
      </c>
      <c r="J45" s="866">
        <v>20.37155669442666</v>
      </c>
      <c r="K45" s="866">
        <v>0.2984984116619671</v>
      </c>
      <c r="L45" s="866">
        <v>34.060670569451844</v>
      </c>
      <c r="M45" s="867">
        <v>0</v>
      </c>
    </row>
    <row r="46" spans="1:13" s="844" customFormat="1" ht="24.75" customHeight="1">
      <c r="A46" s="851"/>
      <c r="B46" s="865" t="s">
        <v>880</v>
      </c>
      <c r="C46" s="853">
        <v>2.76</v>
      </c>
      <c r="D46" s="868">
        <v>151.4</v>
      </c>
      <c r="E46" s="868">
        <v>177.59293056448828</v>
      </c>
      <c r="F46" s="868">
        <v>177.8</v>
      </c>
      <c r="G46" s="869">
        <v>232.1</v>
      </c>
      <c r="H46" s="869">
        <v>238.2</v>
      </c>
      <c r="I46" s="870">
        <v>238.2</v>
      </c>
      <c r="J46" s="866">
        <v>17.43725231175695</v>
      </c>
      <c r="K46" s="866">
        <v>0.11659779184540753</v>
      </c>
      <c r="L46" s="866">
        <v>33.970753655793004</v>
      </c>
      <c r="M46" s="867">
        <v>0</v>
      </c>
    </row>
    <row r="47" spans="1:13" ht="24.75" customHeight="1">
      <c r="A47" s="851"/>
      <c r="B47" s="873" t="s">
        <v>876</v>
      </c>
      <c r="C47" s="852">
        <v>1.38</v>
      </c>
      <c r="D47" s="871">
        <v>149.5</v>
      </c>
      <c r="E47" s="871">
        <v>176.61946651832508</v>
      </c>
      <c r="F47" s="871">
        <v>176</v>
      </c>
      <c r="G47" s="15">
        <v>222.6</v>
      </c>
      <c r="H47" s="15">
        <v>227.6</v>
      </c>
      <c r="I47" s="872">
        <v>227.6</v>
      </c>
      <c r="J47" s="874">
        <v>17.72575250836121</v>
      </c>
      <c r="K47" s="874">
        <v>-0.35073513160045877</v>
      </c>
      <c r="L47" s="874">
        <v>29.318181818181813</v>
      </c>
      <c r="M47" s="875">
        <v>0</v>
      </c>
    </row>
    <row r="48" spans="1:13" ht="24.75" customHeight="1">
      <c r="A48" s="855"/>
      <c r="B48" s="873" t="s">
        <v>878</v>
      </c>
      <c r="C48" s="852">
        <v>1.38</v>
      </c>
      <c r="D48" s="871">
        <v>153.4</v>
      </c>
      <c r="E48" s="871">
        <v>178.56639461065137</v>
      </c>
      <c r="F48" s="871">
        <v>179.5</v>
      </c>
      <c r="G48" s="15">
        <v>241.6</v>
      </c>
      <c r="H48" s="15">
        <v>248.7</v>
      </c>
      <c r="I48" s="872">
        <v>248.7</v>
      </c>
      <c r="J48" s="874">
        <v>17.014341590612773</v>
      </c>
      <c r="K48" s="874">
        <v>0.522833756813128</v>
      </c>
      <c r="L48" s="874">
        <v>38.551532033426184</v>
      </c>
      <c r="M48" s="875">
        <v>0</v>
      </c>
    </row>
    <row r="49" spans="1:13" ht="24.75" customHeight="1">
      <c r="A49" s="851"/>
      <c r="B49" s="865" t="s">
        <v>881</v>
      </c>
      <c r="C49" s="853">
        <v>2.76</v>
      </c>
      <c r="D49" s="868">
        <v>144.3</v>
      </c>
      <c r="E49" s="868">
        <v>169.76355593121983</v>
      </c>
      <c r="F49" s="868">
        <v>170.3</v>
      </c>
      <c r="G49" s="869">
        <v>223.2</v>
      </c>
      <c r="H49" s="869">
        <v>229.5</v>
      </c>
      <c r="I49" s="870">
        <v>229.5</v>
      </c>
      <c r="J49" s="866">
        <v>18.01801801801801</v>
      </c>
      <c r="K49" s="866">
        <v>0.31599483519156024</v>
      </c>
      <c r="L49" s="866">
        <v>34.762184380504976</v>
      </c>
      <c r="M49" s="867">
        <v>0</v>
      </c>
    </row>
    <row r="50" spans="1:13" ht="24.75" customHeight="1">
      <c r="A50" s="851"/>
      <c r="B50" s="873" t="s">
        <v>876</v>
      </c>
      <c r="C50" s="852">
        <v>1.38</v>
      </c>
      <c r="D50" s="871">
        <v>141.8</v>
      </c>
      <c r="E50" s="871">
        <v>165.98486877893234</v>
      </c>
      <c r="F50" s="871">
        <v>168.5</v>
      </c>
      <c r="G50" s="15">
        <v>213.3</v>
      </c>
      <c r="H50" s="15">
        <v>218.4</v>
      </c>
      <c r="I50" s="872">
        <v>218.4</v>
      </c>
      <c r="J50" s="874">
        <v>18.82933709449928</v>
      </c>
      <c r="K50" s="874">
        <v>1.5152774102665205</v>
      </c>
      <c r="L50" s="874">
        <v>29.61424332344214</v>
      </c>
      <c r="M50" s="875">
        <v>0</v>
      </c>
    </row>
    <row r="51" spans="1:13" ht="24.75" customHeight="1">
      <c r="A51" s="851"/>
      <c r="B51" s="873" t="s">
        <v>878</v>
      </c>
      <c r="C51" s="852">
        <v>1.38</v>
      </c>
      <c r="D51" s="871">
        <v>146.9</v>
      </c>
      <c r="E51" s="871">
        <v>173.54224308350732</v>
      </c>
      <c r="F51" s="871">
        <v>172.1</v>
      </c>
      <c r="G51" s="15">
        <v>233.1</v>
      </c>
      <c r="H51" s="15">
        <v>240.7</v>
      </c>
      <c r="I51" s="872">
        <v>240.7</v>
      </c>
      <c r="J51" s="874">
        <v>17.154526889040156</v>
      </c>
      <c r="K51" s="874">
        <v>-0.8310616815142282</v>
      </c>
      <c r="L51" s="874">
        <v>39.86054619407321</v>
      </c>
      <c r="M51" s="875">
        <v>0</v>
      </c>
    </row>
    <row r="52" spans="1:13" ht="24.75" customHeight="1">
      <c r="A52" s="851"/>
      <c r="B52" s="865" t="s">
        <v>1318</v>
      </c>
      <c r="C52" s="853">
        <v>2.77</v>
      </c>
      <c r="D52" s="868">
        <v>172.5</v>
      </c>
      <c r="E52" s="868">
        <v>214.59378777443348</v>
      </c>
      <c r="F52" s="868">
        <v>215.7</v>
      </c>
      <c r="G52" s="869">
        <v>282.9</v>
      </c>
      <c r="H52" s="869">
        <v>288</v>
      </c>
      <c r="I52" s="870">
        <v>288</v>
      </c>
      <c r="J52" s="866">
        <v>25.043478260869563</v>
      </c>
      <c r="K52" s="866">
        <v>0.515491262370233</v>
      </c>
      <c r="L52" s="866">
        <v>33.518776077885946</v>
      </c>
      <c r="M52" s="867">
        <v>0</v>
      </c>
    </row>
    <row r="53" spans="1:13" ht="24.75" customHeight="1">
      <c r="A53" s="851"/>
      <c r="B53" s="873" t="s">
        <v>872</v>
      </c>
      <c r="C53" s="852">
        <v>1.38</v>
      </c>
      <c r="D53" s="871">
        <v>170.3</v>
      </c>
      <c r="E53" s="871">
        <v>216.8417504228023</v>
      </c>
      <c r="F53" s="871">
        <v>217.6</v>
      </c>
      <c r="G53" s="15">
        <v>286.4</v>
      </c>
      <c r="H53" s="15">
        <v>293</v>
      </c>
      <c r="I53" s="872">
        <v>293</v>
      </c>
      <c r="J53" s="874">
        <v>27.774515560775086</v>
      </c>
      <c r="K53" s="874">
        <v>0.34967877529084035</v>
      </c>
      <c r="L53" s="874">
        <v>34.65073529411765</v>
      </c>
      <c r="M53" s="875">
        <v>0</v>
      </c>
    </row>
    <row r="54" spans="1:13" ht="24.75" customHeight="1" thickBot="1">
      <c r="A54" s="856"/>
      <c r="B54" s="876" t="s">
        <v>873</v>
      </c>
      <c r="C54" s="857">
        <v>1.39</v>
      </c>
      <c r="D54" s="877">
        <v>174.7</v>
      </c>
      <c r="E54" s="877">
        <v>212.3576565084245</v>
      </c>
      <c r="F54" s="877">
        <v>213.8</v>
      </c>
      <c r="G54" s="878">
        <v>279.4</v>
      </c>
      <c r="H54" s="878">
        <v>283</v>
      </c>
      <c r="I54" s="879">
        <v>283</v>
      </c>
      <c r="J54" s="880">
        <v>22.381224957069264</v>
      </c>
      <c r="K54" s="880">
        <v>0.6792048449255219</v>
      </c>
      <c r="L54" s="880">
        <v>32.36669784845648</v>
      </c>
      <c r="M54" s="881">
        <v>0</v>
      </c>
    </row>
    <row r="55" spans="2:13" ht="13.5" thickTop="1">
      <c r="B55" s="860" t="s">
        <v>882</v>
      </c>
      <c r="D55" s="861"/>
      <c r="E55" s="861"/>
      <c r="F55" s="861"/>
      <c r="G55" s="861"/>
      <c r="H55" s="861"/>
      <c r="I55" s="861"/>
      <c r="J55" s="861"/>
      <c r="K55" s="861"/>
      <c r="L55" s="861"/>
      <c r="M55" s="861"/>
    </row>
    <row r="56" spans="4:13" ht="24.75" customHeight="1">
      <c r="D56" s="861"/>
      <c r="E56" s="861"/>
      <c r="F56" s="861"/>
      <c r="G56" s="861"/>
      <c r="H56" s="861"/>
      <c r="I56" s="861"/>
      <c r="J56" s="861"/>
      <c r="K56" s="861"/>
      <c r="L56" s="861"/>
      <c r="M56" s="861"/>
    </row>
    <row r="57" spans="4:13" ht="24.75" customHeight="1">
      <c r="D57" s="861"/>
      <c r="E57" s="861"/>
      <c r="F57" s="861"/>
      <c r="G57" s="861"/>
      <c r="H57" s="861"/>
      <c r="I57" s="861"/>
      <c r="J57" s="861"/>
      <c r="K57" s="861"/>
      <c r="L57" s="861"/>
      <c r="M57" s="861"/>
    </row>
    <row r="58" spans="4:13" ht="24.75" customHeight="1">
      <c r="D58" s="861"/>
      <c r="E58" s="861"/>
      <c r="F58" s="861"/>
      <c r="G58" s="861"/>
      <c r="H58" s="861"/>
      <c r="I58" s="861"/>
      <c r="J58" s="861"/>
      <c r="K58" s="861"/>
      <c r="L58" s="861"/>
      <c r="M58" s="861"/>
    </row>
    <row r="59" spans="4:13" ht="24.75" customHeight="1">
      <c r="D59" s="861"/>
      <c r="E59" s="861"/>
      <c r="F59" s="861"/>
      <c r="G59" s="861"/>
      <c r="H59" s="861"/>
      <c r="I59" s="861"/>
      <c r="J59" s="861"/>
      <c r="K59" s="861"/>
      <c r="L59" s="861"/>
      <c r="M59" s="861"/>
    </row>
    <row r="60" spans="4:13" ht="24.75" customHeight="1">
      <c r="D60" s="861"/>
      <c r="E60" s="861"/>
      <c r="F60" s="861"/>
      <c r="G60" s="861"/>
      <c r="H60" s="861"/>
      <c r="I60" s="861"/>
      <c r="J60" s="861"/>
      <c r="K60" s="861"/>
      <c r="L60" s="861"/>
      <c r="M60" s="861"/>
    </row>
    <row r="61" spans="4:13" ht="24.75" customHeight="1">
      <c r="D61" s="861"/>
      <c r="E61" s="861"/>
      <c r="F61" s="861"/>
      <c r="G61" s="861"/>
      <c r="H61" s="861"/>
      <c r="I61" s="861"/>
      <c r="J61" s="861"/>
      <c r="K61" s="861"/>
      <c r="L61" s="861"/>
      <c r="M61" s="861"/>
    </row>
    <row r="62" spans="4:13" ht="24.75" customHeight="1">
      <c r="D62" s="861"/>
      <c r="E62" s="861"/>
      <c r="F62" s="861"/>
      <c r="G62" s="861"/>
      <c r="H62" s="861"/>
      <c r="I62" s="861"/>
      <c r="J62" s="861"/>
      <c r="K62" s="861"/>
      <c r="L62" s="861"/>
      <c r="M62" s="861"/>
    </row>
    <row r="63" spans="4:13" ht="24.75" customHeight="1">
      <c r="D63" s="861"/>
      <c r="E63" s="861"/>
      <c r="F63" s="861"/>
      <c r="G63" s="861"/>
      <c r="H63" s="861"/>
      <c r="I63" s="861"/>
      <c r="J63" s="861"/>
      <c r="K63" s="861"/>
      <c r="L63" s="861"/>
      <c r="M63" s="861"/>
    </row>
    <row r="64" spans="4:13" ht="24.75" customHeight="1">
      <c r="D64" s="861"/>
      <c r="E64" s="861"/>
      <c r="F64" s="861"/>
      <c r="G64" s="861"/>
      <c r="H64" s="861"/>
      <c r="I64" s="861"/>
      <c r="J64" s="861"/>
      <c r="K64" s="861"/>
      <c r="L64" s="861"/>
      <c r="M64" s="861"/>
    </row>
    <row r="65" spans="4:13" ht="24.75" customHeight="1">
      <c r="D65" s="861"/>
      <c r="E65" s="861"/>
      <c r="F65" s="861"/>
      <c r="G65" s="861"/>
      <c r="H65" s="861"/>
      <c r="I65" s="861"/>
      <c r="J65" s="861"/>
      <c r="K65" s="861"/>
      <c r="L65" s="861"/>
      <c r="M65" s="861"/>
    </row>
    <row r="66" spans="4:13" ht="24.75" customHeight="1">
      <c r="D66" s="861"/>
      <c r="E66" s="861"/>
      <c r="F66" s="861"/>
      <c r="G66" s="861"/>
      <c r="H66" s="861"/>
      <c r="I66" s="861"/>
      <c r="J66" s="861"/>
      <c r="K66" s="861"/>
      <c r="L66" s="861"/>
      <c r="M66" s="861"/>
    </row>
    <row r="67" spans="4:13" ht="24.75" customHeight="1">
      <c r="D67" s="861"/>
      <c r="E67" s="861"/>
      <c r="F67" s="861"/>
      <c r="G67" s="861"/>
      <c r="H67" s="861"/>
      <c r="I67" s="861"/>
      <c r="J67" s="861"/>
      <c r="K67" s="861"/>
      <c r="L67" s="861"/>
      <c r="M67" s="861"/>
    </row>
    <row r="68" spans="4:13" ht="24.75" customHeight="1">
      <c r="D68" s="861"/>
      <c r="E68" s="861"/>
      <c r="F68" s="861"/>
      <c r="G68" s="861"/>
      <c r="H68" s="861"/>
      <c r="I68" s="861"/>
      <c r="J68" s="861"/>
      <c r="K68" s="861"/>
      <c r="L68" s="861"/>
      <c r="M68" s="861"/>
    </row>
    <row r="69" spans="4:13" ht="24.75" customHeight="1">
      <c r="D69" s="861"/>
      <c r="E69" s="861"/>
      <c r="F69" s="861"/>
      <c r="G69" s="861"/>
      <c r="H69" s="861"/>
      <c r="I69" s="861"/>
      <c r="J69" s="861"/>
      <c r="K69" s="861"/>
      <c r="L69" s="861"/>
      <c r="M69" s="861"/>
    </row>
    <row r="70" spans="4:13" ht="24.75" customHeight="1">
      <c r="D70" s="861"/>
      <c r="E70" s="861"/>
      <c r="F70" s="861"/>
      <c r="G70" s="861"/>
      <c r="H70" s="861"/>
      <c r="I70" s="861"/>
      <c r="J70" s="861"/>
      <c r="K70" s="861"/>
      <c r="L70" s="861"/>
      <c r="M70" s="861"/>
    </row>
    <row r="71" spans="4:13" ht="24.75" customHeight="1">
      <c r="D71" s="861"/>
      <c r="E71" s="861"/>
      <c r="F71" s="861"/>
      <c r="G71" s="861"/>
      <c r="H71" s="861"/>
      <c r="I71" s="861"/>
      <c r="J71" s="861"/>
      <c r="K71" s="861"/>
      <c r="L71" s="861"/>
      <c r="M71" s="861"/>
    </row>
    <row r="72" spans="4:13" ht="24.75" customHeight="1">
      <c r="D72" s="861"/>
      <c r="E72" s="861"/>
      <c r="F72" s="861"/>
      <c r="G72" s="861"/>
      <c r="H72" s="861"/>
      <c r="I72" s="861"/>
      <c r="J72" s="861"/>
      <c r="K72" s="861"/>
      <c r="L72" s="861"/>
      <c r="M72" s="861"/>
    </row>
    <row r="73" spans="4:13" ht="24.75" customHeight="1">
      <c r="D73" s="861"/>
      <c r="E73" s="861"/>
      <c r="F73" s="861"/>
      <c r="G73" s="861"/>
      <c r="H73" s="861"/>
      <c r="I73" s="861"/>
      <c r="J73" s="861"/>
      <c r="K73" s="861"/>
      <c r="L73" s="861"/>
      <c r="M73" s="861"/>
    </row>
    <row r="74" spans="4:13" ht="24.75" customHeight="1">
      <c r="D74" s="861"/>
      <c r="E74" s="861"/>
      <c r="F74" s="861"/>
      <c r="G74" s="861"/>
      <c r="H74" s="861"/>
      <c r="I74" s="861"/>
      <c r="J74" s="861"/>
      <c r="K74" s="861"/>
      <c r="L74" s="861"/>
      <c r="M74" s="861"/>
    </row>
    <row r="75" spans="4:13" ht="24.75" customHeight="1">
      <c r="D75" s="861"/>
      <c r="E75" s="861"/>
      <c r="F75" s="861"/>
      <c r="G75" s="861"/>
      <c r="H75" s="861"/>
      <c r="I75" s="861"/>
      <c r="J75" s="861"/>
      <c r="K75" s="861"/>
      <c r="L75" s="861"/>
      <c r="M75" s="861"/>
    </row>
    <row r="76" spans="4:13" ht="24.75" customHeight="1">
      <c r="D76" s="861"/>
      <c r="E76" s="861"/>
      <c r="F76" s="861"/>
      <c r="G76" s="861"/>
      <c r="H76" s="861"/>
      <c r="I76" s="861"/>
      <c r="J76" s="861"/>
      <c r="K76" s="861"/>
      <c r="L76" s="861"/>
      <c r="M76" s="861"/>
    </row>
    <row r="77" spans="4:13" ht="24.75" customHeight="1">
      <c r="D77" s="861"/>
      <c r="E77" s="861"/>
      <c r="F77" s="861"/>
      <c r="G77" s="861"/>
      <c r="H77" s="861"/>
      <c r="I77" s="861"/>
      <c r="J77" s="861"/>
      <c r="K77" s="861"/>
      <c r="L77" s="861"/>
      <c r="M77" s="861"/>
    </row>
    <row r="78" spans="4:13" ht="24.75" customHeight="1">
      <c r="D78" s="861"/>
      <c r="E78" s="861"/>
      <c r="F78" s="861"/>
      <c r="G78" s="861"/>
      <c r="H78" s="861"/>
      <c r="I78" s="861"/>
      <c r="J78" s="861"/>
      <c r="K78" s="861"/>
      <c r="L78" s="861"/>
      <c r="M78" s="861"/>
    </row>
    <row r="79" spans="4:13" ht="24.75" customHeight="1">
      <c r="D79" s="861"/>
      <c r="E79" s="861"/>
      <c r="F79" s="861"/>
      <c r="G79" s="861"/>
      <c r="H79" s="861"/>
      <c r="I79" s="861"/>
      <c r="J79" s="861"/>
      <c r="K79" s="861"/>
      <c r="L79" s="861"/>
      <c r="M79" s="861"/>
    </row>
    <row r="80" spans="4:13" ht="24.75" customHeight="1">
      <c r="D80" s="861"/>
      <c r="E80" s="861"/>
      <c r="F80" s="861"/>
      <c r="G80" s="861"/>
      <c r="H80" s="861"/>
      <c r="I80" s="861"/>
      <c r="J80" s="861"/>
      <c r="K80" s="861"/>
      <c r="L80" s="861"/>
      <c r="M80" s="861"/>
    </row>
    <row r="81" spans="4:13" ht="24.75" customHeight="1">
      <c r="D81" s="861"/>
      <c r="E81" s="861"/>
      <c r="F81" s="861"/>
      <c r="G81" s="861"/>
      <c r="H81" s="861"/>
      <c r="I81" s="861"/>
      <c r="J81" s="861"/>
      <c r="K81" s="861"/>
      <c r="L81" s="861"/>
      <c r="M81" s="861"/>
    </row>
    <row r="82" spans="4:13" ht="24.75" customHeight="1">
      <c r="D82" s="861"/>
      <c r="E82" s="861"/>
      <c r="F82" s="861"/>
      <c r="G82" s="861"/>
      <c r="H82" s="861"/>
      <c r="I82" s="861"/>
      <c r="J82" s="861"/>
      <c r="K82" s="861"/>
      <c r="L82" s="861"/>
      <c r="M82" s="861"/>
    </row>
    <row r="83" spans="4:13" ht="24.75" customHeight="1">
      <c r="D83" s="861"/>
      <c r="E83" s="861"/>
      <c r="F83" s="861"/>
      <c r="G83" s="861"/>
      <c r="H83" s="861"/>
      <c r="I83" s="861"/>
      <c r="J83" s="861"/>
      <c r="K83" s="861"/>
      <c r="L83" s="861"/>
      <c r="M83" s="861"/>
    </row>
    <row r="84" spans="4:13" ht="24.75" customHeight="1">
      <c r="D84" s="861"/>
      <c r="E84" s="861"/>
      <c r="F84" s="861"/>
      <c r="G84" s="861"/>
      <c r="H84" s="861"/>
      <c r="I84" s="861"/>
      <c r="J84" s="861"/>
      <c r="K84" s="861"/>
      <c r="L84" s="861"/>
      <c r="M84" s="861"/>
    </row>
    <row r="85" spans="4:13" ht="24.75" customHeight="1">
      <c r="D85" s="861"/>
      <c r="E85" s="861"/>
      <c r="F85" s="861"/>
      <c r="G85" s="861"/>
      <c r="H85" s="861"/>
      <c r="I85" s="861"/>
      <c r="J85" s="861"/>
      <c r="K85" s="861"/>
      <c r="L85" s="861"/>
      <c r="M85" s="861"/>
    </row>
    <row r="86" spans="4:13" ht="24.75" customHeight="1">
      <c r="D86" s="861"/>
      <c r="E86" s="861"/>
      <c r="F86" s="861"/>
      <c r="G86" s="861"/>
      <c r="H86" s="861"/>
      <c r="I86" s="861"/>
      <c r="J86" s="861"/>
      <c r="K86" s="861"/>
      <c r="L86" s="861"/>
      <c r="M86" s="861"/>
    </row>
    <row r="87" spans="4:13" ht="24.75" customHeight="1">
      <c r="D87" s="861"/>
      <c r="E87" s="861"/>
      <c r="F87" s="861"/>
      <c r="G87" s="861"/>
      <c r="H87" s="861"/>
      <c r="I87" s="861"/>
      <c r="J87" s="861"/>
      <c r="K87" s="861"/>
      <c r="L87" s="861"/>
      <c r="M87" s="861"/>
    </row>
    <row r="88" spans="4:13" ht="24.75" customHeight="1">
      <c r="D88" s="861"/>
      <c r="E88" s="861"/>
      <c r="F88" s="861"/>
      <c r="G88" s="861"/>
      <c r="H88" s="861"/>
      <c r="I88" s="861"/>
      <c r="J88" s="861"/>
      <c r="K88" s="861"/>
      <c r="L88" s="861"/>
      <c r="M88" s="861"/>
    </row>
    <row r="89" spans="4:13" ht="24.75" customHeight="1">
      <c r="D89" s="861"/>
      <c r="E89" s="861"/>
      <c r="F89" s="861"/>
      <c r="G89" s="861"/>
      <c r="H89" s="861"/>
      <c r="I89" s="861"/>
      <c r="J89" s="861"/>
      <c r="K89" s="861"/>
      <c r="L89" s="861"/>
      <c r="M89" s="861"/>
    </row>
    <row r="90" spans="4:13" ht="24.75" customHeight="1">
      <c r="D90" s="861"/>
      <c r="E90" s="861"/>
      <c r="F90" s="861"/>
      <c r="G90" s="861"/>
      <c r="H90" s="861"/>
      <c r="I90" s="861"/>
      <c r="J90" s="861"/>
      <c r="K90" s="861"/>
      <c r="L90" s="861"/>
      <c r="M90" s="861"/>
    </row>
    <row r="91" spans="4:13" ht="24.75" customHeight="1">
      <c r="D91" s="861"/>
      <c r="E91" s="861"/>
      <c r="F91" s="861"/>
      <c r="G91" s="861"/>
      <c r="H91" s="861"/>
      <c r="I91" s="861"/>
      <c r="J91" s="861"/>
      <c r="K91" s="861"/>
      <c r="L91" s="861"/>
      <c r="M91" s="861"/>
    </row>
    <row r="92" spans="4:13" ht="24.75" customHeight="1">
      <c r="D92" s="861"/>
      <c r="E92" s="861"/>
      <c r="F92" s="861"/>
      <c r="G92" s="861"/>
      <c r="H92" s="861"/>
      <c r="I92" s="861"/>
      <c r="J92" s="861"/>
      <c r="K92" s="861"/>
      <c r="L92" s="861"/>
      <c r="M92" s="861"/>
    </row>
    <row r="93" spans="4:13" ht="24.75" customHeight="1">
      <c r="D93" s="861"/>
      <c r="E93" s="861"/>
      <c r="F93" s="861"/>
      <c r="G93" s="861"/>
      <c r="H93" s="861"/>
      <c r="I93" s="861"/>
      <c r="J93" s="861"/>
      <c r="K93" s="861"/>
      <c r="L93" s="861"/>
      <c r="M93" s="861"/>
    </row>
    <row r="94" spans="4:13" ht="24.75" customHeight="1">
      <c r="D94" s="861"/>
      <c r="E94" s="861"/>
      <c r="F94" s="861"/>
      <c r="G94" s="861"/>
      <c r="H94" s="861"/>
      <c r="I94" s="861"/>
      <c r="J94" s="861"/>
      <c r="K94" s="861"/>
      <c r="L94" s="861"/>
      <c r="M94" s="861"/>
    </row>
    <row r="95" spans="4:13" ht="24.75" customHeight="1">
      <c r="D95" s="861"/>
      <c r="E95" s="861"/>
      <c r="F95" s="861"/>
      <c r="G95" s="861"/>
      <c r="H95" s="861"/>
      <c r="I95" s="861"/>
      <c r="J95" s="861"/>
      <c r="K95" s="861"/>
      <c r="L95" s="861"/>
      <c r="M95" s="861"/>
    </row>
    <row r="96" spans="4:13" ht="24.75" customHeight="1">
      <c r="D96" s="861"/>
      <c r="E96" s="861"/>
      <c r="F96" s="861"/>
      <c r="G96" s="861"/>
      <c r="H96" s="861"/>
      <c r="I96" s="861"/>
      <c r="J96" s="861"/>
      <c r="K96" s="861"/>
      <c r="L96" s="861"/>
      <c r="M96" s="861"/>
    </row>
    <row r="97" spans="4:13" ht="24.75" customHeight="1">
      <c r="D97" s="861"/>
      <c r="E97" s="861"/>
      <c r="F97" s="861"/>
      <c r="G97" s="861"/>
      <c r="H97" s="861"/>
      <c r="I97" s="861"/>
      <c r="J97" s="861"/>
      <c r="K97" s="861"/>
      <c r="L97" s="861"/>
      <c r="M97" s="861"/>
    </row>
    <row r="98" spans="4:13" ht="24.75" customHeight="1">
      <c r="D98" s="861"/>
      <c r="E98" s="861"/>
      <c r="F98" s="861"/>
      <c r="G98" s="861"/>
      <c r="H98" s="861"/>
      <c r="I98" s="861"/>
      <c r="J98" s="861"/>
      <c r="K98" s="861"/>
      <c r="L98" s="861"/>
      <c r="M98" s="861"/>
    </row>
    <row r="99" spans="4:13" ht="24.75" customHeight="1">
      <c r="D99" s="861"/>
      <c r="E99" s="861"/>
      <c r="F99" s="861"/>
      <c r="G99" s="861"/>
      <c r="H99" s="861"/>
      <c r="I99" s="861"/>
      <c r="J99" s="861"/>
      <c r="K99" s="861"/>
      <c r="L99" s="861"/>
      <c r="M99" s="861"/>
    </row>
    <row r="100" spans="4:13" ht="24.75" customHeight="1">
      <c r="D100" s="861"/>
      <c r="E100" s="861"/>
      <c r="F100" s="861"/>
      <c r="G100" s="861"/>
      <c r="H100" s="861"/>
      <c r="I100" s="861"/>
      <c r="J100" s="861"/>
      <c r="K100" s="861"/>
      <c r="L100" s="861"/>
      <c r="M100" s="861"/>
    </row>
    <row r="101" spans="4:13" ht="24.75" customHeight="1">
      <c r="D101" s="861"/>
      <c r="E101" s="861"/>
      <c r="F101" s="861"/>
      <c r="G101" s="861"/>
      <c r="H101" s="861"/>
      <c r="I101" s="861"/>
      <c r="J101" s="861"/>
      <c r="K101" s="861"/>
      <c r="L101" s="861"/>
      <c r="M101" s="861"/>
    </row>
    <row r="102" spans="4:13" ht="24.75" customHeight="1">
      <c r="D102" s="861"/>
      <c r="E102" s="861"/>
      <c r="F102" s="861"/>
      <c r="G102" s="861"/>
      <c r="H102" s="861"/>
      <c r="I102" s="861"/>
      <c r="J102" s="861"/>
      <c r="K102" s="861"/>
      <c r="L102" s="861"/>
      <c r="M102" s="861"/>
    </row>
    <row r="103" spans="4:13" ht="24.75" customHeight="1">
      <c r="D103" s="861"/>
      <c r="E103" s="861"/>
      <c r="F103" s="861"/>
      <c r="G103" s="861"/>
      <c r="H103" s="861"/>
      <c r="I103" s="861"/>
      <c r="J103" s="861"/>
      <c r="K103" s="861"/>
      <c r="L103" s="861"/>
      <c r="M103" s="861"/>
    </row>
    <row r="104" spans="4:13" ht="24.75" customHeight="1">
      <c r="D104" s="861"/>
      <c r="E104" s="861"/>
      <c r="F104" s="861"/>
      <c r="G104" s="861"/>
      <c r="H104" s="861"/>
      <c r="I104" s="861"/>
      <c r="J104" s="861"/>
      <c r="K104" s="861"/>
      <c r="L104" s="861"/>
      <c r="M104" s="861"/>
    </row>
    <row r="105" spans="4:13" ht="24.75" customHeight="1">
      <c r="D105" s="861"/>
      <c r="E105" s="861"/>
      <c r="F105" s="861"/>
      <c r="G105" s="861"/>
      <c r="H105" s="861"/>
      <c r="I105" s="861"/>
      <c r="J105" s="861"/>
      <c r="K105" s="861"/>
      <c r="L105" s="861"/>
      <c r="M105" s="861"/>
    </row>
    <row r="106" spans="4:13" ht="24.75" customHeight="1">
      <c r="D106" s="861"/>
      <c r="E106" s="861"/>
      <c r="F106" s="861"/>
      <c r="G106" s="861"/>
      <c r="H106" s="861"/>
      <c r="I106" s="861"/>
      <c r="J106" s="861"/>
      <c r="K106" s="861"/>
      <c r="L106" s="861"/>
      <c r="M106" s="861"/>
    </row>
    <row r="107" spans="4:13" ht="24.75" customHeight="1">
      <c r="D107" s="861"/>
      <c r="E107" s="861"/>
      <c r="F107" s="861"/>
      <c r="G107" s="861"/>
      <c r="H107" s="861"/>
      <c r="I107" s="861"/>
      <c r="J107" s="861"/>
      <c r="K107" s="861"/>
      <c r="L107" s="861"/>
      <c r="M107" s="861"/>
    </row>
    <row r="108" spans="4:13" ht="24.75" customHeight="1">
      <c r="D108" s="861"/>
      <c r="E108" s="861"/>
      <c r="F108" s="861"/>
      <c r="G108" s="861"/>
      <c r="H108" s="861"/>
      <c r="I108" s="861"/>
      <c r="J108" s="861"/>
      <c r="K108" s="861"/>
      <c r="L108" s="861"/>
      <c r="M108" s="861"/>
    </row>
    <row r="109" spans="4:13" ht="24.75" customHeight="1">
      <c r="D109" s="861"/>
      <c r="E109" s="861"/>
      <c r="F109" s="861"/>
      <c r="G109" s="861"/>
      <c r="H109" s="861"/>
      <c r="I109" s="861"/>
      <c r="J109" s="861"/>
      <c r="K109" s="861"/>
      <c r="L109" s="861"/>
      <c r="M109" s="861"/>
    </row>
    <row r="110" spans="4:13" ht="24.75" customHeight="1">
      <c r="D110" s="861"/>
      <c r="E110" s="861"/>
      <c r="F110" s="861"/>
      <c r="G110" s="861"/>
      <c r="H110" s="861"/>
      <c r="I110" s="861"/>
      <c r="J110" s="861"/>
      <c r="K110" s="861"/>
      <c r="L110" s="861"/>
      <c r="M110" s="861"/>
    </row>
    <row r="111" spans="4:13" ht="24.75" customHeight="1">
      <c r="D111" s="861"/>
      <c r="E111" s="861"/>
      <c r="F111" s="861"/>
      <c r="G111" s="861"/>
      <c r="H111" s="861"/>
      <c r="I111" s="861"/>
      <c r="J111" s="861"/>
      <c r="K111" s="861"/>
      <c r="L111" s="861"/>
      <c r="M111" s="861"/>
    </row>
    <row r="112" spans="4:13" ht="24.75" customHeight="1">
      <c r="D112" s="861"/>
      <c r="E112" s="861"/>
      <c r="F112" s="861"/>
      <c r="G112" s="861"/>
      <c r="H112" s="861"/>
      <c r="I112" s="861"/>
      <c r="J112" s="861"/>
      <c r="K112" s="861"/>
      <c r="L112" s="861"/>
      <c r="M112" s="861"/>
    </row>
    <row r="113" spans="4:13" ht="24.75" customHeight="1">
      <c r="D113" s="861"/>
      <c r="E113" s="861"/>
      <c r="F113" s="861"/>
      <c r="G113" s="861"/>
      <c r="H113" s="861"/>
      <c r="I113" s="861"/>
      <c r="J113" s="861"/>
      <c r="K113" s="861"/>
      <c r="L113" s="861"/>
      <c r="M113" s="861"/>
    </row>
    <row r="114" spans="4:13" ht="24.75" customHeight="1">
      <c r="D114" s="861"/>
      <c r="E114" s="861"/>
      <c r="F114" s="861"/>
      <c r="G114" s="861"/>
      <c r="H114" s="861"/>
      <c r="I114" s="861"/>
      <c r="J114" s="861"/>
      <c r="K114" s="861"/>
      <c r="L114" s="861"/>
      <c r="M114" s="861"/>
    </row>
    <row r="115" spans="4:13" ht="24.75" customHeight="1">
      <c r="D115" s="861"/>
      <c r="E115" s="861"/>
      <c r="F115" s="861"/>
      <c r="G115" s="861"/>
      <c r="H115" s="861"/>
      <c r="I115" s="861"/>
      <c r="J115" s="861"/>
      <c r="K115" s="861"/>
      <c r="L115" s="861"/>
      <c r="M115" s="861"/>
    </row>
    <row r="116" spans="4:13" ht="24.75" customHeight="1">
      <c r="D116" s="861"/>
      <c r="E116" s="861"/>
      <c r="F116" s="861"/>
      <c r="G116" s="861"/>
      <c r="H116" s="861"/>
      <c r="I116" s="861"/>
      <c r="J116" s="861"/>
      <c r="K116" s="861"/>
      <c r="L116" s="861"/>
      <c r="M116" s="861"/>
    </row>
    <row r="117" spans="4:13" ht="24.75" customHeight="1">
      <c r="D117" s="861"/>
      <c r="E117" s="861"/>
      <c r="F117" s="861"/>
      <c r="G117" s="861"/>
      <c r="H117" s="861"/>
      <c r="I117" s="861"/>
      <c r="J117" s="861"/>
      <c r="K117" s="861"/>
      <c r="L117" s="861"/>
      <c r="M117" s="861"/>
    </row>
    <row r="118" spans="4:13" ht="24.75" customHeight="1">
      <c r="D118" s="861"/>
      <c r="E118" s="861"/>
      <c r="F118" s="861"/>
      <c r="G118" s="861"/>
      <c r="H118" s="861"/>
      <c r="I118" s="861"/>
      <c r="J118" s="861"/>
      <c r="K118" s="861"/>
      <c r="L118" s="861"/>
      <c r="M118" s="861"/>
    </row>
    <row r="119" spans="4:13" ht="24.75" customHeight="1">
      <c r="D119" s="861"/>
      <c r="E119" s="861"/>
      <c r="F119" s="861"/>
      <c r="G119" s="861"/>
      <c r="H119" s="861"/>
      <c r="I119" s="861"/>
      <c r="J119" s="861"/>
      <c r="K119" s="861"/>
      <c r="L119" s="861"/>
      <c r="M119" s="861"/>
    </row>
    <row r="120" spans="4:13" ht="24.75" customHeight="1">
      <c r="D120" s="861"/>
      <c r="E120" s="861"/>
      <c r="F120" s="861"/>
      <c r="G120" s="861"/>
      <c r="H120" s="861"/>
      <c r="I120" s="861"/>
      <c r="J120" s="861"/>
      <c r="K120" s="861"/>
      <c r="L120" s="861"/>
      <c r="M120" s="861"/>
    </row>
    <row r="121" spans="4:13" ht="24.75" customHeight="1">
      <c r="D121" s="861"/>
      <c r="E121" s="861"/>
      <c r="F121" s="861"/>
      <c r="G121" s="861"/>
      <c r="H121" s="861"/>
      <c r="I121" s="861"/>
      <c r="J121" s="861"/>
      <c r="K121" s="861"/>
      <c r="L121" s="861"/>
      <c r="M121" s="861"/>
    </row>
    <row r="122" spans="4:13" ht="24.75" customHeight="1">
      <c r="D122" s="861"/>
      <c r="E122" s="861"/>
      <c r="F122" s="861"/>
      <c r="G122" s="861"/>
      <c r="H122" s="861"/>
      <c r="I122" s="861"/>
      <c r="J122" s="861"/>
      <c r="K122" s="861"/>
      <c r="L122" s="861"/>
      <c r="M122" s="861"/>
    </row>
    <row r="123" spans="4:13" ht="24.75" customHeight="1">
      <c r="D123" s="861"/>
      <c r="E123" s="861"/>
      <c r="F123" s="861"/>
      <c r="G123" s="861"/>
      <c r="H123" s="861"/>
      <c r="I123" s="861"/>
      <c r="J123" s="861"/>
      <c r="K123" s="861"/>
      <c r="L123" s="861"/>
      <c r="M123" s="861"/>
    </row>
    <row r="124" spans="4:13" ht="24.75" customHeight="1">
      <c r="D124" s="861"/>
      <c r="E124" s="861"/>
      <c r="F124" s="861"/>
      <c r="G124" s="861"/>
      <c r="H124" s="861"/>
      <c r="I124" s="861"/>
      <c r="J124" s="861"/>
      <c r="K124" s="861"/>
      <c r="L124" s="861"/>
      <c r="M124" s="861"/>
    </row>
    <row r="125" spans="4:13" ht="24.75" customHeight="1">
      <c r="D125" s="861"/>
      <c r="E125" s="861"/>
      <c r="F125" s="861"/>
      <c r="G125" s="861"/>
      <c r="H125" s="861"/>
      <c r="I125" s="861"/>
      <c r="J125" s="861"/>
      <c r="K125" s="861"/>
      <c r="L125" s="861"/>
      <c r="M125" s="861"/>
    </row>
    <row r="126" spans="4:13" ht="24.75" customHeight="1">
      <c r="D126" s="861"/>
      <c r="E126" s="861"/>
      <c r="F126" s="861"/>
      <c r="G126" s="861"/>
      <c r="H126" s="861"/>
      <c r="I126" s="861"/>
      <c r="J126" s="861"/>
      <c r="K126" s="861"/>
      <c r="L126" s="861"/>
      <c r="M126" s="861"/>
    </row>
    <row r="127" spans="4:13" ht="24.75" customHeight="1">
      <c r="D127" s="861"/>
      <c r="E127" s="861"/>
      <c r="F127" s="861"/>
      <c r="G127" s="861"/>
      <c r="H127" s="861"/>
      <c r="I127" s="861"/>
      <c r="J127" s="861"/>
      <c r="K127" s="861"/>
      <c r="L127" s="861"/>
      <c r="M127" s="861"/>
    </row>
    <row r="128" spans="4:13" ht="24.75" customHeight="1">
      <c r="D128" s="861"/>
      <c r="E128" s="861"/>
      <c r="F128" s="861"/>
      <c r="G128" s="861"/>
      <c r="H128" s="861"/>
      <c r="I128" s="861"/>
      <c r="J128" s="861"/>
      <c r="K128" s="861"/>
      <c r="L128" s="861"/>
      <c r="M128" s="861"/>
    </row>
    <row r="129" spans="4:13" ht="24.75" customHeight="1">
      <c r="D129" s="861"/>
      <c r="E129" s="861"/>
      <c r="F129" s="861"/>
      <c r="G129" s="861"/>
      <c r="H129" s="861"/>
      <c r="I129" s="861"/>
      <c r="J129" s="861"/>
      <c r="K129" s="861"/>
      <c r="L129" s="861"/>
      <c r="M129" s="861"/>
    </row>
    <row r="130" spans="4:13" ht="24.75" customHeight="1">
      <c r="D130" s="861"/>
      <c r="E130" s="861"/>
      <c r="F130" s="861"/>
      <c r="G130" s="861"/>
      <c r="H130" s="861"/>
      <c r="I130" s="861"/>
      <c r="J130" s="861"/>
      <c r="K130" s="861"/>
      <c r="L130" s="861"/>
      <c r="M130" s="861"/>
    </row>
    <row r="131" spans="4:13" ht="24.75" customHeight="1">
      <c r="D131" s="861"/>
      <c r="E131" s="861"/>
      <c r="F131" s="861"/>
      <c r="G131" s="861"/>
      <c r="H131" s="861"/>
      <c r="I131" s="861"/>
      <c r="J131" s="861"/>
      <c r="K131" s="861"/>
      <c r="L131" s="861"/>
      <c r="M131" s="861"/>
    </row>
    <row r="132" spans="4:13" ht="24.75" customHeight="1">
      <c r="D132" s="861"/>
      <c r="E132" s="861"/>
      <c r="F132" s="861"/>
      <c r="G132" s="861"/>
      <c r="H132" s="861"/>
      <c r="I132" s="861"/>
      <c r="J132" s="861"/>
      <c r="K132" s="861"/>
      <c r="L132" s="861"/>
      <c r="M132" s="861"/>
    </row>
    <row r="133" spans="4:13" ht="24.75" customHeight="1">
      <c r="D133" s="861"/>
      <c r="E133" s="861"/>
      <c r="F133" s="861"/>
      <c r="G133" s="861"/>
      <c r="H133" s="861"/>
      <c r="I133" s="861"/>
      <c r="J133" s="861"/>
      <c r="K133" s="861"/>
      <c r="L133" s="861"/>
      <c r="M133" s="861"/>
    </row>
    <row r="134" spans="4:13" ht="24.75" customHeight="1">
      <c r="D134" s="861"/>
      <c r="E134" s="861"/>
      <c r="F134" s="861"/>
      <c r="G134" s="861"/>
      <c r="H134" s="861"/>
      <c r="I134" s="861"/>
      <c r="J134" s="861"/>
      <c r="K134" s="861"/>
      <c r="L134" s="861"/>
      <c r="M134" s="861"/>
    </row>
    <row r="135" spans="4:13" ht="24.75" customHeight="1">
      <c r="D135" s="861"/>
      <c r="E135" s="861"/>
      <c r="F135" s="861"/>
      <c r="G135" s="861"/>
      <c r="H135" s="861"/>
      <c r="I135" s="861"/>
      <c r="J135" s="861"/>
      <c r="K135" s="861"/>
      <c r="L135" s="861"/>
      <c r="M135" s="861"/>
    </row>
    <row r="136" spans="4:13" ht="24.75" customHeight="1">
      <c r="D136" s="861"/>
      <c r="E136" s="861"/>
      <c r="F136" s="861"/>
      <c r="G136" s="861"/>
      <c r="H136" s="861"/>
      <c r="I136" s="861"/>
      <c r="J136" s="861"/>
      <c r="K136" s="861"/>
      <c r="L136" s="861"/>
      <c r="M136" s="861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S43" sqref="S43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9.28125" style="10" customWidth="1"/>
    <col min="14" max="14" width="10.7109375" style="10" customWidth="1"/>
    <col min="15" max="18" width="10.7109375" style="10" hidden="1" customWidth="1"/>
    <col min="19" max="19" width="10.00390625" style="12" customWidth="1"/>
    <col min="20" max="20" width="0" style="10" hidden="1" customWidth="1"/>
    <col min="21" max="16384" width="11.00390625" style="10" customWidth="1"/>
  </cols>
  <sheetData>
    <row r="1" spans="1:22" s="964" customFormat="1" ht="18.75">
      <c r="A1" s="1886" t="s">
        <v>1675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U1" s="1886"/>
      <c r="V1" s="1886"/>
    </row>
    <row r="2" spans="1:22" s="964" customFormat="1" ht="19.5">
      <c r="A2" s="1887" t="s">
        <v>1215</v>
      </c>
      <c r="B2" s="1887"/>
      <c r="C2" s="1887"/>
      <c r="D2" s="1887"/>
      <c r="E2" s="1887"/>
      <c r="F2" s="1887"/>
      <c r="G2" s="1887"/>
      <c r="H2" s="1887"/>
      <c r="I2" s="1887"/>
      <c r="J2" s="1887"/>
      <c r="K2" s="1887"/>
      <c r="L2" s="1887"/>
      <c r="M2" s="1887"/>
      <c r="N2" s="1887"/>
      <c r="O2" s="1887"/>
      <c r="P2" s="1887"/>
      <c r="Q2" s="1887"/>
      <c r="R2" s="1887"/>
      <c r="S2" s="1887"/>
      <c r="T2" s="1887"/>
      <c r="U2" s="1887"/>
      <c r="V2" s="1887"/>
    </row>
    <row r="3" spans="1:22" s="964" customFormat="1" ht="18.75">
      <c r="A3" s="1886" t="s">
        <v>885</v>
      </c>
      <c r="B3" s="1886"/>
      <c r="C3" s="1886"/>
      <c r="D3" s="1886"/>
      <c r="E3" s="1886"/>
      <c r="F3" s="1886"/>
      <c r="G3" s="1886"/>
      <c r="H3" s="1886"/>
      <c r="I3" s="1886"/>
      <c r="J3" s="1886"/>
      <c r="K3" s="1886"/>
      <c r="L3" s="1886"/>
      <c r="M3" s="1886"/>
      <c r="N3" s="1886"/>
      <c r="O3" s="1886"/>
      <c r="P3" s="1886"/>
      <c r="Q3" s="1886"/>
      <c r="R3" s="1886"/>
      <c r="S3" s="1886"/>
      <c r="T3" s="1886"/>
      <c r="U3" s="1886"/>
      <c r="V3" s="1886"/>
    </row>
    <row r="4" spans="1:22" s="964" customFormat="1" ht="18.75">
      <c r="A4" s="1886" t="s">
        <v>1746</v>
      </c>
      <c r="B4" s="1886"/>
      <c r="C4" s="1886"/>
      <c r="D4" s="1886"/>
      <c r="E4" s="1886"/>
      <c r="F4" s="1886"/>
      <c r="G4" s="1886"/>
      <c r="H4" s="1886"/>
      <c r="I4" s="1886"/>
      <c r="J4" s="1886"/>
      <c r="K4" s="1886"/>
      <c r="L4" s="1886"/>
      <c r="M4" s="1886"/>
      <c r="N4" s="1886"/>
      <c r="O4" s="1886"/>
      <c r="P4" s="1886"/>
      <c r="Q4" s="1886"/>
      <c r="R4" s="1886"/>
      <c r="S4" s="1886"/>
      <c r="T4" s="1886"/>
      <c r="U4" s="1886"/>
      <c r="V4" s="1886"/>
    </row>
    <row r="5" spans="1:22" ht="17.25" customHeight="1" thickBot="1">
      <c r="A5" s="1882"/>
      <c r="B5" s="1882"/>
      <c r="C5" s="1882" t="s">
        <v>607</v>
      </c>
      <c r="D5" s="1882"/>
      <c r="E5" s="1882" t="s">
        <v>607</v>
      </c>
      <c r="F5" s="1882"/>
      <c r="G5" s="1882" t="s">
        <v>607</v>
      </c>
      <c r="H5" s="1882"/>
      <c r="I5" s="1882" t="s">
        <v>607</v>
      </c>
      <c r="J5" s="1882"/>
      <c r="K5" s="1882" t="s">
        <v>607</v>
      </c>
      <c r="L5" s="1882"/>
      <c r="M5" s="1882"/>
      <c r="N5" s="1882"/>
      <c r="O5" s="1882" t="s">
        <v>607</v>
      </c>
      <c r="P5" s="1882"/>
      <c r="Q5" s="1882" t="s">
        <v>607</v>
      </c>
      <c r="R5" s="1882"/>
      <c r="S5" s="1882"/>
      <c r="T5" s="1882"/>
      <c r="U5" s="1743" t="s">
        <v>585</v>
      </c>
      <c r="V5" s="1743"/>
    </row>
    <row r="6" spans="1:60" s="21" customFormat="1" ht="13.5" thickTop="1">
      <c r="A6" s="207"/>
      <c r="B6" s="208"/>
      <c r="C6" s="965" t="s">
        <v>1651</v>
      </c>
      <c r="D6" s="965" t="s">
        <v>1656</v>
      </c>
      <c r="E6" s="965" t="s">
        <v>1657</v>
      </c>
      <c r="F6" s="965" t="s">
        <v>1658</v>
      </c>
      <c r="G6" s="965" t="s">
        <v>1659</v>
      </c>
      <c r="H6" s="966" t="s">
        <v>1660</v>
      </c>
      <c r="I6" s="1883" t="s">
        <v>506</v>
      </c>
      <c r="J6" s="1883"/>
      <c r="K6" s="1883"/>
      <c r="L6" s="1883"/>
      <c r="M6" s="1883"/>
      <c r="N6" s="1883"/>
      <c r="O6" s="1883"/>
      <c r="P6" s="1883"/>
      <c r="Q6" s="1883"/>
      <c r="R6" s="1883"/>
      <c r="S6" s="1883"/>
      <c r="T6" s="939"/>
      <c r="U6" s="1884" t="s">
        <v>296</v>
      </c>
      <c r="V6" s="188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67" t="s">
        <v>886</v>
      </c>
      <c r="B7" s="968"/>
      <c r="C7" s="968" t="s">
        <v>506</v>
      </c>
      <c r="D7" s="968" t="s">
        <v>506</v>
      </c>
      <c r="E7" s="968" t="s">
        <v>506</v>
      </c>
      <c r="F7" s="968" t="s">
        <v>506</v>
      </c>
      <c r="G7" s="968" t="s">
        <v>506</v>
      </c>
      <c r="H7" s="968" t="s">
        <v>506</v>
      </c>
      <c r="I7" s="969" t="s">
        <v>1661</v>
      </c>
      <c r="J7" s="969" t="s">
        <v>1662</v>
      </c>
      <c r="K7" s="969" t="s">
        <v>1361</v>
      </c>
      <c r="L7" s="969" t="s">
        <v>1343</v>
      </c>
      <c r="M7" s="969" t="s">
        <v>1221</v>
      </c>
      <c r="N7" s="969" t="s">
        <v>1088</v>
      </c>
      <c r="O7" s="969" t="s">
        <v>1661</v>
      </c>
      <c r="P7" s="969" t="s">
        <v>1662</v>
      </c>
      <c r="Q7" s="969" t="s">
        <v>1361</v>
      </c>
      <c r="R7" s="969" t="s">
        <v>1064</v>
      </c>
      <c r="S7" s="969" t="s">
        <v>599</v>
      </c>
      <c r="T7" s="970" t="s">
        <v>1343</v>
      </c>
      <c r="U7" s="970" t="s">
        <v>1088</v>
      </c>
      <c r="V7" s="971" t="s">
        <v>583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72" t="s">
        <v>887</v>
      </c>
      <c r="B8" s="973"/>
      <c r="C8" s="973"/>
      <c r="D8" s="973"/>
      <c r="E8" s="973"/>
      <c r="F8" s="973"/>
      <c r="G8" s="973"/>
      <c r="H8" s="973"/>
      <c r="I8" s="974">
        <v>57159.3</v>
      </c>
      <c r="J8" s="974">
        <v>62394.9</v>
      </c>
      <c r="K8" s="974" t="e">
        <v>#REF!</v>
      </c>
      <c r="L8" s="975" t="e">
        <v>#REF!</v>
      </c>
      <c r="M8" s="975">
        <v>128335.8</v>
      </c>
      <c r="N8" s="975">
        <v>143386.2</v>
      </c>
      <c r="O8" s="975"/>
      <c r="P8" s="975"/>
      <c r="Q8" s="975"/>
      <c r="R8" s="975"/>
      <c r="S8" s="975">
        <v>169141</v>
      </c>
      <c r="T8" s="976"/>
      <c r="U8" s="976">
        <v>11.727359006606122</v>
      </c>
      <c r="V8" s="977">
        <v>17.961840121294784</v>
      </c>
    </row>
    <row r="9" spans="1:22" s="24" customFormat="1" ht="12.75">
      <c r="A9" s="398" t="s">
        <v>888</v>
      </c>
      <c r="B9" s="978"/>
      <c r="C9" s="978"/>
      <c r="D9" s="978"/>
      <c r="E9" s="978"/>
      <c r="F9" s="978"/>
      <c r="G9" s="978"/>
      <c r="H9" s="978"/>
      <c r="I9" s="979" t="s">
        <v>608</v>
      </c>
      <c r="J9" s="979" t="s">
        <v>608</v>
      </c>
      <c r="K9" s="980">
        <v>48840.7</v>
      </c>
      <c r="L9" s="981">
        <v>52463.8</v>
      </c>
      <c r="M9" s="981"/>
      <c r="N9" s="981"/>
      <c r="O9" s="981"/>
      <c r="P9" s="981"/>
      <c r="Q9" s="981"/>
      <c r="R9" s="982"/>
      <c r="S9" s="981">
        <v>137086.7</v>
      </c>
      <c r="T9" s="981"/>
      <c r="U9" s="983" t="s">
        <v>1155</v>
      </c>
      <c r="V9" s="984" t="s">
        <v>1155</v>
      </c>
    </row>
    <row r="10" spans="1:22" s="24" customFormat="1" ht="12.75">
      <c r="A10" s="398" t="s">
        <v>889</v>
      </c>
      <c r="B10" s="978"/>
      <c r="C10" s="978"/>
      <c r="D10" s="978"/>
      <c r="E10" s="978"/>
      <c r="F10" s="978"/>
      <c r="G10" s="978"/>
      <c r="H10" s="978"/>
      <c r="I10" s="979" t="s">
        <v>608</v>
      </c>
      <c r="J10" s="979" t="s">
        <v>608</v>
      </c>
      <c r="K10" s="980">
        <v>10174.1</v>
      </c>
      <c r="L10" s="981">
        <v>13279.3</v>
      </c>
      <c r="M10" s="981"/>
      <c r="N10" s="981"/>
      <c r="O10" s="981"/>
      <c r="P10" s="981"/>
      <c r="Q10" s="981"/>
      <c r="R10" s="982"/>
      <c r="S10" s="981">
        <v>16731.3</v>
      </c>
      <c r="T10" s="981"/>
      <c r="U10" s="983" t="s">
        <v>1155</v>
      </c>
      <c r="V10" s="984" t="s">
        <v>1155</v>
      </c>
    </row>
    <row r="11" spans="1:22" s="989" customFormat="1" ht="12.75">
      <c r="A11" s="985" t="s">
        <v>890</v>
      </c>
      <c r="B11" s="986"/>
      <c r="C11" s="986"/>
      <c r="D11" s="986"/>
      <c r="E11" s="986"/>
      <c r="F11" s="986"/>
      <c r="G11" s="986"/>
      <c r="H11" s="986"/>
      <c r="I11" s="979" t="s">
        <v>608</v>
      </c>
      <c r="J11" s="979" t="s">
        <v>608</v>
      </c>
      <c r="K11" s="987">
        <v>9612</v>
      </c>
      <c r="L11" s="988">
        <v>12759.3</v>
      </c>
      <c r="M11" s="981"/>
      <c r="N11" s="981"/>
      <c r="O11" s="981"/>
      <c r="P11" s="981"/>
      <c r="Q11" s="981"/>
      <c r="R11" s="982"/>
      <c r="S11" s="981">
        <v>15470.5</v>
      </c>
      <c r="T11" s="988"/>
      <c r="U11" s="983" t="s">
        <v>1155</v>
      </c>
      <c r="V11" s="984" t="s">
        <v>1155</v>
      </c>
    </row>
    <row r="12" spans="1:22" s="989" customFormat="1" ht="12.75">
      <c r="A12" s="985" t="s">
        <v>1269</v>
      </c>
      <c r="B12" s="986"/>
      <c r="C12" s="986"/>
      <c r="D12" s="986"/>
      <c r="E12" s="986"/>
      <c r="F12" s="986"/>
      <c r="G12" s="986"/>
      <c r="H12" s="986"/>
      <c r="I12" s="979" t="s">
        <v>608</v>
      </c>
      <c r="J12" s="979" t="s">
        <v>608</v>
      </c>
      <c r="K12" s="987">
        <v>562.1</v>
      </c>
      <c r="L12" s="988">
        <v>520</v>
      </c>
      <c r="M12" s="981"/>
      <c r="N12" s="981"/>
      <c r="O12" s="981"/>
      <c r="P12" s="981"/>
      <c r="Q12" s="981"/>
      <c r="R12" s="982"/>
      <c r="S12" s="981">
        <v>1260.8</v>
      </c>
      <c r="T12" s="988"/>
      <c r="U12" s="983" t="s">
        <v>1155</v>
      </c>
      <c r="V12" s="984" t="s">
        <v>1155</v>
      </c>
    </row>
    <row r="13" spans="1:22" s="989" customFormat="1" ht="12.75">
      <c r="A13" s="398" t="s">
        <v>609</v>
      </c>
      <c r="B13" s="986"/>
      <c r="C13" s="986"/>
      <c r="D13" s="986"/>
      <c r="E13" s="986"/>
      <c r="F13" s="986"/>
      <c r="G13" s="986"/>
      <c r="H13" s="986"/>
      <c r="I13" s="979"/>
      <c r="J13" s="979"/>
      <c r="K13" s="987"/>
      <c r="L13" s="988"/>
      <c r="M13" s="981"/>
      <c r="N13" s="981"/>
      <c r="O13" s="981"/>
      <c r="P13" s="981"/>
      <c r="Q13" s="981"/>
      <c r="R13" s="982"/>
      <c r="S13" s="981">
        <v>15323</v>
      </c>
      <c r="T13" s="988"/>
      <c r="U13" s="983" t="s">
        <v>1155</v>
      </c>
      <c r="V13" s="984" t="s">
        <v>1155</v>
      </c>
    </row>
    <row r="14" spans="1:22" s="989" customFormat="1" ht="12.75">
      <c r="A14" s="985" t="s">
        <v>890</v>
      </c>
      <c r="B14" s="986"/>
      <c r="C14" s="986"/>
      <c r="D14" s="986"/>
      <c r="E14" s="986"/>
      <c r="F14" s="986"/>
      <c r="G14" s="986"/>
      <c r="H14" s="986"/>
      <c r="I14" s="979"/>
      <c r="J14" s="979"/>
      <c r="K14" s="987"/>
      <c r="L14" s="988"/>
      <c r="M14" s="981"/>
      <c r="N14" s="981"/>
      <c r="O14" s="981"/>
      <c r="P14" s="981"/>
      <c r="Q14" s="981"/>
      <c r="R14" s="982"/>
      <c r="S14" s="981">
        <v>14939.9</v>
      </c>
      <c r="T14" s="988"/>
      <c r="U14" s="983" t="s">
        <v>1155</v>
      </c>
      <c r="V14" s="984" t="s">
        <v>1155</v>
      </c>
    </row>
    <row r="15" spans="1:22" s="989" customFormat="1" ht="12.75">
      <c r="A15" s="990" t="s">
        <v>1269</v>
      </c>
      <c r="B15" s="991"/>
      <c r="C15" s="991"/>
      <c r="D15" s="991"/>
      <c r="E15" s="991"/>
      <c r="F15" s="991"/>
      <c r="G15" s="991"/>
      <c r="H15" s="991"/>
      <c r="I15" s="992"/>
      <c r="J15" s="992"/>
      <c r="K15" s="993"/>
      <c r="L15" s="994"/>
      <c r="M15" s="995"/>
      <c r="N15" s="995"/>
      <c r="O15" s="995"/>
      <c r="P15" s="995"/>
      <c r="Q15" s="995"/>
      <c r="R15" s="996"/>
      <c r="S15" s="995">
        <v>383.1</v>
      </c>
      <c r="T15" s="994"/>
      <c r="U15" s="997" t="s">
        <v>1155</v>
      </c>
      <c r="V15" s="998" t="s">
        <v>1155</v>
      </c>
    </row>
    <row r="16" spans="1:22" s="49" customFormat="1" ht="12.75">
      <c r="A16" s="999" t="s">
        <v>895</v>
      </c>
      <c r="B16" s="1000"/>
      <c r="C16" s="1000"/>
      <c r="D16" s="1000"/>
      <c r="E16" s="1000"/>
      <c r="F16" s="1000"/>
      <c r="G16" s="1000"/>
      <c r="H16" s="1000"/>
      <c r="I16" s="1001">
        <v>6442.3</v>
      </c>
      <c r="J16" s="1001">
        <v>7465.6</v>
      </c>
      <c r="K16" s="1001">
        <v>7734.5</v>
      </c>
      <c r="L16" s="1002">
        <v>8313.9</v>
      </c>
      <c r="M16" s="1002">
        <v>17083.2</v>
      </c>
      <c r="N16" s="1002">
        <v>17355.1</v>
      </c>
      <c r="O16" s="1002"/>
      <c r="P16" s="1002"/>
      <c r="Q16" s="1002"/>
      <c r="R16" s="1002"/>
      <c r="S16" s="1002">
        <v>14933.6</v>
      </c>
      <c r="T16" s="1003" t="e">
        <v>#REF!</v>
      </c>
      <c r="U16" s="1003">
        <v>1.5916221785145552</v>
      </c>
      <c r="V16" s="1004">
        <v>-13.95267097279762</v>
      </c>
    </row>
    <row r="17" spans="1:22" s="24" customFormat="1" ht="12.75">
      <c r="A17" s="398" t="s">
        <v>888</v>
      </c>
      <c r="B17" s="978"/>
      <c r="C17" s="978"/>
      <c r="D17" s="978"/>
      <c r="E17" s="978"/>
      <c r="F17" s="978"/>
      <c r="G17" s="978"/>
      <c r="H17" s="978"/>
      <c r="I17" s="979" t="s">
        <v>608</v>
      </c>
      <c r="J17" s="979" t="s">
        <v>608</v>
      </c>
      <c r="K17" s="980">
        <v>5689.4</v>
      </c>
      <c r="L17" s="981">
        <v>5686.4</v>
      </c>
      <c r="M17" s="981"/>
      <c r="N17" s="981"/>
      <c r="O17" s="981" t="s">
        <v>1155</v>
      </c>
      <c r="P17" s="981" t="s">
        <v>1155</v>
      </c>
      <c r="Q17" s="981" t="s">
        <v>1155</v>
      </c>
      <c r="R17" s="982">
        <v>-0.052729637571624424</v>
      </c>
      <c r="S17" s="981">
        <v>9199</v>
      </c>
      <c r="T17" s="981" t="e">
        <v>#REF!</v>
      </c>
      <c r="U17" s="1005" t="s">
        <v>1155</v>
      </c>
      <c r="V17" s="1006" t="s">
        <v>1155</v>
      </c>
    </row>
    <row r="18" spans="1:22" s="24" customFormat="1" ht="12.75">
      <c r="A18" s="398" t="s">
        <v>889</v>
      </c>
      <c r="B18" s="978"/>
      <c r="C18" s="978"/>
      <c r="D18" s="978"/>
      <c r="E18" s="978"/>
      <c r="F18" s="978"/>
      <c r="G18" s="978"/>
      <c r="H18" s="978"/>
      <c r="I18" s="979" t="s">
        <v>608</v>
      </c>
      <c r="J18" s="979" t="s">
        <v>608</v>
      </c>
      <c r="K18" s="980">
        <v>1975.7</v>
      </c>
      <c r="L18" s="981">
        <v>2156.8</v>
      </c>
      <c r="M18" s="981"/>
      <c r="N18" s="981"/>
      <c r="O18" s="981" t="s">
        <v>1155</v>
      </c>
      <c r="P18" s="981" t="s">
        <v>1155</v>
      </c>
      <c r="Q18" s="981" t="s">
        <v>1155</v>
      </c>
      <c r="R18" s="982">
        <v>9.166371412663873</v>
      </c>
      <c r="S18" s="981">
        <v>2970.1</v>
      </c>
      <c r="T18" s="981" t="e">
        <v>#REF!</v>
      </c>
      <c r="U18" s="1005" t="s">
        <v>1155</v>
      </c>
      <c r="V18" s="1006" t="s">
        <v>1155</v>
      </c>
    </row>
    <row r="19" spans="1:22" s="24" customFormat="1" ht="12.75">
      <c r="A19" s="401" t="s">
        <v>610</v>
      </c>
      <c r="B19" s="1007"/>
      <c r="C19" s="1007"/>
      <c r="D19" s="1007"/>
      <c r="E19" s="1007"/>
      <c r="F19" s="1007"/>
      <c r="G19" s="1007"/>
      <c r="H19" s="1007"/>
      <c r="I19" s="992" t="s">
        <v>608</v>
      </c>
      <c r="J19" s="992" t="s">
        <v>608</v>
      </c>
      <c r="K19" s="1008">
        <v>69.4</v>
      </c>
      <c r="L19" s="995">
        <v>470.7</v>
      </c>
      <c r="M19" s="995"/>
      <c r="N19" s="995"/>
      <c r="O19" s="995" t="s">
        <v>1155</v>
      </c>
      <c r="P19" s="995" t="s">
        <v>1155</v>
      </c>
      <c r="Q19" s="995" t="s">
        <v>1155</v>
      </c>
      <c r="R19" s="996">
        <v>578.2420749279538</v>
      </c>
      <c r="S19" s="995">
        <v>2764.5</v>
      </c>
      <c r="T19" s="995" t="e">
        <v>#REF!</v>
      </c>
      <c r="U19" s="1005" t="s">
        <v>1155</v>
      </c>
      <c r="V19" s="1006" t="s">
        <v>1155</v>
      </c>
    </row>
    <row r="20" spans="1:22" s="49" customFormat="1" ht="12.75">
      <c r="A20" s="972" t="s">
        <v>1224</v>
      </c>
      <c r="B20" s="973"/>
      <c r="C20" s="973"/>
      <c r="D20" s="973"/>
      <c r="E20" s="973"/>
      <c r="F20" s="973"/>
      <c r="G20" s="973"/>
      <c r="H20" s="973"/>
      <c r="I20" s="974">
        <v>50717</v>
      </c>
      <c r="J20" s="974">
        <v>54929.3</v>
      </c>
      <c r="K20" s="974" t="e">
        <v>#REF!</v>
      </c>
      <c r="L20" s="975" t="e">
        <v>#REF!</v>
      </c>
      <c r="M20" s="975">
        <v>111252.6</v>
      </c>
      <c r="N20" s="975">
        <v>126031.1</v>
      </c>
      <c r="O20" s="975"/>
      <c r="P20" s="975"/>
      <c r="Q20" s="975"/>
      <c r="R20" s="975"/>
      <c r="S20" s="975">
        <v>154207.4</v>
      </c>
      <c r="T20" s="976" t="e">
        <v>#REF!</v>
      </c>
      <c r="U20" s="976">
        <v>13.283734492497246</v>
      </c>
      <c r="V20" s="977">
        <v>22.356624674385927</v>
      </c>
    </row>
    <row r="21" spans="1:22" s="24" customFormat="1" ht="12.75">
      <c r="A21" s="398" t="s">
        <v>888</v>
      </c>
      <c r="B21" s="978"/>
      <c r="C21" s="978"/>
      <c r="D21" s="978"/>
      <c r="E21" s="978"/>
      <c r="F21" s="978"/>
      <c r="G21" s="978"/>
      <c r="H21" s="978"/>
      <c r="I21" s="979" t="s">
        <v>608</v>
      </c>
      <c r="J21" s="979" t="s">
        <v>608</v>
      </c>
      <c r="K21" s="980">
        <v>43151.3</v>
      </c>
      <c r="L21" s="981">
        <v>46777.4</v>
      </c>
      <c r="M21" s="981"/>
      <c r="N21" s="981"/>
      <c r="O21" s="981"/>
      <c r="P21" s="981"/>
      <c r="Q21" s="981"/>
      <c r="R21" s="982"/>
      <c r="S21" s="981">
        <v>127887.7</v>
      </c>
      <c r="T21" s="981" t="e">
        <v>#REF!</v>
      </c>
      <c r="U21" s="1005" t="s">
        <v>1155</v>
      </c>
      <c r="V21" s="1006" t="s">
        <v>1155</v>
      </c>
    </row>
    <row r="22" spans="1:22" s="24" customFormat="1" ht="12.75">
      <c r="A22" s="398" t="s">
        <v>889</v>
      </c>
      <c r="B22" s="978"/>
      <c r="C22" s="978"/>
      <c r="D22" s="978"/>
      <c r="E22" s="978"/>
      <c r="F22" s="978"/>
      <c r="G22" s="978"/>
      <c r="H22" s="978"/>
      <c r="I22" s="979" t="s">
        <v>608</v>
      </c>
      <c r="J22" s="979" t="s">
        <v>608</v>
      </c>
      <c r="K22" s="980">
        <v>8198.4</v>
      </c>
      <c r="L22" s="981">
        <v>11122.5</v>
      </c>
      <c r="M22" s="981"/>
      <c r="N22" s="981"/>
      <c r="O22" s="981"/>
      <c r="P22" s="981"/>
      <c r="Q22" s="981"/>
      <c r="R22" s="982"/>
      <c r="S22" s="981">
        <v>13761.2</v>
      </c>
      <c r="T22" s="981" t="e">
        <v>#REF!</v>
      </c>
      <c r="U22" s="1005" t="s">
        <v>1155</v>
      </c>
      <c r="V22" s="1006" t="s">
        <v>1155</v>
      </c>
    </row>
    <row r="23" spans="1:22" s="24" customFormat="1" ht="12.75">
      <c r="A23" s="401" t="s">
        <v>610</v>
      </c>
      <c r="B23" s="1007"/>
      <c r="C23" s="1007"/>
      <c r="D23" s="1007"/>
      <c r="E23" s="1007"/>
      <c r="F23" s="1007"/>
      <c r="G23" s="1007"/>
      <c r="H23" s="1007"/>
      <c r="I23" s="992" t="s">
        <v>608</v>
      </c>
      <c r="J23" s="992" t="s">
        <v>608</v>
      </c>
      <c r="K23" s="1008">
        <v>8279.7</v>
      </c>
      <c r="L23" s="995" t="e">
        <v>#REF!</v>
      </c>
      <c r="M23" s="995"/>
      <c r="N23" s="995"/>
      <c r="O23" s="995"/>
      <c r="P23" s="995"/>
      <c r="Q23" s="995"/>
      <c r="R23" s="996"/>
      <c r="S23" s="995">
        <v>12558.5</v>
      </c>
      <c r="T23" s="995" t="e">
        <v>#REF!</v>
      </c>
      <c r="U23" s="1009" t="s">
        <v>1155</v>
      </c>
      <c r="V23" s="1010" t="s">
        <v>1155</v>
      </c>
    </row>
    <row r="24" spans="1:22" s="24" customFormat="1" ht="12.75">
      <c r="A24" s="972" t="s">
        <v>611</v>
      </c>
      <c r="B24" s="1011"/>
      <c r="C24" s="1011"/>
      <c r="D24" s="1011"/>
      <c r="E24" s="1011"/>
      <c r="F24" s="1011"/>
      <c r="G24" s="1011"/>
      <c r="H24" s="1011"/>
      <c r="I24" s="1012"/>
      <c r="J24" s="1012"/>
      <c r="K24" s="1013"/>
      <c r="L24" s="1014"/>
      <c r="M24" s="976">
        <v>10179.3</v>
      </c>
      <c r="N24" s="976">
        <v>6557.9</v>
      </c>
      <c r="O24" s="976"/>
      <c r="P24" s="976"/>
      <c r="Q24" s="976"/>
      <c r="R24" s="975"/>
      <c r="S24" s="976">
        <v>4822.1</v>
      </c>
      <c r="T24" s="1014"/>
      <c r="U24" s="976">
        <v>-35.576120165433764</v>
      </c>
      <c r="V24" s="977">
        <v>-26.468839110080964</v>
      </c>
    </row>
    <row r="25" spans="1:22" s="24" customFormat="1" ht="12.75">
      <c r="A25" s="398" t="s">
        <v>612</v>
      </c>
      <c r="B25" s="978"/>
      <c r="C25" s="978"/>
      <c r="D25" s="978"/>
      <c r="E25" s="978"/>
      <c r="F25" s="978"/>
      <c r="G25" s="978"/>
      <c r="H25" s="978"/>
      <c r="I25" s="979"/>
      <c r="J25" s="979"/>
      <c r="K25" s="980"/>
      <c r="L25" s="981"/>
      <c r="M25" s="981"/>
      <c r="N25" s="981"/>
      <c r="O25" s="981"/>
      <c r="P25" s="981"/>
      <c r="Q25" s="981"/>
      <c r="R25" s="982"/>
      <c r="S25" s="981">
        <v>1452.5</v>
      </c>
      <c r="T25" s="981"/>
      <c r="U25" s="1005" t="s">
        <v>1155</v>
      </c>
      <c r="V25" s="1006" t="s">
        <v>1155</v>
      </c>
    </row>
    <row r="26" spans="1:22" s="24" customFormat="1" ht="12.75">
      <c r="A26" s="398" t="s">
        <v>613</v>
      </c>
      <c r="B26" s="978"/>
      <c r="C26" s="978"/>
      <c r="D26" s="978"/>
      <c r="E26" s="978"/>
      <c r="F26" s="978"/>
      <c r="G26" s="978"/>
      <c r="H26" s="978"/>
      <c r="I26" s="979"/>
      <c r="J26" s="979"/>
      <c r="K26" s="980"/>
      <c r="L26" s="981"/>
      <c r="M26" s="981"/>
      <c r="N26" s="981"/>
      <c r="O26" s="981"/>
      <c r="P26" s="981"/>
      <c r="Q26" s="981"/>
      <c r="R26" s="982"/>
      <c r="S26" s="981">
        <v>3369.6</v>
      </c>
      <c r="T26" s="981"/>
      <c r="U26" s="1005" t="s">
        <v>1155</v>
      </c>
      <c r="V26" s="1006" t="s">
        <v>1155</v>
      </c>
    </row>
    <row r="27" spans="1:22" s="49" customFormat="1" ht="12.75">
      <c r="A27" s="401" t="s">
        <v>614</v>
      </c>
      <c r="B27" s="1015"/>
      <c r="C27" s="1015"/>
      <c r="D27" s="1015"/>
      <c r="E27" s="1015"/>
      <c r="F27" s="1015"/>
      <c r="G27" s="1015"/>
      <c r="H27" s="1015"/>
      <c r="I27" s="1016">
        <v>45553.3</v>
      </c>
      <c r="J27" s="1016">
        <v>51513.4</v>
      </c>
      <c r="K27" s="1016">
        <v>57918</v>
      </c>
      <c r="L27" s="1017">
        <v>65414.9</v>
      </c>
      <c r="M27" s="1018"/>
      <c r="N27" s="1018"/>
      <c r="O27" s="1018">
        <v>0</v>
      </c>
      <c r="P27" s="1018">
        <v>0</v>
      </c>
      <c r="Q27" s="1018">
        <v>0</v>
      </c>
      <c r="R27" s="1018">
        <v>0</v>
      </c>
      <c r="S27" s="996">
        <v>0</v>
      </c>
      <c r="T27" s="1019" t="e">
        <v>#REF!</v>
      </c>
      <c r="U27" s="997" t="s">
        <v>1155</v>
      </c>
      <c r="V27" s="998" t="s">
        <v>1155</v>
      </c>
    </row>
    <row r="28" spans="1:22" s="49" customFormat="1" ht="12.75">
      <c r="A28" s="1020" t="s">
        <v>615</v>
      </c>
      <c r="B28" s="1015"/>
      <c r="C28" s="1015"/>
      <c r="D28" s="1015"/>
      <c r="E28" s="1015"/>
      <c r="F28" s="1015"/>
      <c r="G28" s="1015"/>
      <c r="H28" s="1015"/>
      <c r="I28" s="1016"/>
      <c r="J28" s="1016"/>
      <c r="K28" s="1016"/>
      <c r="L28" s="1017"/>
      <c r="M28" s="1017">
        <v>121431.9</v>
      </c>
      <c r="N28" s="1017">
        <v>132589</v>
      </c>
      <c r="O28" s="1017">
        <v>0</v>
      </c>
      <c r="P28" s="1017">
        <v>0</v>
      </c>
      <c r="Q28" s="1017">
        <v>0</v>
      </c>
      <c r="R28" s="1017">
        <v>0</v>
      </c>
      <c r="S28" s="1017">
        <v>159029.5</v>
      </c>
      <c r="T28" s="1021"/>
      <c r="U28" s="1021">
        <v>9.187948142127382</v>
      </c>
      <c r="V28" s="1022">
        <v>19.941699537669052</v>
      </c>
    </row>
    <row r="29" spans="1:22" s="49" customFormat="1" ht="12.75">
      <c r="A29" s="972" t="s">
        <v>1092</v>
      </c>
      <c r="B29" s="973"/>
      <c r="C29" s="973"/>
      <c r="D29" s="973"/>
      <c r="E29" s="973"/>
      <c r="F29" s="973"/>
      <c r="G29" s="973"/>
      <c r="H29" s="973"/>
      <c r="I29" s="974"/>
      <c r="J29" s="974"/>
      <c r="K29" s="974"/>
      <c r="L29" s="975"/>
      <c r="M29" s="975">
        <v>126373.3</v>
      </c>
      <c r="N29" s="975">
        <v>138879.6</v>
      </c>
      <c r="O29" s="975"/>
      <c r="P29" s="975"/>
      <c r="Q29" s="975"/>
      <c r="R29" s="975"/>
      <c r="S29" s="975">
        <v>176508.5</v>
      </c>
      <c r="T29" s="976"/>
      <c r="U29" s="976">
        <v>9.89631512352689</v>
      </c>
      <c r="V29" s="977">
        <v>27.09462008819149</v>
      </c>
    </row>
    <row r="30" spans="1:22" s="24" customFormat="1" ht="12.75">
      <c r="A30" s="398" t="s">
        <v>896</v>
      </c>
      <c r="B30" s="978"/>
      <c r="C30" s="978"/>
      <c r="D30" s="978"/>
      <c r="E30" s="978"/>
      <c r="F30" s="978"/>
      <c r="G30" s="978"/>
      <c r="H30" s="978"/>
      <c r="I30" s="980">
        <v>40947.8</v>
      </c>
      <c r="J30" s="980">
        <v>46439.6</v>
      </c>
      <c r="K30" s="980">
        <v>52144.4</v>
      </c>
      <c r="L30" s="981">
        <v>52023.8</v>
      </c>
      <c r="M30" s="981"/>
      <c r="N30" s="981"/>
      <c r="O30" s="981"/>
      <c r="P30" s="981"/>
      <c r="Q30" s="981"/>
      <c r="R30" s="982"/>
      <c r="S30" s="981">
        <v>144469</v>
      </c>
      <c r="T30" s="981" t="e">
        <v>#REF!</v>
      </c>
      <c r="U30" s="1005" t="s">
        <v>1155</v>
      </c>
      <c r="V30" s="1006" t="s">
        <v>1155</v>
      </c>
    </row>
    <row r="31" spans="1:22" s="24" customFormat="1" ht="12.75">
      <c r="A31" s="398" t="s">
        <v>386</v>
      </c>
      <c r="B31" s="978"/>
      <c r="C31" s="978"/>
      <c r="D31" s="978"/>
      <c r="E31" s="978"/>
      <c r="F31" s="978"/>
      <c r="G31" s="978"/>
      <c r="H31" s="978"/>
      <c r="I31" s="980">
        <v>1508.4</v>
      </c>
      <c r="J31" s="980">
        <v>3451.5</v>
      </c>
      <c r="K31" s="980">
        <v>4287</v>
      </c>
      <c r="L31" s="981">
        <v>7771.1</v>
      </c>
      <c r="M31" s="981"/>
      <c r="N31" s="981"/>
      <c r="O31" s="981"/>
      <c r="P31" s="981"/>
      <c r="Q31" s="981"/>
      <c r="R31" s="982"/>
      <c r="S31" s="981">
        <v>25797.4</v>
      </c>
      <c r="T31" s="981" t="e">
        <v>#REF!</v>
      </c>
      <c r="U31" s="1005" t="s">
        <v>1155</v>
      </c>
      <c r="V31" s="1006" t="s">
        <v>1155</v>
      </c>
    </row>
    <row r="32" spans="1:22" s="24" customFormat="1" ht="12.75">
      <c r="A32" s="398" t="s">
        <v>394</v>
      </c>
      <c r="B32" s="978"/>
      <c r="C32" s="978"/>
      <c r="D32" s="978"/>
      <c r="E32" s="978"/>
      <c r="F32" s="978"/>
      <c r="G32" s="978"/>
      <c r="H32" s="978"/>
      <c r="I32" s="980">
        <v>2511.6</v>
      </c>
      <c r="J32" s="980">
        <v>1240.1</v>
      </c>
      <c r="K32" s="980">
        <v>1486.6</v>
      </c>
      <c r="L32" s="981">
        <v>2030.8</v>
      </c>
      <c r="M32" s="981"/>
      <c r="N32" s="981"/>
      <c r="O32" s="981"/>
      <c r="P32" s="981"/>
      <c r="Q32" s="981"/>
      <c r="R32" s="982"/>
      <c r="S32" s="981">
        <v>79.3</v>
      </c>
      <c r="T32" s="981" t="e">
        <v>#REF!</v>
      </c>
      <c r="U32" s="1005" t="s">
        <v>1155</v>
      </c>
      <c r="V32" s="1006" t="s">
        <v>1155</v>
      </c>
    </row>
    <row r="33" spans="1:22" s="24" customFormat="1" ht="12.75">
      <c r="A33" s="1023" t="s">
        <v>897</v>
      </c>
      <c r="B33" s="978"/>
      <c r="C33" s="978"/>
      <c r="D33" s="978"/>
      <c r="E33" s="978"/>
      <c r="F33" s="978"/>
      <c r="G33" s="978"/>
      <c r="H33" s="978"/>
      <c r="I33" s="980"/>
      <c r="J33" s="980"/>
      <c r="K33" s="980"/>
      <c r="L33" s="981"/>
      <c r="M33" s="981"/>
      <c r="N33" s="981"/>
      <c r="O33" s="981"/>
      <c r="P33" s="981"/>
      <c r="Q33" s="981"/>
      <c r="R33" s="982"/>
      <c r="S33" s="981">
        <v>2940.6</v>
      </c>
      <c r="T33" s="981"/>
      <c r="U33" s="1005" t="s">
        <v>1155</v>
      </c>
      <c r="V33" s="1006" t="s">
        <v>1155</v>
      </c>
    </row>
    <row r="34" spans="1:22" s="24" customFormat="1" ht="12.75">
      <c r="A34" s="1023" t="s">
        <v>616</v>
      </c>
      <c r="B34" s="978"/>
      <c r="C34" s="978"/>
      <c r="D34" s="978"/>
      <c r="E34" s="978"/>
      <c r="F34" s="978"/>
      <c r="G34" s="978"/>
      <c r="H34" s="978"/>
      <c r="I34" s="980"/>
      <c r="J34" s="980"/>
      <c r="K34" s="980"/>
      <c r="L34" s="981"/>
      <c r="M34" s="981"/>
      <c r="N34" s="981"/>
      <c r="O34" s="981"/>
      <c r="P34" s="981"/>
      <c r="Q34" s="981"/>
      <c r="R34" s="982"/>
      <c r="S34" s="981">
        <v>107.9</v>
      </c>
      <c r="T34" s="981"/>
      <c r="U34" s="1005" t="s">
        <v>1155</v>
      </c>
      <c r="V34" s="1006" t="s">
        <v>1155</v>
      </c>
    </row>
    <row r="35" spans="1:22" s="24" customFormat="1" ht="12.75">
      <c r="A35" s="1023" t="s">
        <v>617</v>
      </c>
      <c r="B35" s="978"/>
      <c r="C35" s="978"/>
      <c r="D35" s="978"/>
      <c r="E35" s="978"/>
      <c r="F35" s="978"/>
      <c r="G35" s="978"/>
      <c r="H35" s="978"/>
      <c r="I35" s="980"/>
      <c r="J35" s="980"/>
      <c r="K35" s="980"/>
      <c r="L35" s="981"/>
      <c r="M35" s="981"/>
      <c r="N35" s="981"/>
      <c r="O35" s="981"/>
      <c r="P35" s="981"/>
      <c r="Q35" s="981"/>
      <c r="R35" s="982"/>
      <c r="S35" s="981">
        <v>218.7</v>
      </c>
      <c r="T35" s="981"/>
      <c r="U35" s="1005" t="s">
        <v>1155</v>
      </c>
      <c r="V35" s="1006" t="s">
        <v>1155</v>
      </c>
    </row>
    <row r="36" spans="1:22" s="24" customFormat="1" ht="12.75">
      <c r="A36" s="1023" t="s">
        <v>618</v>
      </c>
      <c r="B36" s="978"/>
      <c r="C36" s="978"/>
      <c r="D36" s="978"/>
      <c r="E36" s="978"/>
      <c r="F36" s="978"/>
      <c r="G36" s="978"/>
      <c r="H36" s="978"/>
      <c r="I36" s="980"/>
      <c r="J36" s="980"/>
      <c r="K36" s="980"/>
      <c r="L36" s="981"/>
      <c r="M36" s="981"/>
      <c r="N36" s="981"/>
      <c r="O36" s="981"/>
      <c r="P36" s="981"/>
      <c r="Q36" s="981"/>
      <c r="R36" s="982"/>
      <c r="S36" s="981">
        <v>218.7</v>
      </c>
      <c r="T36" s="981"/>
      <c r="U36" s="1005"/>
      <c r="V36" s="1006"/>
    </row>
    <row r="37" spans="1:22" s="24" customFormat="1" ht="12.75">
      <c r="A37" s="1024" t="s">
        <v>619</v>
      </c>
      <c r="B37" s="1007"/>
      <c r="C37" s="1007"/>
      <c r="D37" s="1007"/>
      <c r="E37" s="1007"/>
      <c r="F37" s="1007"/>
      <c r="G37" s="1007"/>
      <c r="H37" s="1007"/>
      <c r="I37" s="1008"/>
      <c r="J37" s="1025" t="s">
        <v>1155</v>
      </c>
      <c r="K37" s="1025" t="s">
        <v>1155</v>
      </c>
      <c r="L37" s="995">
        <v>3589.2</v>
      </c>
      <c r="M37" s="995"/>
      <c r="N37" s="995"/>
      <c r="O37" s="995"/>
      <c r="P37" s="995"/>
      <c r="Q37" s="995"/>
      <c r="R37" s="1026"/>
      <c r="S37" s="995">
        <v>2676.9</v>
      </c>
      <c r="T37" s="995" t="e">
        <v>#REF!</v>
      </c>
      <c r="U37" s="1009" t="s">
        <v>1155</v>
      </c>
      <c r="V37" s="1010" t="s">
        <v>1155</v>
      </c>
    </row>
    <row r="38" spans="1:22" s="49" customFormat="1" ht="12.75">
      <c r="A38" s="1027" t="s">
        <v>620</v>
      </c>
      <c r="B38" s="1028"/>
      <c r="C38" s="1028"/>
      <c r="D38" s="1028"/>
      <c r="E38" s="1028"/>
      <c r="F38" s="1028"/>
      <c r="G38" s="1028"/>
      <c r="H38" s="1028"/>
      <c r="I38" s="1028">
        <v>-5163.7</v>
      </c>
      <c r="J38" s="1028">
        <v>-3415.9000000000087</v>
      </c>
      <c r="K38" s="1028" t="e">
        <v>#REF!</v>
      </c>
      <c r="L38" s="1029" t="e">
        <v>#REF!</v>
      </c>
      <c r="M38" s="1017">
        <v>4941.399999999994</v>
      </c>
      <c r="N38" s="1017">
        <v>6290.600000000006</v>
      </c>
      <c r="O38" s="1017">
        <v>0</v>
      </c>
      <c r="P38" s="1017">
        <v>0</v>
      </c>
      <c r="Q38" s="1017">
        <v>0</v>
      </c>
      <c r="R38" s="1017">
        <v>0</v>
      </c>
      <c r="S38" s="1017">
        <v>17479</v>
      </c>
      <c r="T38" s="1003"/>
      <c r="U38" s="976">
        <v>27.30400291415414</v>
      </c>
      <c r="V38" s="977">
        <v>177.85902775569826</v>
      </c>
    </row>
    <row r="39" spans="1:22" s="49" customFormat="1" ht="12.75">
      <c r="A39" s="999" t="s">
        <v>898</v>
      </c>
      <c r="B39" s="1000"/>
      <c r="C39" s="1000"/>
      <c r="D39" s="1000"/>
      <c r="E39" s="1000"/>
      <c r="F39" s="1000"/>
      <c r="G39" s="1000"/>
      <c r="H39" s="1000"/>
      <c r="I39" s="1030">
        <v>5163.7</v>
      </c>
      <c r="J39" s="1030">
        <v>3415.9</v>
      </c>
      <c r="K39" s="1030">
        <v>2669.1</v>
      </c>
      <c r="L39" s="1003">
        <v>5079</v>
      </c>
      <c r="M39" s="1003">
        <v>-4941.4</v>
      </c>
      <c r="N39" s="1003">
        <v>-6290.6</v>
      </c>
      <c r="O39" s="1003">
        <v>0</v>
      </c>
      <c r="P39" s="1003">
        <v>0</v>
      </c>
      <c r="Q39" s="1003">
        <v>0</v>
      </c>
      <c r="R39" s="1003">
        <v>0</v>
      </c>
      <c r="S39" s="1003">
        <v>-17479</v>
      </c>
      <c r="T39" s="976" t="e">
        <v>#REF!</v>
      </c>
      <c r="U39" s="976">
        <v>27.30400291415387</v>
      </c>
      <c r="V39" s="977">
        <v>177.85902775569906</v>
      </c>
    </row>
    <row r="40" spans="1:22" s="24" customFormat="1" ht="12.75">
      <c r="A40" s="999" t="s">
        <v>899</v>
      </c>
      <c r="B40" s="1000"/>
      <c r="C40" s="1000"/>
      <c r="D40" s="1000"/>
      <c r="E40" s="1000"/>
      <c r="F40" s="1000"/>
      <c r="G40" s="1000"/>
      <c r="H40" s="1000"/>
      <c r="I40" s="1001">
        <v>2788.8</v>
      </c>
      <c r="J40" s="1001">
        <v>-3808.5</v>
      </c>
      <c r="K40" s="1001">
        <v>876.9</v>
      </c>
      <c r="L40" s="1002">
        <v>2051.3</v>
      </c>
      <c r="M40" s="1002">
        <v>-7470.9</v>
      </c>
      <c r="N40" s="1002">
        <v>-8726.1</v>
      </c>
      <c r="O40" s="1002">
        <v>0</v>
      </c>
      <c r="P40" s="1002">
        <v>0</v>
      </c>
      <c r="Q40" s="1002">
        <v>0</v>
      </c>
      <c r="R40" s="1002">
        <v>0</v>
      </c>
      <c r="S40" s="1002">
        <v>-20745.9</v>
      </c>
      <c r="T40" s="1003" t="e">
        <v>#REF!</v>
      </c>
      <c r="U40" s="1003">
        <v>16.801188611813814</v>
      </c>
      <c r="V40" s="1004">
        <v>137.7453845360471</v>
      </c>
    </row>
    <row r="41" spans="1:22" s="14" customFormat="1" ht="13.5">
      <c r="A41" s="1164" t="s">
        <v>1297</v>
      </c>
      <c r="B41" s="1166">
        <v>0</v>
      </c>
      <c r="C41" s="1166">
        <v>0</v>
      </c>
      <c r="D41" s="1166">
        <v>0</v>
      </c>
      <c r="E41" s="1167">
        <v>0</v>
      </c>
      <c r="F41" s="1167">
        <v>0</v>
      </c>
      <c r="G41" s="1167">
        <v>0</v>
      </c>
      <c r="H41" s="1166">
        <v>0</v>
      </c>
      <c r="I41" s="1166">
        <v>2303</v>
      </c>
      <c r="J41" s="1168">
        <v>3347.8</v>
      </c>
      <c r="K41" s="1169">
        <v>4358.1</v>
      </c>
      <c r="L41" s="1169">
        <v>7097.5</v>
      </c>
      <c r="M41" s="1003">
        <v>2360</v>
      </c>
      <c r="N41" s="1003">
        <v>8500</v>
      </c>
      <c r="O41" s="1003">
        <v>0</v>
      </c>
      <c r="P41" s="1003">
        <v>0</v>
      </c>
      <c r="Q41" s="1003">
        <v>0</v>
      </c>
      <c r="R41" s="1003">
        <v>0</v>
      </c>
      <c r="S41" s="1003">
        <v>10000</v>
      </c>
      <c r="T41" s="1002" t="e">
        <v>#REF!</v>
      </c>
      <c r="U41" s="983">
        <v>260.1694915254237</v>
      </c>
      <c r="V41" s="984">
        <v>17.647058823529406</v>
      </c>
    </row>
    <row r="42" spans="1:22" s="989" customFormat="1" ht="12.75">
      <c r="A42" s="985" t="s">
        <v>1289</v>
      </c>
      <c r="B42" s="986"/>
      <c r="C42" s="986"/>
      <c r="D42" s="986"/>
      <c r="E42" s="986"/>
      <c r="F42" s="986"/>
      <c r="G42" s="986"/>
      <c r="H42" s="986"/>
      <c r="I42" s="987">
        <v>0</v>
      </c>
      <c r="J42" s="1031">
        <v>2700</v>
      </c>
      <c r="K42" s="1031">
        <v>4141.2</v>
      </c>
      <c r="L42" s="1032">
        <v>6097.5</v>
      </c>
      <c r="M42" s="1032">
        <v>260</v>
      </c>
      <c r="N42" s="1032">
        <v>1500</v>
      </c>
      <c r="O42" s="1032"/>
      <c r="P42" s="1032"/>
      <c r="Q42" s="982"/>
      <c r="R42" s="982"/>
      <c r="S42" s="1032">
        <v>6500</v>
      </c>
      <c r="T42" s="988" t="e">
        <v>#REF!</v>
      </c>
      <c r="U42" s="1005">
        <v>476.9230769230769</v>
      </c>
      <c r="V42" s="1006">
        <v>333.3333333333333</v>
      </c>
    </row>
    <row r="43" spans="1:22" s="989" customFormat="1" ht="12.75">
      <c r="A43" s="985" t="s">
        <v>1294</v>
      </c>
      <c r="B43" s="986"/>
      <c r="C43" s="986"/>
      <c r="D43" s="986"/>
      <c r="E43" s="986"/>
      <c r="F43" s="986"/>
      <c r="G43" s="986"/>
      <c r="H43" s="986"/>
      <c r="I43" s="987">
        <v>2000</v>
      </c>
      <c r="J43" s="1031">
        <v>0</v>
      </c>
      <c r="K43" s="1031">
        <v>0</v>
      </c>
      <c r="L43" s="1032">
        <v>750</v>
      </c>
      <c r="M43" s="1032">
        <v>1500</v>
      </c>
      <c r="N43" s="1032">
        <v>3000</v>
      </c>
      <c r="O43" s="1032"/>
      <c r="P43" s="1032"/>
      <c r="Q43" s="1032"/>
      <c r="R43" s="1033"/>
      <c r="S43" s="1032">
        <v>3500</v>
      </c>
      <c r="T43" s="988" t="s">
        <v>1155</v>
      </c>
      <c r="U43" s="1005">
        <v>100</v>
      </c>
      <c r="V43" s="1006">
        <v>16.66666666666667</v>
      </c>
    </row>
    <row r="44" spans="1:22" s="989" customFormat="1" ht="12.75">
      <c r="A44" s="985" t="s">
        <v>1295</v>
      </c>
      <c r="B44" s="986"/>
      <c r="C44" s="986"/>
      <c r="D44" s="986"/>
      <c r="E44" s="986"/>
      <c r="F44" s="986"/>
      <c r="G44" s="986"/>
      <c r="H44" s="986"/>
      <c r="I44" s="987">
        <v>0</v>
      </c>
      <c r="J44" s="1031">
        <v>400</v>
      </c>
      <c r="K44" s="1031">
        <v>216.9</v>
      </c>
      <c r="L44" s="1032">
        <v>250</v>
      </c>
      <c r="M44" s="1032">
        <v>600</v>
      </c>
      <c r="N44" s="1032">
        <v>4000</v>
      </c>
      <c r="O44" s="1032"/>
      <c r="P44" s="1032"/>
      <c r="Q44" s="982"/>
      <c r="R44" s="982"/>
      <c r="S44" s="1032">
        <v>0</v>
      </c>
      <c r="T44" s="988" t="e">
        <v>#REF!</v>
      </c>
      <c r="U44" s="1005">
        <v>566.6666666666666</v>
      </c>
      <c r="V44" s="1006" t="s">
        <v>1155</v>
      </c>
    </row>
    <row r="45" spans="1:22" s="989" customFormat="1" ht="12.75">
      <c r="A45" s="985" t="s">
        <v>1296</v>
      </c>
      <c r="B45" s="986"/>
      <c r="C45" s="986"/>
      <c r="D45" s="986"/>
      <c r="E45" s="986"/>
      <c r="F45" s="986"/>
      <c r="G45" s="986"/>
      <c r="H45" s="986"/>
      <c r="I45" s="987">
        <v>303</v>
      </c>
      <c r="J45" s="1031">
        <v>247.8</v>
      </c>
      <c r="K45" s="1031">
        <v>0</v>
      </c>
      <c r="L45" s="1032">
        <v>0</v>
      </c>
      <c r="M45" s="1032">
        <v>0</v>
      </c>
      <c r="N45" s="1032">
        <v>0</v>
      </c>
      <c r="O45" s="1032"/>
      <c r="P45" s="1032"/>
      <c r="Q45" s="1032"/>
      <c r="R45" s="1033"/>
      <c r="S45" s="1032">
        <v>0</v>
      </c>
      <c r="T45" s="988" t="s">
        <v>1155</v>
      </c>
      <c r="U45" s="1005" t="s">
        <v>1155</v>
      </c>
      <c r="V45" s="1006" t="s">
        <v>1155</v>
      </c>
    </row>
    <row r="46" spans="1:23" s="989" customFormat="1" ht="13.5">
      <c r="A46" s="1164" t="s">
        <v>1298</v>
      </c>
      <c r="B46" s="1170"/>
      <c r="C46" s="1170"/>
      <c r="D46" s="1170"/>
      <c r="E46" s="1170"/>
      <c r="F46" s="1170"/>
      <c r="G46" s="1170"/>
      <c r="H46" s="1170"/>
      <c r="I46" s="1171">
        <v>583.5</v>
      </c>
      <c r="J46" s="1171">
        <v>-6017.1</v>
      </c>
      <c r="K46" s="1171">
        <v>-3369.1</v>
      </c>
      <c r="L46" s="1172">
        <v>-4802.8</v>
      </c>
      <c r="M46" s="1002">
        <v>-9658.9</v>
      </c>
      <c r="N46" s="1002">
        <v>-16944.3</v>
      </c>
      <c r="O46" s="1172"/>
      <c r="P46" s="1002"/>
      <c r="Q46" s="1002"/>
      <c r="R46" s="1002"/>
      <c r="S46" s="1002">
        <v>-32186.4</v>
      </c>
      <c r="T46" s="1172" t="e">
        <v>#REF!</v>
      </c>
      <c r="U46" s="1003">
        <v>75.4268084357432</v>
      </c>
      <c r="V46" s="1004">
        <v>89.95414387139041</v>
      </c>
      <c r="W46" s="1034"/>
    </row>
    <row r="47" spans="1:22" s="989" customFormat="1" ht="13.5">
      <c r="A47" s="1164" t="s">
        <v>345</v>
      </c>
      <c r="B47" s="1170"/>
      <c r="C47" s="1170"/>
      <c r="D47" s="1170"/>
      <c r="E47" s="1170"/>
      <c r="F47" s="1170"/>
      <c r="G47" s="1170"/>
      <c r="H47" s="1170"/>
      <c r="I47" s="1171">
        <v>-97.7</v>
      </c>
      <c r="J47" s="1171">
        <v>-1139.2</v>
      </c>
      <c r="K47" s="1171">
        <v>-112.1</v>
      </c>
      <c r="L47" s="1172">
        <v>-243.4</v>
      </c>
      <c r="M47" s="1002">
        <v>-172</v>
      </c>
      <c r="N47" s="1002">
        <v>-281.8</v>
      </c>
      <c r="O47" s="1172"/>
      <c r="P47" s="1002"/>
      <c r="Q47" s="1002"/>
      <c r="R47" s="1002"/>
      <c r="S47" s="1002">
        <v>1440.5</v>
      </c>
      <c r="T47" s="1172" t="e">
        <v>#REF!</v>
      </c>
      <c r="U47" s="1003">
        <v>63.83720930232559</v>
      </c>
      <c r="V47" s="1004">
        <v>-611.1781405251952</v>
      </c>
    </row>
    <row r="48" spans="1:22" s="24" customFormat="1" ht="13.5" thickBot="1">
      <c r="A48" s="1165" t="s">
        <v>1270</v>
      </c>
      <c r="B48" s="1173"/>
      <c r="C48" s="1173"/>
      <c r="D48" s="1173"/>
      <c r="E48" s="1173"/>
      <c r="F48" s="1173"/>
      <c r="G48" s="1173"/>
      <c r="H48" s="1173"/>
      <c r="I48" s="1174">
        <v>2374.9</v>
      </c>
      <c r="J48" s="1174">
        <v>7224.4</v>
      </c>
      <c r="K48" s="1174">
        <v>1792.2</v>
      </c>
      <c r="L48" s="1175">
        <v>3027.7</v>
      </c>
      <c r="M48" s="1176">
        <v>2529.5</v>
      </c>
      <c r="N48" s="1176">
        <v>2435.5</v>
      </c>
      <c r="O48" s="1175"/>
      <c r="P48" s="1176"/>
      <c r="Q48" s="1176"/>
      <c r="R48" s="1176"/>
      <c r="S48" s="1176">
        <v>3266.9</v>
      </c>
      <c r="T48" s="1175" t="e">
        <v>#REF!</v>
      </c>
      <c r="U48" s="1175">
        <v>-3.7161494366475694</v>
      </c>
      <c r="V48" s="1177">
        <v>34.1367275713406</v>
      </c>
    </row>
    <row r="49" spans="1:22" s="24" customFormat="1" ht="13.5" thickTop="1">
      <c r="A49" s="1035"/>
      <c r="B49" s="1035"/>
      <c r="C49" s="1035"/>
      <c r="D49" s="1035"/>
      <c r="E49" s="1035"/>
      <c r="F49" s="1035"/>
      <c r="G49" s="1035"/>
      <c r="H49" s="1035"/>
      <c r="I49" s="1036"/>
      <c r="J49" s="1036"/>
      <c r="K49" s="1036"/>
      <c r="L49" s="1037"/>
      <c r="M49" s="1038"/>
      <c r="N49" s="1038"/>
      <c r="O49" s="1037"/>
      <c r="P49" s="1038"/>
      <c r="Q49" s="1038"/>
      <c r="R49" s="1038"/>
      <c r="S49" s="1038"/>
      <c r="T49" s="1037"/>
      <c r="U49" s="1038"/>
      <c r="V49" s="1038"/>
    </row>
    <row r="50" spans="1:22" ht="12.75">
      <c r="A50" s="1881" t="s">
        <v>1</v>
      </c>
      <c r="B50" s="1881"/>
      <c r="C50" s="1881"/>
      <c r="D50" s="1881"/>
      <c r="E50" s="1881"/>
      <c r="F50" s="1881"/>
      <c r="G50" s="1881"/>
      <c r="H50" s="1881"/>
      <c r="I50" s="1881"/>
      <c r="J50" s="1881"/>
      <c r="K50" s="1881"/>
      <c r="L50" s="1881"/>
      <c r="M50" s="1881"/>
      <c r="N50" s="1881"/>
      <c r="O50" s="1881"/>
      <c r="P50" s="1881"/>
      <c r="Q50" s="1881"/>
      <c r="R50" s="1881"/>
      <c r="S50" s="1881"/>
      <c r="T50" s="1881"/>
      <c r="U50" s="1881"/>
      <c r="V50" s="1881"/>
    </row>
    <row r="51" spans="1:22" ht="12.75">
      <c r="A51" s="1881"/>
      <c r="B51" s="1881"/>
      <c r="C51" s="1881"/>
      <c r="D51" s="1881"/>
      <c r="E51" s="1881"/>
      <c r="F51" s="1881"/>
      <c r="G51" s="1881"/>
      <c r="H51" s="1881"/>
      <c r="I51" s="1881"/>
      <c r="J51" s="1881"/>
      <c r="K51" s="1881"/>
      <c r="L51" s="1881"/>
      <c r="M51" s="1881"/>
      <c r="N51" s="1881"/>
      <c r="O51" s="1881"/>
      <c r="P51" s="1881"/>
      <c r="Q51" s="1881"/>
      <c r="R51" s="1881"/>
      <c r="S51" s="1881"/>
      <c r="T51" s="1881"/>
      <c r="U51" s="1881"/>
      <c r="V51" s="1881"/>
    </row>
    <row r="52" spans="1:22" ht="12.75">
      <c r="A52" s="1881"/>
      <c r="B52" s="1881"/>
      <c r="C52" s="1881"/>
      <c r="D52" s="1881"/>
      <c r="E52" s="1881"/>
      <c r="F52" s="1881"/>
      <c r="G52" s="1881"/>
      <c r="H52" s="1881"/>
      <c r="I52" s="1881"/>
      <c r="J52" s="1881"/>
      <c r="K52" s="1881"/>
      <c r="L52" s="1881"/>
      <c r="M52" s="1881"/>
      <c r="N52" s="1881"/>
      <c r="O52" s="1881"/>
      <c r="P52" s="1881"/>
      <c r="Q52" s="1881"/>
      <c r="R52" s="1881"/>
      <c r="S52" s="1881"/>
      <c r="T52" s="1881"/>
      <c r="U52" s="1881"/>
      <c r="V52" s="1881"/>
    </row>
    <row r="53" spans="1:22" ht="12.75">
      <c r="A53" s="1880" t="s">
        <v>621</v>
      </c>
      <c r="B53" s="1880"/>
      <c r="C53" s="1880"/>
      <c r="D53" s="1880"/>
      <c r="E53" s="1880"/>
      <c r="F53" s="1880"/>
      <c r="G53" s="1880"/>
      <c r="H53" s="1880"/>
      <c r="I53" s="1880"/>
      <c r="J53" s="1880"/>
      <c r="K53" s="1880"/>
      <c r="L53" s="1880"/>
      <c r="M53" s="1880"/>
      <c r="N53" s="1880"/>
      <c r="O53" s="1880"/>
      <c r="P53" s="1880"/>
      <c r="Q53" s="1880"/>
      <c r="R53" s="1880"/>
      <c r="S53" s="1880"/>
      <c r="T53" s="1880"/>
      <c r="U53" s="1880"/>
      <c r="V53" s="1880"/>
    </row>
    <row r="54" spans="1:8" ht="12.75">
      <c r="A54" s="1221" t="s">
        <v>805</v>
      </c>
      <c r="B54" s="1221"/>
      <c r="C54" s="1221"/>
      <c r="D54" s="1221"/>
      <c r="E54" s="1221"/>
      <c r="F54" s="1221"/>
      <c r="G54" s="1221"/>
      <c r="H54" s="1221"/>
    </row>
    <row r="55" spans="1:8" ht="12.75">
      <c r="A55" s="12" t="s">
        <v>900</v>
      </c>
      <c r="B55" s="12"/>
      <c r="C55" s="12"/>
      <c r="D55" s="12"/>
      <c r="E55" s="12"/>
      <c r="F55" s="12"/>
      <c r="G55" s="12"/>
      <c r="H55" s="12"/>
    </row>
    <row r="56" spans="1:8" ht="12.75">
      <c r="A56" s="1222" t="s">
        <v>14</v>
      </c>
      <c r="B56" s="1222"/>
      <c r="C56" s="1222"/>
      <c r="D56" s="1222"/>
      <c r="E56" s="1222"/>
      <c r="F56" s="1222"/>
      <c r="G56" s="1222"/>
      <c r="H56" s="1222"/>
    </row>
    <row r="57" ht="12.75">
      <c r="A57" s="10" t="s">
        <v>1271</v>
      </c>
    </row>
    <row r="58" ht="12.75">
      <c r="A58" s="10" t="s">
        <v>1016</v>
      </c>
    </row>
    <row r="59" ht="12.75">
      <c r="A59" s="10" t="s">
        <v>1017</v>
      </c>
    </row>
  </sheetData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737" t="s">
        <v>1676</v>
      </c>
      <c r="B1" s="1737"/>
      <c r="C1" s="1737"/>
      <c r="D1" s="1737"/>
      <c r="E1" s="1737"/>
      <c r="F1" s="1737"/>
      <c r="G1" s="1737"/>
      <c r="H1" s="1737"/>
      <c r="I1" s="1737"/>
      <c r="J1" s="1737"/>
      <c r="K1" s="1737"/>
      <c r="L1" s="41"/>
    </row>
    <row r="2" spans="1:12" ht="15.75">
      <c r="A2" s="1890" t="s">
        <v>1413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41"/>
    </row>
    <row r="3" spans="1:11" ht="12.75">
      <c r="A3" s="1737" t="s">
        <v>1746</v>
      </c>
      <c r="B3" s="1737"/>
      <c r="C3" s="1737"/>
      <c r="D3" s="1737"/>
      <c r="E3" s="1737"/>
      <c r="F3" s="1737"/>
      <c r="G3" s="1737"/>
      <c r="H3" s="1737"/>
      <c r="I3" s="1737"/>
      <c r="J3" s="1737"/>
      <c r="K3" s="1737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7"/>
      <c r="B5" s="208"/>
      <c r="C5" s="1888" t="s">
        <v>1529</v>
      </c>
      <c r="D5" s="1888"/>
      <c r="E5" s="1888"/>
      <c r="F5" s="1888" t="s">
        <v>1225</v>
      </c>
      <c r="G5" s="1888"/>
      <c r="H5" s="1888"/>
      <c r="I5" s="1888" t="s">
        <v>1145</v>
      </c>
      <c r="J5" s="1888"/>
      <c r="K5" s="1889"/>
    </row>
    <row r="6" spans="1:11" ht="19.5" customHeight="1">
      <c r="A6" s="209"/>
      <c r="B6" s="67" t="s">
        <v>503</v>
      </c>
      <c r="C6" s="210" t="s">
        <v>1221</v>
      </c>
      <c r="D6" s="210" t="s">
        <v>1088</v>
      </c>
      <c r="E6" s="210" t="s">
        <v>160</v>
      </c>
      <c r="F6" s="210" t="str">
        <f>C6</f>
        <v>2009/10</v>
      </c>
      <c r="G6" s="210" t="s">
        <v>1088</v>
      </c>
      <c r="H6" s="210" t="s">
        <v>583</v>
      </c>
      <c r="I6" s="210" t="str">
        <f>C6</f>
        <v>2009/10</v>
      </c>
      <c r="J6" s="210" t="s">
        <v>1088</v>
      </c>
      <c r="K6" s="211" t="s">
        <v>583</v>
      </c>
    </row>
    <row r="7" spans="1:16" ht="19.5" customHeight="1">
      <c r="A7" s="212" t="s">
        <v>1146</v>
      </c>
      <c r="B7" s="166">
        <v>4640.034</v>
      </c>
      <c r="C7" s="166">
        <v>33625.637</v>
      </c>
      <c r="D7" s="99">
        <v>39967.916</v>
      </c>
      <c r="E7" s="99">
        <v>45732.017</v>
      </c>
      <c r="F7" s="213" t="e">
        <v>#REF!</v>
      </c>
      <c r="G7" s="213">
        <f>D7/C7%-100</f>
        <v>18.861438966940597</v>
      </c>
      <c r="H7" s="213">
        <f>E7/D7%-100</f>
        <v>14.421820242016125</v>
      </c>
      <c r="I7" s="213">
        <v>37.59611137396184</v>
      </c>
      <c r="J7" s="213">
        <f>D7/D$15*100</f>
        <v>32.484548106378014</v>
      </c>
      <c r="K7" s="214">
        <f>E7/E$15*100</f>
        <v>31.655245762066603</v>
      </c>
      <c r="P7" s="1"/>
    </row>
    <row r="8" spans="1:11" ht="19.5" customHeight="1">
      <c r="A8" s="215" t="s">
        <v>1147</v>
      </c>
      <c r="B8" s="167">
        <v>3447.944</v>
      </c>
      <c r="C8" s="167">
        <v>21914.244</v>
      </c>
      <c r="D8" s="100">
        <v>23458.191</v>
      </c>
      <c r="E8" s="100">
        <v>26108.018</v>
      </c>
      <c r="F8" s="144" t="e">
        <v>#REF!</v>
      </c>
      <c r="G8" s="144">
        <f aca="true" t="shared" si="0" ref="G8:G15">D8/C8%-100</f>
        <v>7.04540389346765</v>
      </c>
      <c r="H8" s="144">
        <f>E8/D8%-100</f>
        <v>11.295956282391941</v>
      </c>
      <c r="I8" s="144">
        <v>17.448207690761482</v>
      </c>
      <c r="J8" s="144">
        <f aca="true" t="shared" si="1" ref="J8:J15">D8/D$15*100</f>
        <v>19.066011198284738</v>
      </c>
      <c r="K8" s="216">
        <f aca="true" t="shared" si="2" ref="K8:K15">E8/E$15*100</f>
        <v>18.071709501692403</v>
      </c>
    </row>
    <row r="9" spans="1:11" ht="19.5" customHeight="1">
      <c r="A9" s="215" t="s">
        <v>1148</v>
      </c>
      <c r="B9" s="167"/>
      <c r="C9" s="167">
        <v>17521.695</v>
      </c>
      <c r="D9" s="100">
        <v>22597.074</v>
      </c>
      <c r="E9" s="100">
        <v>27743.062</v>
      </c>
      <c r="F9" s="144" t="e">
        <v>#REF!</v>
      </c>
      <c r="G9" s="144">
        <f t="shared" si="0"/>
        <v>28.96625583312573</v>
      </c>
      <c r="H9" s="144">
        <f aca="true" t="shared" si="3" ref="H9:H15">E9/D9%-100</f>
        <v>22.772806780205258</v>
      </c>
      <c r="I9" s="144">
        <v>8.498282882591473</v>
      </c>
      <c r="J9" s="144">
        <f t="shared" si="1"/>
        <v>18.366124904195253</v>
      </c>
      <c r="K9" s="216">
        <f t="shared" si="2"/>
        <v>19.203470640760305</v>
      </c>
    </row>
    <row r="10" spans="1:11" ht="19.5" customHeight="1">
      <c r="A10" s="215" t="s">
        <v>1149</v>
      </c>
      <c r="B10" s="167">
        <v>1282.336</v>
      </c>
      <c r="C10" s="167">
        <v>14843.22</v>
      </c>
      <c r="D10" s="100">
        <v>17270.421</v>
      </c>
      <c r="E10" s="100">
        <v>19280.176</v>
      </c>
      <c r="F10" s="144" t="e">
        <v>#REF!</v>
      </c>
      <c r="G10" s="144">
        <f t="shared" si="0"/>
        <v>16.352253756260424</v>
      </c>
      <c r="H10" s="144">
        <f t="shared" si="3"/>
        <v>11.636977465691203</v>
      </c>
      <c r="I10" s="144">
        <v>13.198077344696713</v>
      </c>
      <c r="J10" s="144">
        <f t="shared" si="1"/>
        <v>14.036804465659433</v>
      </c>
      <c r="K10" s="216">
        <f t="shared" si="2"/>
        <v>13.345545411126261</v>
      </c>
    </row>
    <row r="11" spans="1:11" ht="19.5" customHeight="1">
      <c r="A11" s="215" t="s">
        <v>1150</v>
      </c>
      <c r="B11" s="167">
        <v>538.45</v>
      </c>
      <c r="C11" s="167">
        <v>3568.673</v>
      </c>
      <c r="D11" s="100">
        <v>2101.101</v>
      </c>
      <c r="E11" s="100">
        <v>2447.73</v>
      </c>
      <c r="F11" s="144" t="e">
        <v>#REF!</v>
      </c>
      <c r="G11" s="144">
        <f t="shared" si="0"/>
        <v>-41.123745437029385</v>
      </c>
      <c r="H11" s="144">
        <f t="shared" si="3"/>
        <v>16.497493457001823</v>
      </c>
      <c r="I11" s="144">
        <v>2.722139221239598</v>
      </c>
      <c r="J11" s="144">
        <f t="shared" si="1"/>
        <v>1.707702661075923</v>
      </c>
      <c r="K11" s="216">
        <f t="shared" si="2"/>
        <v>1.6942942776651049</v>
      </c>
    </row>
    <row r="12" spans="1:11" ht="19.5" customHeight="1">
      <c r="A12" s="215" t="s">
        <v>1151</v>
      </c>
      <c r="B12" s="167">
        <v>319.423</v>
      </c>
      <c r="C12" s="167">
        <v>1994.221</v>
      </c>
      <c r="D12" s="100">
        <v>2101.797</v>
      </c>
      <c r="E12" s="100">
        <v>2607.833</v>
      </c>
      <c r="F12" s="144" t="e">
        <v>#REF!</v>
      </c>
      <c r="G12" s="144">
        <f t="shared" si="0"/>
        <v>5.394387081471919</v>
      </c>
      <c r="H12" s="144">
        <f t="shared" si="3"/>
        <v>24.076349904391336</v>
      </c>
      <c r="I12" s="144">
        <v>2.1255280646263994</v>
      </c>
      <c r="J12" s="144">
        <f t="shared" si="1"/>
        <v>1.7082683459488106</v>
      </c>
      <c r="K12" s="216">
        <f t="shared" si="2"/>
        <v>1.805115976437852</v>
      </c>
    </row>
    <row r="13" spans="1:11" ht="19.5" customHeight="1">
      <c r="A13" s="215" t="s">
        <v>904</v>
      </c>
      <c r="B13" s="167">
        <v>1301.542</v>
      </c>
      <c r="C13" s="83">
        <v>110.467</v>
      </c>
      <c r="D13" s="100">
        <v>117.63</v>
      </c>
      <c r="E13" s="100">
        <v>132.529</v>
      </c>
      <c r="F13" s="144"/>
      <c r="G13" s="144">
        <f t="shared" si="0"/>
        <v>6.484289425801364</v>
      </c>
      <c r="H13" s="144">
        <f t="shared" si="3"/>
        <v>12.665986568052375</v>
      </c>
      <c r="I13" s="144">
        <v>18.411653422122484</v>
      </c>
      <c r="J13" s="144">
        <f t="shared" si="1"/>
        <v>0.09560562011172276</v>
      </c>
      <c r="K13" s="216">
        <f t="shared" si="2"/>
        <v>0.09173525116114875</v>
      </c>
    </row>
    <row r="14" spans="1:12" ht="19.5" customHeight="1" thickBot="1">
      <c r="A14" s="215" t="s">
        <v>1152</v>
      </c>
      <c r="B14" s="217">
        <v>11529.729</v>
      </c>
      <c r="C14" s="167">
        <v>12005.443</v>
      </c>
      <c r="D14" s="167">
        <v>15422.57</v>
      </c>
      <c r="E14" s="167">
        <v>20417.635</v>
      </c>
      <c r="F14" s="144" t="e">
        <v>#REF!</v>
      </c>
      <c r="G14" s="144">
        <f t="shared" si="0"/>
        <v>28.463147923820884</v>
      </c>
      <c r="H14" s="144">
        <f t="shared" si="3"/>
        <v>32.38801963615663</v>
      </c>
      <c r="I14" s="144">
        <v>100</v>
      </c>
      <c r="J14" s="144">
        <f t="shared" si="1"/>
        <v>12.534934698346104</v>
      </c>
      <c r="K14" s="216">
        <f t="shared" si="2"/>
        <v>14.132883179090323</v>
      </c>
      <c r="L14" s="1"/>
    </row>
    <row r="15" spans="1:11" ht="13.5" thickBot="1">
      <c r="A15" s="218" t="s">
        <v>1153</v>
      </c>
      <c r="B15" s="195"/>
      <c r="C15" s="196">
        <v>105583.6</v>
      </c>
      <c r="D15" s="197">
        <v>123036.7</v>
      </c>
      <c r="E15" s="197">
        <v>144469</v>
      </c>
      <c r="F15" s="197" t="e">
        <v>#REF!</v>
      </c>
      <c r="G15" s="220">
        <f t="shared" si="0"/>
        <v>16.530123996529767</v>
      </c>
      <c r="H15" s="220">
        <f t="shared" si="3"/>
        <v>17.4194366396368</v>
      </c>
      <c r="I15" s="219"/>
      <c r="J15" s="220">
        <f t="shared" si="1"/>
        <v>100</v>
      </c>
      <c r="K15" s="221">
        <f t="shared" si="2"/>
        <v>100</v>
      </c>
    </row>
    <row r="16" spans="1:11" ht="13.5" thickTop="1">
      <c r="A16" s="10" t="s">
        <v>622</v>
      </c>
      <c r="B16" s="120"/>
      <c r="D16" s="1"/>
      <c r="E16" s="1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8"/>
      <c r="O19" s="198"/>
      <c r="P19" s="34"/>
      <c r="Q19" s="19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9"/>
      <c r="N20" s="200"/>
      <c r="O20" s="200"/>
      <c r="P20" s="34"/>
      <c r="Q20" s="200"/>
      <c r="R20" s="199"/>
      <c r="S20" s="199"/>
      <c r="T20" s="199"/>
      <c r="U20" s="199"/>
      <c r="V20" s="199"/>
      <c r="W20" s="199"/>
      <c r="X20" s="199"/>
      <c r="Y20" s="199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9"/>
      <c r="N21" s="200"/>
      <c r="O21" s="200"/>
      <c r="P21" s="12"/>
      <c r="Q21" s="200"/>
      <c r="R21" s="199"/>
      <c r="S21" s="199"/>
      <c r="T21" s="199"/>
      <c r="U21" s="199"/>
      <c r="V21" s="199"/>
      <c r="W21" s="199"/>
      <c r="X21" s="199"/>
      <c r="Y21" s="199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9"/>
      <c r="N22" s="200"/>
      <c r="O22" s="200"/>
      <c r="P22" s="12"/>
      <c r="Q22" s="200"/>
      <c r="R22" s="199"/>
      <c r="S22" s="199"/>
      <c r="T22" s="199"/>
      <c r="U22" s="199"/>
      <c r="V22" s="199"/>
      <c r="W22" s="199"/>
      <c r="X22" s="199"/>
      <c r="Y22" s="199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200"/>
      <c r="N23" s="200"/>
      <c r="O23" s="200"/>
      <c r="P23" s="12"/>
      <c r="Q23" s="200"/>
      <c r="R23" s="200"/>
      <c r="S23" s="199"/>
      <c r="T23" s="199"/>
      <c r="U23" s="199"/>
      <c r="V23" s="199"/>
      <c r="W23" s="199"/>
      <c r="X23" s="199"/>
      <c r="Y23" s="199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9"/>
      <c r="N24" s="200"/>
      <c r="O24" s="200"/>
      <c r="P24" s="12"/>
      <c r="Q24" s="200"/>
      <c r="R24" s="199"/>
      <c r="S24" s="199"/>
      <c r="T24" s="199"/>
      <c r="U24" s="199"/>
      <c r="V24" s="199"/>
      <c r="W24" s="199"/>
      <c r="X24" s="199"/>
      <c r="Y24" s="199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8"/>
      <c r="O25" s="198"/>
      <c r="P25" s="12"/>
      <c r="Q25" s="19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9"/>
      <c r="N26" s="200"/>
      <c r="O26" s="200"/>
      <c r="P26" s="34"/>
      <c r="Q26" s="200"/>
      <c r="R26" s="199"/>
      <c r="S26" s="199"/>
      <c r="T26" s="199"/>
      <c r="U26" s="199"/>
      <c r="V26" s="199"/>
      <c r="W26" s="199"/>
      <c r="X26" s="199"/>
      <c r="Y26" s="199"/>
    </row>
    <row r="27" spans="12:25" ht="12.75">
      <c r="L27" s="12"/>
      <c r="M27" s="199"/>
      <c r="N27" s="200"/>
      <c r="O27" s="200"/>
      <c r="P27" s="12"/>
      <c r="Q27" s="200"/>
      <c r="R27" s="199"/>
      <c r="S27" s="199"/>
      <c r="T27" s="199"/>
      <c r="U27" s="199"/>
      <c r="V27" s="199"/>
      <c r="W27" s="199"/>
      <c r="X27" s="199"/>
      <c r="Y27" s="199"/>
    </row>
    <row r="28" spans="12:25" ht="12.75">
      <c r="L28" s="12"/>
      <c r="M28" s="199"/>
      <c r="N28" s="200"/>
      <c r="O28" s="200"/>
      <c r="P28" s="12"/>
      <c r="Q28" s="200"/>
      <c r="R28" s="199"/>
      <c r="S28" s="199"/>
      <c r="T28" s="199"/>
      <c r="U28" s="199"/>
      <c r="V28" s="199"/>
      <c r="W28" s="199"/>
      <c r="X28" s="199"/>
      <c r="Y28" s="199"/>
    </row>
    <row r="29" spans="12:25" ht="15.75">
      <c r="L29" s="12"/>
      <c r="M29" s="17"/>
      <c r="N29" s="201"/>
      <c r="O29" s="201"/>
      <c r="P29" s="12"/>
      <c r="Q29" s="198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200"/>
      <c r="O30" s="200"/>
      <c r="P30" s="12"/>
      <c r="Q30" s="200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9"/>
      <c r="N31" s="200"/>
      <c r="O31" s="200"/>
      <c r="P31" s="34"/>
      <c r="Q31" s="200"/>
      <c r="R31" s="199"/>
      <c r="S31" s="199"/>
      <c r="T31" s="199"/>
      <c r="U31" s="199"/>
      <c r="V31" s="199"/>
      <c r="W31" s="199"/>
      <c r="X31" s="199"/>
      <c r="Y31" s="199"/>
    </row>
    <row r="32" spans="12:25" ht="12.75">
      <c r="L32" s="12"/>
      <c r="M32" s="199"/>
      <c r="N32" s="200"/>
      <c r="O32" s="200"/>
      <c r="P32" s="12"/>
      <c r="Q32" s="200"/>
      <c r="R32" s="199"/>
      <c r="S32" s="199"/>
      <c r="T32" s="199"/>
      <c r="U32" s="199"/>
      <c r="V32" s="199"/>
      <c r="W32" s="199"/>
      <c r="X32" s="199"/>
      <c r="Y32" s="199"/>
    </row>
    <row r="33" spans="12:25" ht="12.75">
      <c r="L33" s="12"/>
      <c r="M33" s="202"/>
      <c r="N33" s="198"/>
      <c r="O33" s="198"/>
      <c r="P33" s="12"/>
      <c r="Q33" s="198"/>
      <c r="R33" s="202"/>
      <c r="S33" s="202"/>
      <c r="T33" s="202"/>
      <c r="U33" s="202"/>
      <c r="V33" s="202"/>
      <c r="W33" s="202"/>
      <c r="X33" s="202"/>
      <c r="Y33" s="202"/>
    </row>
    <row r="34" spans="12:25" ht="12.75">
      <c r="L34" s="12"/>
      <c r="M34" s="202"/>
      <c r="N34" s="198"/>
      <c r="O34" s="198"/>
      <c r="P34" s="12"/>
      <c r="Q34" s="198"/>
      <c r="R34" s="202"/>
      <c r="S34" s="202"/>
      <c r="T34" s="202"/>
      <c r="U34" s="202"/>
      <c r="V34" s="202"/>
      <c r="W34" s="202"/>
      <c r="X34" s="202"/>
      <c r="Y34" s="202"/>
    </row>
    <row r="35" spans="12:25" ht="12.75">
      <c r="L35" s="12"/>
      <c r="M35" s="202"/>
      <c r="N35" s="198"/>
      <c r="O35" s="198"/>
      <c r="P35" s="12"/>
      <c r="Q35" s="198"/>
      <c r="R35" s="202"/>
      <c r="S35" s="202"/>
      <c r="T35" s="202"/>
      <c r="U35" s="202"/>
      <c r="V35" s="202"/>
      <c r="W35" s="202"/>
      <c r="X35" s="202"/>
      <c r="Y35" s="202"/>
    </row>
    <row r="36" spans="12:25" ht="12.75">
      <c r="L36" s="34"/>
      <c r="M36" s="18"/>
      <c r="N36" s="198"/>
      <c r="O36" s="198"/>
      <c r="P36" s="12"/>
      <c r="Q36" s="198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3"/>
      <c r="N37" s="204"/>
      <c r="O37" s="204"/>
      <c r="P37" s="34"/>
      <c r="Q37" s="204"/>
      <c r="R37" s="203"/>
      <c r="S37" s="203"/>
      <c r="T37" s="203"/>
      <c r="U37" s="203"/>
      <c r="V37" s="18"/>
      <c r="W37" s="18"/>
      <c r="X37" s="18"/>
      <c r="Y37" s="18"/>
    </row>
    <row r="38" spans="12:25" ht="12.75">
      <c r="L38" s="12"/>
      <c r="M38" s="17"/>
      <c r="N38" s="198"/>
      <c r="O38" s="198"/>
      <c r="P38" s="34"/>
      <c r="Q38" s="198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9"/>
      <c r="N39" s="200"/>
      <c r="O39" s="200"/>
      <c r="P39" s="12"/>
      <c r="Q39" s="200"/>
      <c r="R39" s="199"/>
      <c r="S39" s="199"/>
      <c r="T39" s="199"/>
      <c r="U39" s="200"/>
      <c r="V39" s="200"/>
      <c r="W39" s="200"/>
      <c r="X39" s="200"/>
      <c r="Y39" s="200"/>
    </row>
    <row r="40" spans="12:25" ht="12.75">
      <c r="L40" s="12"/>
      <c r="M40" s="199"/>
      <c r="N40" s="200"/>
      <c r="O40" s="200"/>
      <c r="P40" s="12"/>
      <c r="Q40" s="200"/>
      <c r="R40" s="199"/>
      <c r="S40" s="199"/>
      <c r="T40" s="199"/>
      <c r="U40" s="199"/>
      <c r="V40" s="199"/>
      <c r="W40" s="199"/>
      <c r="X40" s="199"/>
      <c r="Y40" s="199"/>
    </row>
    <row r="41" spans="12:25" ht="12.75">
      <c r="L41" s="12"/>
      <c r="M41" s="202"/>
      <c r="N41" s="198"/>
      <c r="O41" s="198"/>
      <c r="P41" s="12"/>
      <c r="Q41" s="198"/>
      <c r="R41" s="202"/>
      <c r="S41" s="202"/>
      <c r="T41" s="202"/>
      <c r="U41" s="202"/>
      <c r="V41" s="202"/>
      <c r="W41" s="202"/>
      <c r="X41" s="202"/>
      <c r="Y41" s="202"/>
    </row>
    <row r="42" spans="12:25" ht="12.75">
      <c r="L42" s="12"/>
      <c r="M42" s="202"/>
      <c r="N42" s="198"/>
      <c r="O42" s="198"/>
      <c r="P42" s="12"/>
      <c r="Q42" s="198"/>
      <c r="R42" s="202"/>
      <c r="S42" s="202"/>
      <c r="T42" s="202"/>
      <c r="U42" s="202"/>
      <c r="V42" s="202"/>
      <c r="W42" s="202"/>
      <c r="X42" s="202"/>
      <c r="Y42" s="202"/>
    </row>
    <row r="43" spans="12:25" ht="12.75">
      <c r="L43" s="12"/>
      <c r="M43" s="202"/>
      <c r="N43" s="198"/>
      <c r="O43" s="198"/>
      <c r="P43" s="12"/>
      <c r="Q43" s="198"/>
      <c r="R43" s="198"/>
      <c r="S43" s="202"/>
      <c r="T43" s="202"/>
      <c r="U43" s="198"/>
      <c r="V43" s="198"/>
      <c r="W43" s="198"/>
      <c r="X43" s="198"/>
      <c r="Y43" s="198"/>
    </row>
    <row r="44" spans="12:25" ht="12.75">
      <c r="L44" s="12"/>
      <c r="M44" s="202"/>
      <c r="N44" s="205"/>
      <c r="O44" s="205"/>
      <c r="P44" s="12"/>
      <c r="Q44" s="205"/>
      <c r="R44" s="202"/>
      <c r="S44" s="202"/>
      <c r="T44" s="202"/>
      <c r="U44" s="202"/>
      <c r="V44" s="202"/>
      <c r="W44" s="202"/>
      <c r="X44" s="202"/>
      <c r="Y44" s="202"/>
    </row>
    <row r="45" spans="12:25" ht="12.75">
      <c r="L45" s="12"/>
      <c r="M45" s="202"/>
      <c r="N45" s="198"/>
      <c r="O45" s="198"/>
      <c r="P45" s="12"/>
      <c r="Q45" s="198"/>
      <c r="R45" s="202"/>
      <c r="S45" s="202"/>
      <c r="T45" s="202"/>
      <c r="U45" s="202"/>
      <c r="V45" s="202"/>
      <c r="W45" s="202"/>
      <c r="X45" s="202"/>
      <c r="Y45" s="202"/>
    </row>
    <row r="46" spans="12:25" ht="12.75">
      <c r="L46" s="12"/>
      <c r="M46" s="198"/>
      <c r="N46" s="198"/>
      <c r="O46" s="198"/>
      <c r="P46" s="12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2:25" ht="12.75">
      <c r="L47" s="34"/>
      <c r="M47" s="206"/>
      <c r="N47" s="198"/>
      <c r="O47" s="198"/>
      <c r="P47" s="12"/>
      <c r="Q47" s="198"/>
      <c r="R47" s="206"/>
      <c r="S47" s="206"/>
      <c r="T47" s="206"/>
      <c r="U47" s="206"/>
      <c r="V47" s="206"/>
      <c r="W47" s="206"/>
      <c r="X47" s="206"/>
      <c r="Y47" s="206"/>
    </row>
    <row r="48" spans="12:25" ht="15.75">
      <c r="L48" s="34"/>
      <c r="M48" s="206"/>
      <c r="N48" s="201"/>
      <c r="O48" s="201"/>
      <c r="P48" s="34"/>
      <c r="Q48" s="198"/>
      <c r="R48" s="206"/>
      <c r="S48" s="206"/>
      <c r="T48" s="206"/>
      <c r="U48" s="206"/>
      <c r="V48" s="206"/>
      <c r="W48" s="206"/>
      <c r="X48" s="206"/>
      <c r="Y48" s="206"/>
    </row>
    <row r="49" spans="12:25" ht="15.75">
      <c r="L49" s="34"/>
      <c r="M49" s="206"/>
      <c r="N49" s="201"/>
      <c r="O49" s="201"/>
      <c r="P49" s="34"/>
      <c r="Q49" s="198"/>
      <c r="R49" s="206"/>
      <c r="S49" s="206"/>
      <c r="T49" s="206"/>
      <c r="U49" s="206"/>
      <c r="V49" s="206"/>
      <c r="W49" s="206"/>
      <c r="X49" s="206"/>
      <c r="Y49" s="206"/>
    </row>
    <row r="50" spans="12:25" ht="12.75">
      <c r="L50" s="34"/>
      <c r="M50" s="18"/>
      <c r="N50" s="198"/>
      <c r="O50" s="198"/>
      <c r="P50" s="34"/>
      <c r="Q50" s="198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675" t="s">
        <v>1059</v>
      </c>
      <c r="B1" s="1675"/>
      <c r="C1" s="1675"/>
      <c r="D1" s="1675"/>
      <c r="E1" s="1675"/>
      <c r="F1" s="1675"/>
      <c r="G1" s="1675"/>
      <c r="H1" s="1675"/>
    </row>
    <row r="2" spans="1:8" ht="15" customHeight="1">
      <c r="A2" s="1676" t="s">
        <v>1370</v>
      </c>
      <c r="B2" s="1676"/>
      <c r="C2" s="1676"/>
      <c r="D2" s="1676"/>
      <c r="E2" s="1676"/>
      <c r="F2" s="1676"/>
      <c r="G2" s="1676"/>
      <c r="H2" s="1676"/>
    </row>
    <row r="3" spans="1:8" ht="15" customHeight="1" thickBot="1">
      <c r="A3" s="1743" t="s">
        <v>125</v>
      </c>
      <c r="B3" s="1743"/>
      <c r="C3" s="1743"/>
      <c r="D3" s="1743"/>
      <c r="E3" s="1743"/>
      <c r="F3" s="1743"/>
      <c r="G3" s="1743"/>
      <c r="H3" s="1743"/>
    </row>
    <row r="4" spans="1:8" ht="15" customHeight="1" thickTop="1">
      <c r="A4" s="408" t="s">
        <v>1044</v>
      </c>
      <c r="B4" s="410" t="s">
        <v>503</v>
      </c>
      <c r="C4" s="410" t="s">
        <v>504</v>
      </c>
      <c r="D4" s="411" t="s">
        <v>1064</v>
      </c>
      <c r="E4" s="409" t="s">
        <v>227</v>
      </c>
      <c r="F4" s="409" t="s">
        <v>1221</v>
      </c>
      <c r="G4" s="412" t="s">
        <v>1088</v>
      </c>
      <c r="H4" s="412" t="s">
        <v>583</v>
      </c>
    </row>
    <row r="5" spans="1:8" ht="15" customHeight="1">
      <c r="A5" s="413" t="s">
        <v>1345</v>
      </c>
      <c r="B5" s="1091">
        <v>0</v>
      </c>
      <c r="C5" s="61">
        <v>0</v>
      </c>
      <c r="D5" s="178">
        <v>0</v>
      </c>
      <c r="E5" s="182">
        <v>0</v>
      </c>
      <c r="F5" s="414">
        <v>0</v>
      </c>
      <c r="G5" s="484">
        <v>0</v>
      </c>
      <c r="H5" s="484">
        <v>0</v>
      </c>
    </row>
    <row r="6" spans="1:8" ht="15" customHeight="1">
      <c r="A6" s="413" t="s">
        <v>1346</v>
      </c>
      <c r="B6" s="1092">
        <v>0</v>
      </c>
      <c r="C6" s="61">
        <v>0</v>
      </c>
      <c r="D6" s="179">
        <v>1000</v>
      </c>
      <c r="E6" s="182">
        <v>0</v>
      </c>
      <c r="F6" s="183">
        <v>0</v>
      </c>
      <c r="G6" s="415">
        <v>0</v>
      </c>
      <c r="H6" s="484">
        <v>0</v>
      </c>
    </row>
    <row r="7" spans="1:8" ht="15" customHeight="1">
      <c r="A7" s="413" t="s">
        <v>1347</v>
      </c>
      <c r="B7" s="1092">
        <v>1185</v>
      </c>
      <c r="C7" s="61">
        <v>0</v>
      </c>
      <c r="D7" s="179">
        <v>875</v>
      </c>
      <c r="E7" s="183">
        <v>0</v>
      </c>
      <c r="F7" s="183">
        <v>0</v>
      </c>
      <c r="G7" s="416">
        <v>0</v>
      </c>
      <c r="H7" s="416">
        <v>0</v>
      </c>
    </row>
    <row r="8" spans="1:8" ht="15" customHeight="1">
      <c r="A8" s="413" t="s">
        <v>1348</v>
      </c>
      <c r="B8" s="1092">
        <v>0</v>
      </c>
      <c r="C8" s="61">
        <v>2480</v>
      </c>
      <c r="D8" s="179">
        <v>2000</v>
      </c>
      <c r="E8" s="183">
        <v>0</v>
      </c>
      <c r="F8" s="183">
        <v>0</v>
      </c>
      <c r="G8" s="416">
        <v>0</v>
      </c>
      <c r="H8" s="416">
        <v>0</v>
      </c>
    </row>
    <row r="9" spans="1:8" ht="15" customHeight="1">
      <c r="A9" s="413" t="s">
        <v>1349</v>
      </c>
      <c r="B9" s="1092">
        <v>0</v>
      </c>
      <c r="C9" s="61">
        <v>0</v>
      </c>
      <c r="D9" s="179">
        <v>0</v>
      </c>
      <c r="E9" s="183">
        <v>0</v>
      </c>
      <c r="F9" s="183">
        <v>0</v>
      </c>
      <c r="G9" s="416">
        <v>1500</v>
      </c>
      <c r="H9" s="416">
        <v>3500</v>
      </c>
    </row>
    <row r="10" spans="1:8" ht="15" customHeight="1">
      <c r="A10" s="413" t="s">
        <v>1350</v>
      </c>
      <c r="B10" s="1092">
        <v>1950</v>
      </c>
      <c r="C10" s="61">
        <v>0</v>
      </c>
      <c r="D10" s="179">
        <v>1125</v>
      </c>
      <c r="E10" s="183">
        <v>6000</v>
      </c>
      <c r="F10" s="183">
        <v>260</v>
      </c>
      <c r="G10" s="416">
        <v>0</v>
      </c>
      <c r="H10" s="484">
        <v>0</v>
      </c>
    </row>
    <row r="11" spans="1:8" ht="15" customHeight="1">
      <c r="A11" s="413" t="s">
        <v>1351</v>
      </c>
      <c r="B11" s="1092">
        <v>0</v>
      </c>
      <c r="C11" s="61">
        <v>1000</v>
      </c>
      <c r="D11" s="179">
        <v>1000</v>
      </c>
      <c r="E11" s="183">
        <v>0</v>
      </c>
      <c r="F11" s="183">
        <v>0</v>
      </c>
      <c r="G11" s="417">
        <v>0</v>
      </c>
      <c r="H11" s="417">
        <v>0</v>
      </c>
    </row>
    <row r="12" spans="1:8" ht="15" customHeight="1">
      <c r="A12" s="413" t="s">
        <v>1352</v>
      </c>
      <c r="B12" s="1092">
        <v>0</v>
      </c>
      <c r="C12" s="61">
        <v>2180</v>
      </c>
      <c r="D12" s="179">
        <v>0</v>
      </c>
      <c r="E12" s="183">
        <v>0</v>
      </c>
      <c r="F12" s="183">
        <v>0</v>
      </c>
      <c r="G12" s="417">
        <v>0</v>
      </c>
      <c r="H12" s="417">
        <v>3000</v>
      </c>
    </row>
    <row r="13" spans="1:8" ht="15" customHeight="1">
      <c r="A13" s="413" t="s">
        <v>1353</v>
      </c>
      <c r="B13" s="1092">
        <v>2962.5</v>
      </c>
      <c r="C13" s="61">
        <v>730</v>
      </c>
      <c r="D13" s="179">
        <v>2125</v>
      </c>
      <c r="E13" s="183">
        <v>0</v>
      </c>
      <c r="F13" s="183">
        <v>0</v>
      </c>
      <c r="G13" s="417">
        <v>0</v>
      </c>
      <c r="H13" s="417"/>
    </row>
    <row r="14" spans="1:8" ht="15" customHeight="1">
      <c r="A14" s="413" t="s">
        <v>913</v>
      </c>
      <c r="B14" s="1092">
        <v>0</v>
      </c>
      <c r="C14" s="61">
        <v>0</v>
      </c>
      <c r="D14" s="180" t="s">
        <v>1155</v>
      </c>
      <c r="E14" s="183">
        <v>0</v>
      </c>
      <c r="F14" s="418">
        <v>0</v>
      </c>
      <c r="G14" s="419">
        <v>2250</v>
      </c>
      <c r="H14" s="419"/>
    </row>
    <row r="15" spans="1:8" ht="15" customHeight="1">
      <c r="A15" s="413" t="s">
        <v>914</v>
      </c>
      <c r="B15" s="1092">
        <v>2000</v>
      </c>
      <c r="C15" s="62">
        <v>0</v>
      </c>
      <c r="D15" s="180" t="s">
        <v>1155</v>
      </c>
      <c r="E15" s="183">
        <v>0</v>
      </c>
      <c r="F15" s="418">
        <v>7420</v>
      </c>
      <c r="G15" s="419">
        <v>3250</v>
      </c>
      <c r="H15" s="419"/>
    </row>
    <row r="16" spans="1:8" ht="15" customHeight="1">
      <c r="A16" s="420" t="s">
        <v>915</v>
      </c>
      <c r="B16" s="63">
        <v>2736.7</v>
      </c>
      <c r="C16" s="64">
        <v>5661.58</v>
      </c>
      <c r="D16" s="181">
        <v>4375</v>
      </c>
      <c r="E16" s="64"/>
      <c r="F16" s="64">
        <v>12249.85</v>
      </c>
      <c r="G16" s="421">
        <v>7996.6</v>
      </c>
      <c r="H16" s="421"/>
    </row>
    <row r="17" spans="1:8" ht="15" customHeight="1" thickBot="1">
      <c r="A17" s="422" t="s">
        <v>918</v>
      </c>
      <c r="B17" s="1093">
        <v>10834.2</v>
      </c>
      <c r="C17" s="423">
        <v>12051.58</v>
      </c>
      <c r="D17" s="424">
        <v>12500</v>
      </c>
      <c r="E17" s="425">
        <v>6000</v>
      </c>
      <c r="F17" s="425">
        <v>19929.85</v>
      </c>
      <c r="G17" s="426">
        <v>14996.6</v>
      </c>
      <c r="H17" s="426">
        <v>6500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H16" sqref="H16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54" customWidth="1"/>
    <col min="4" max="4" width="10.00390625" style="1107" customWidth="1"/>
    <col min="5" max="5" width="10.00390625" style="454" customWidth="1"/>
    <col min="6" max="6" width="10.00390625" style="1107" customWidth="1"/>
    <col min="7" max="8" width="10.00390625" style="0" customWidth="1"/>
  </cols>
  <sheetData>
    <row r="1" spans="1:9" ht="12.75">
      <c r="A1" s="1737" t="s">
        <v>1292</v>
      </c>
      <c r="B1" s="1737"/>
      <c r="C1" s="1737"/>
      <c r="D1" s="1737"/>
      <c r="E1" s="1737"/>
      <c r="F1" s="1737"/>
      <c r="G1" s="1737"/>
      <c r="H1" s="1737"/>
      <c r="I1" s="124"/>
    </row>
    <row r="2" spans="1:9" ht="15.75">
      <c r="A2" s="1890" t="s">
        <v>1135</v>
      </c>
      <c r="B2" s="1890"/>
      <c r="C2" s="1890"/>
      <c r="D2" s="1890"/>
      <c r="E2" s="1890"/>
      <c r="F2" s="1890"/>
      <c r="G2" s="1890"/>
      <c r="H2" s="1890"/>
      <c r="I2" s="124"/>
    </row>
    <row r="3" spans="1:8" ht="15.75">
      <c r="A3" s="1890"/>
      <c r="B3" s="1890"/>
      <c r="C3" s="1890"/>
      <c r="D3" s="1890"/>
      <c r="E3" s="1890"/>
      <c r="F3" s="1890"/>
      <c r="G3" s="1890"/>
      <c r="H3" s="1890"/>
    </row>
    <row r="4" spans="1:8" ht="13.5" thickBot="1">
      <c r="A4" s="1899" t="s">
        <v>125</v>
      </c>
      <c r="B4" s="1899"/>
      <c r="C4" s="1899"/>
      <c r="D4" s="1899"/>
      <c r="E4" s="1899"/>
      <c r="F4" s="1899"/>
      <c r="G4" s="1899"/>
      <c r="H4" s="1899"/>
    </row>
    <row r="5" spans="1:8" ht="13.5" thickTop="1">
      <c r="A5" s="1891" t="s">
        <v>902</v>
      </c>
      <c r="B5" s="1893" t="s">
        <v>903</v>
      </c>
      <c r="C5" s="189"/>
      <c r="D5" s="189"/>
      <c r="E5" s="189"/>
      <c r="F5" s="189"/>
      <c r="G5" s="1895" t="s">
        <v>1126</v>
      </c>
      <c r="H5" s="1896"/>
    </row>
    <row r="6" spans="1:8" ht="12.75">
      <c r="A6" s="1892"/>
      <c r="B6" s="1894"/>
      <c r="C6" s="801">
        <v>2010</v>
      </c>
      <c r="D6" s="801">
        <v>2011</v>
      </c>
      <c r="E6" s="801">
        <v>2011</v>
      </c>
      <c r="F6" s="801">
        <v>2012</v>
      </c>
      <c r="G6" s="1897" t="s">
        <v>1408</v>
      </c>
      <c r="H6" s="1898"/>
    </row>
    <row r="7" spans="1:8" ht="12.75">
      <c r="A7" s="1892"/>
      <c r="B7" s="1894"/>
      <c r="C7" s="1516" t="s">
        <v>857</v>
      </c>
      <c r="D7" s="1516" t="s">
        <v>1749</v>
      </c>
      <c r="E7" s="1516" t="s">
        <v>857</v>
      </c>
      <c r="F7" s="1516" t="s">
        <v>1749</v>
      </c>
      <c r="G7" s="177" t="s">
        <v>1088</v>
      </c>
      <c r="H7" s="257" t="s">
        <v>583</v>
      </c>
    </row>
    <row r="8" spans="1:12" ht="12.75">
      <c r="A8" s="1517">
        <v>1</v>
      </c>
      <c r="B8" s="1518" t="s">
        <v>1687</v>
      </c>
      <c r="C8" s="1100">
        <v>102043.72600000001</v>
      </c>
      <c r="D8" s="1100">
        <v>98268.287</v>
      </c>
      <c r="E8" s="1100">
        <v>120340.683</v>
      </c>
      <c r="F8" s="1100">
        <v>126840.683</v>
      </c>
      <c r="G8" s="1100">
        <f>D8-C8</f>
        <v>-3775.439000000013</v>
      </c>
      <c r="H8" s="1519">
        <f>F8-E8</f>
        <v>6500</v>
      </c>
      <c r="I8" s="187"/>
      <c r="J8" s="187"/>
      <c r="K8" s="122"/>
      <c r="L8" s="122"/>
    </row>
    <row r="9" spans="1:12" ht="12.75">
      <c r="A9" s="191"/>
      <c r="B9" s="489" t="s">
        <v>1688</v>
      </c>
      <c r="C9" s="1105">
        <v>98586.926</v>
      </c>
      <c r="D9" s="1105">
        <v>93770.18699999999</v>
      </c>
      <c r="E9" s="1105">
        <v>114640.03300000001</v>
      </c>
      <c r="F9" s="1105">
        <v>122854.10800000001</v>
      </c>
      <c r="G9" s="1105">
        <f>D9-C9</f>
        <v>-4816.739000000016</v>
      </c>
      <c r="H9" s="1524">
        <f>F9-E9</f>
        <v>8214.074999999997</v>
      </c>
      <c r="I9" s="187"/>
      <c r="J9" s="187"/>
      <c r="K9" s="122"/>
      <c r="L9" s="122"/>
    </row>
    <row r="10" spans="1:12" ht="12.75">
      <c r="A10" s="192"/>
      <c r="B10" s="487" t="s">
        <v>1689</v>
      </c>
      <c r="C10" s="1101">
        <v>30477.426</v>
      </c>
      <c r="D10" s="1101">
        <v>27678.587</v>
      </c>
      <c r="E10" s="1101">
        <v>28178.933</v>
      </c>
      <c r="F10" s="1101">
        <v>20258.933</v>
      </c>
      <c r="G10" s="188">
        <f aca="true" t="shared" si="0" ref="G10:G39">D10-C10</f>
        <v>-2798.839</v>
      </c>
      <c r="H10" s="488">
        <f aca="true" t="shared" si="1" ref="H10:H39">F10-E10</f>
        <v>-7920</v>
      </c>
      <c r="I10" s="187"/>
      <c r="J10" s="187"/>
      <c r="K10" s="122"/>
      <c r="L10" s="122"/>
    </row>
    <row r="11" spans="1:12" ht="12.75">
      <c r="A11" s="192"/>
      <c r="B11" s="487" t="s">
        <v>1690</v>
      </c>
      <c r="C11" s="1101">
        <v>68109.5</v>
      </c>
      <c r="D11" s="1101">
        <v>66091.6</v>
      </c>
      <c r="E11" s="1101">
        <v>86461.1</v>
      </c>
      <c r="F11" s="1101">
        <v>102595.175</v>
      </c>
      <c r="G11" s="188">
        <f t="shared" si="0"/>
        <v>-2017.8999999999942</v>
      </c>
      <c r="H11" s="488">
        <f t="shared" si="1"/>
        <v>16134.074999999997</v>
      </c>
      <c r="I11" s="187"/>
      <c r="J11" s="187"/>
      <c r="K11" s="122"/>
      <c r="L11" s="122"/>
    </row>
    <row r="12" spans="1:12" ht="12.75">
      <c r="A12" s="191"/>
      <c r="B12" s="489" t="s">
        <v>1691</v>
      </c>
      <c r="C12" s="1105">
        <v>3456.8</v>
      </c>
      <c r="D12" s="1105">
        <v>4498.1</v>
      </c>
      <c r="E12" s="1105">
        <v>5700.65</v>
      </c>
      <c r="F12" s="1105">
        <v>3986.575</v>
      </c>
      <c r="G12" s="1105">
        <f t="shared" si="0"/>
        <v>1041.3000000000002</v>
      </c>
      <c r="H12" s="1524">
        <f t="shared" si="1"/>
        <v>-1714.0749999999998</v>
      </c>
      <c r="I12" s="187"/>
      <c r="J12" s="187"/>
      <c r="K12" s="122"/>
      <c r="L12" s="122"/>
    </row>
    <row r="13" spans="1:12" ht="12.75">
      <c r="A13" s="190"/>
      <c r="B13" s="487" t="s">
        <v>1692</v>
      </c>
      <c r="C13" s="188">
        <v>1259.9</v>
      </c>
      <c r="D13" s="1101">
        <v>1720.7</v>
      </c>
      <c r="E13" s="188">
        <v>1760.95</v>
      </c>
      <c r="F13" s="1101">
        <v>2325.775</v>
      </c>
      <c r="G13" s="188">
        <f t="shared" si="0"/>
        <v>460.79999999999995</v>
      </c>
      <c r="H13" s="488">
        <f t="shared" si="1"/>
        <v>564.825</v>
      </c>
      <c r="I13" s="187"/>
      <c r="J13" s="187"/>
      <c r="K13" s="122"/>
      <c r="L13" s="122"/>
    </row>
    <row r="14" spans="1:12" ht="12.75">
      <c r="A14" s="191"/>
      <c r="B14" s="487" t="s">
        <v>1693</v>
      </c>
      <c r="C14" s="188">
        <v>242.9</v>
      </c>
      <c r="D14" s="1101">
        <v>1032.4</v>
      </c>
      <c r="E14" s="188">
        <v>922.4</v>
      </c>
      <c r="F14" s="1101">
        <v>729</v>
      </c>
      <c r="G14" s="188">
        <f t="shared" si="0"/>
        <v>789.5000000000001</v>
      </c>
      <c r="H14" s="488">
        <f t="shared" si="1"/>
        <v>-193.39999999999998</v>
      </c>
      <c r="I14" s="187"/>
      <c r="J14" s="187"/>
      <c r="K14" s="122"/>
      <c r="L14" s="122"/>
    </row>
    <row r="15" spans="1:12" ht="12.75">
      <c r="A15" s="192"/>
      <c r="B15" s="487" t="s">
        <v>1694</v>
      </c>
      <c r="C15" s="1101">
        <v>1954</v>
      </c>
      <c r="D15" s="1101">
        <v>1745</v>
      </c>
      <c r="E15" s="1101">
        <v>3017.3</v>
      </c>
      <c r="F15" s="1101">
        <v>931.8</v>
      </c>
      <c r="G15" s="188">
        <f t="shared" si="0"/>
        <v>-209</v>
      </c>
      <c r="H15" s="488">
        <f t="shared" si="1"/>
        <v>-2085.5</v>
      </c>
      <c r="I15" s="187"/>
      <c r="J15" s="187"/>
      <c r="K15" s="122"/>
      <c r="L15" s="122"/>
    </row>
    <row r="16" spans="1:12" ht="13.5">
      <c r="A16" s="1525">
        <v>2</v>
      </c>
      <c r="B16" s="485" t="s">
        <v>1375</v>
      </c>
      <c r="C16" s="1102">
        <v>35519.4</v>
      </c>
      <c r="D16" s="186">
        <v>38519.4</v>
      </c>
      <c r="E16" s="1102">
        <v>43519.4</v>
      </c>
      <c r="F16" s="186">
        <v>47019.4</v>
      </c>
      <c r="G16" s="186">
        <f t="shared" si="0"/>
        <v>3000</v>
      </c>
      <c r="H16" s="486">
        <f t="shared" si="1"/>
        <v>3500</v>
      </c>
      <c r="I16" s="187"/>
      <c r="J16" s="187"/>
      <c r="K16" s="122"/>
      <c r="L16" s="122"/>
    </row>
    <row r="17" spans="1:12" ht="12.75">
      <c r="A17" s="191"/>
      <c r="B17" s="489" t="s">
        <v>1688</v>
      </c>
      <c r="C17" s="1105">
        <v>15037.724999999999</v>
      </c>
      <c r="D17" s="1105">
        <v>16737.825</v>
      </c>
      <c r="E17" s="1105">
        <v>19670.325</v>
      </c>
      <c r="F17" s="1105">
        <v>21630.325</v>
      </c>
      <c r="G17" s="1105">
        <f t="shared" si="0"/>
        <v>1700.1000000000022</v>
      </c>
      <c r="H17" s="1524">
        <f t="shared" si="1"/>
        <v>1960</v>
      </c>
      <c r="I17" s="187"/>
      <c r="J17" s="187"/>
      <c r="K17" s="122"/>
      <c r="L17" s="122"/>
    </row>
    <row r="18" spans="1:12" ht="12.75">
      <c r="A18" s="190"/>
      <c r="B18" s="487" t="s">
        <v>1689</v>
      </c>
      <c r="C18" s="188">
        <v>309.05</v>
      </c>
      <c r="D18" s="1101">
        <v>344.15</v>
      </c>
      <c r="E18" s="188">
        <v>348.15</v>
      </c>
      <c r="F18" s="1101">
        <v>368.15</v>
      </c>
      <c r="G18" s="188">
        <f t="shared" si="0"/>
        <v>35.099999999999966</v>
      </c>
      <c r="H18" s="488">
        <f t="shared" si="1"/>
        <v>20</v>
      </c>
      <c r="I18" s="187"/>
      <c r="J18" s="187"/>
      <c r="K18" s="122"/>
      <c r="L18" s="122"/>
    </row>
    <row r="19" spans="1:12" ht="12.75">
      <c r="A19" s="191"/>
      <c r="B19" s="487" t="s">
        <v>1690</v>
      </c>
      <c r="C19" s="1103">
        <v>14728.675</v>
      </c>
      <c r="D19" s="1101">
        <v>16393.675</v>
      </c>
      <c r="E19" s="1103">
        <v>19322.175</v>
      </c>
      <c r="F19" s="1101">
        <v>21262.175</v>
      </c>
      <c r="G19" s="188">
        <f t="shared" si="0"/>
        <v>1665</v>
      </c>
      <c r="H19" s="488">
        <f t="shared" si="1"/>
        <v>1940</v>
      </c>
      <c r="I19" s="187"/>
      <c r="J19" s="187"/>
      <c r="K19" s="122"/>
      <c r="L19" s="122"/>
    </row>
    <row r="20" spans="1:12" ht="12.75">
      <c r="A20" s="192"/>
      <c r="B20" s="489" t="s">
        <v>1691</v>
      </c>
      <c r="C20" s="1105">
        <v>20481.674999999996</v>
      </c>
      <c r="D20" s="1105">
        <v>21781.575</v>
      </c>
      <c r="E20" s="1105">
        <v>23849.075</v>
      </c>
      <c r="F20" s="1105">
        <v>25389.075</v>
      </c>
      <c r="G20" s="1105">
        <f t="shared" si="0"/>
        <v>1299.900000000005</v>
      </c>
      <c r="H20" s="1524">
        <f t="shared" si="1"/>
        <v>1540</v>
      </c>
      <c r="I20" s="187"/>
      <c r="J20" s="187"/>
      <c r="K20" s="122"/>
      <c r="L20" s="122"/>
    </row>
    <row r="21" spans="1:12" ht="12.75">
      <c r="A21" s="192"/>
      <c r="B21" s="489" t="s">
        <v>1692</v>
      </c>
      <c r="C21" s="1101">
        <v>812.575</v>
      </c>
      <c r="D21" s="1103">
        <v>794.075</v>
      </c>
      <c r="E21" s="1101">
        <v>814.075</v>
      </c>
      <c r="F21" s="1103">
        <v>949.075</v>
      </c>
      <c r="G21" s="188">
        <f t="shared" si="0"/>
        <v>-18.5</v>
      </c>
      <c r="H21" s="488">
        <f t="shared" si="1"/>
        <v>135</v>
      </c>
      <c r="I21" s="187"/>
      <c r="J21" s="187"/>
      <c r="K21" s="122"/>
      <c r="L21" s="122"/>
    </row>
    <row r="22" spans="1:12" ht="12.75">
      <c r="A22" s="191"/>
      <c r="B22" s="487" t="s">
        <v>1693</v>
      </c>
      <c r="C22" s="1101">
        <v>993.9</v>
      </c>
      <c r="D22" s="1103">
        <v>1415.3</v>
      </c>
      <c r="E22" s="1101">
        <v>1462.8</v>
      </c>
      <c r="F22" s="1103">
        <v>1467.8</v>
      </c>
      <c r="G22" s="188">
        <f t="shared" si="0"/>
        <v>421.4</v>
      </c>
      <c r="H22" s="488">
        <f t="shared" si="1"/>
        <v>5</v>
      </c>
      <c r="I22" s="187"/>
      <c r="J22" s="187"/>
      <c r="K22" s="122"/>
      <c r="L22" s="122"/>
    </row>
    <row r="23" spans="1:12" ht="12.75">
      <c r="A23" s="190"/>
      <c r="B23" s="487" t="s">
        <v>1694</v>
      </c>
      <c r="C23" s="1103">
        <v>18675.2</v>
      </c>
      <c r="D23" s="1101">
        <v>19572.2</v>
      </c>
      <c r="E23" s="1103">
        <v>21572.2</v>
      </c>
      <c r="F23" s="1101">
        <v>22972.2</v>
      </c>
      <c r="G23" s="188">
        <f t="shared" si="0"/>
        <v>897</v>
      </c>
      <c r="H23" s="488">
        <f t="shared" si="1"/>
        <v>1400</v>
      </c>
      <c r="I23" s="187"/>
      <c r="J23" s="187"/>
      <c r="K23" s="122"/>
      <c r="L23" s="122"/>
    </row>
    <row r="24" spans="1:12" ht="12.75">
      <c r="A24" s="190">
        <v>3</v>
      </c>
      <c r="B24" s="485" t="s">
        <v>1695</v>
      </c>
      <c r="C24" s="1104">
        <v>0</v>
      </c>
      <c r="D24" s="1102">
        <v>4000</v>
      </c>
      <c r="E24" s="1104">
        <v>10680</v>
      </c>
      <c r="F24" s="1102">
        <v>10680</v>
      </c>
      <c r="G24" s="186">
        <f t="shared" si="0"/>
        <v>4000</v>
      </c>
      <c r="H24" s="486">
        <f t="shared" si="1"/>
        <v>0</v>
      </c>
      <c r="I24" s="187"/>
      <c r="J24" s="187"/>
      <c r="K24" s="122"/>
      <c r="L24" s="122"/>
    </row>
    <row r="25" spans="1:12" ht="12.75">
      <c r="A25" s="192"/>
      <c r="B25" s="489" t="s">
        <v>1688</v>
      </c>
      <c r="C25" s="1105">
        <v>0</v>
      </c>
      <c r="D25" s="1105">
        <v>0</v>
      </c>
      <c r="E25" s="1105">
        <v>7.56</v>
      </c>
      <c r="F25" s="1105">
        <v>14.46</v>
      </c>
      <c r="G25" s="1105">
        <f t="shared" si="0"/>
        <v>0</v>
      </c>
      <c r="H25" s="1524">
        <f t="shared" si="1"/>
        <v>6.900000000000001</v>
      </c>
      <c r="I25" s="187"/>
      <c r="J25" s="187"/>
      <c r="K25" s="122"/>
      <c r="L25" s="122"/>
    </row>
    <row r="26" spans="1:12" ht="12.75">
      <c r="A26" s="191"/>
      <c r="B26" s="487" t="s">
        <v>1689</v>
      </c>
      <c r="C26" s="1101">
        <v>0</v>
      </c>
      <c r="D26" s="1103">
        <v>0</v>
      </c>
      <c r="E26" s="1101">
        <v>7.56</v>
      </c>
      <c r="F26" s="1101">
        <v>14.46</v>
      </c>
      <c r="G26" s="188">
        <f t="shared" si="0"/>
        <v>0</v>
      </c>
      <c r="H26" s="488">
        <f t="shared" si="1"/>
        <v>6.900000000000001</v>
      </c>
      <c r="I26" s="187"/>
      <c r="J26" s="187"/>
      <c r="K26" s="122"/>
      <c r="L26" s="122"/>
    </row>
    <row r="27" spans="1:12" ht="12.75">
      <c r="A27" s="191"/>
      <c r="B27" s="487" t="s">
        <v>1690</v>
      </c>
      <c r="C27" s="1101">
        <v>0</v>
      </c>
      <c r="D27" s="1103">
        <v>0</v>
      </c>
      <c r="E27" s="1101">
        <v>0</v>
      </c>
      <c r="F27" s="1101">
        <v>0</v>
      </c>
      <c r="G27" s="188">
        <f t="shared" si="0"/>
        <v>0</v>
      </c>
      <c r="H27" s="488">
        <f t="shared" si="1"/>
        <v>0</v>
      </c>
      <c r="I27" s="187"/>
      <c r="J27" s="187"/>
      <c r="K27" s="122"/>
      <c r="L27" s="122"/>
    </row>
    <row r="28" spans="1:12" ht="12.75">
      <c r="A28" s="190"/>
      <c r="B28" s="489" t="s">
        <v>1691</v>
      </c>
      <c r="C28" s="1105">
        <v>0</v>
      </c>
      <c r="D28" s="1105">
        <v>4000</v>
      </c>
      <c r="E28" s="1105">
        <v>10672.44</v>
      </c>
      <c r="F28" s="1105">
        <v>10665.54</v>
      </c>
      <c r="G28" s="1105">
        <f t="shared" si="0"/>
        <v>4000</v>
      </c>
      <c r="H28" s="1524">
        <f t="shared" si="1"/>
        <v>-6.899999999999636</v>
      </c>
      <c r="I28" s="187"/>
      <c r="J28" s="187"/>
      <c r="K28" s="122"/>
      <c r="L28" s="122"/>
    </row>
    <row r="29" spans="1:12" ht="12.75">
      <c r="A29" s="191"/>
      <c r="B29" s="487" t="s">
        <v>1692</v>
      </c>
      <c r="C29" s="1103">
        <v>0</v>
      </c>
      <c r="D29" s="1101">
        <v>0</v>
      </c>
      <c r="E29" s="1103">
        <v>0</v>
      </c>
      <c r="F29" s="1101">
        <v>0</v>
      </c>
      <c r="G29" s="188">
        <f t="shared" si="0"/>
        <v>0</v>
      </c>
      <c r="H29" s="488">
        <f t="shared" si="1"/>
        <v>0</v>
      </c>
      <c r="I29" s="187"/>
      <c r="J29" s="187"/>
      <c r="K29" s="122"/>
      <c r="L29" s="122"/>
    </row>
    <row r="30" spans="1:12" ht="12.75">
      <c r="A30" s="192"/>
      <c r="B30" s="487" t="s">
        <v>1693</v>
      </c>
      <c r="C30" s="1101">
        <v>0</v>
      </c>
      <c r="D30" s="1101">
        <v>0</v>
      </c>
      <c r="E30" s="1101">
        <v>0</v>
      </c>
      <c r="F30" s="1101">
        <v>0</v>
      </c>
      <c r="G30" s="188">
        <f t="shared" si="0"/>
        <v>0</v>
      </c>
      <c r="H30" s="488">
        <f t="shared" si="1"/>
        <v>0</v>
      </c>
      <c r="I30" s="187"/>
      <c r="J30" s="187"/>
      <c r="K30" s="122"/>
      <c r="L30" s="122"/>
    </row>
    <row r="31" spans="1:12" ht="12.75">
      <c r="A31" s="191"/>
      <c r="B31" s="487" t="s">
        <v>1694</v>
      </c>
      <c r="C31" s="1101">
        <v>0</v>
      </c>
      <c r="D31" s="1101">
        <v>4000</v>
      </c>
      <c r="E31" s="1101">
        <v>10672.44</v>
      </c>
      <c r="F31" s="1101">
        <v>10665.54</v>
      </c>
      <c r="G31" s="188">
        <f t="shared" si="0"/>
        <v>4000</v>
      </c>
      <c r="H31" s="488">
        <f t="shared" si="1"/>
        <v>-6.899999999999636</v>
      </c>
      <c r="I31" s="187"/>
      <c r="J31" s="187"/>
      <c r="K31" s="122"/>
      <c r="L31" s="122"/>
    </row>
    <row r="32" spans="1:12" ht="12.75">
      <c r="A32" s="190">
        <v>4</v>
      </c>
      <c r="B32" s="485" t="s">
        <v>1696</v>
      </c>
      <c r="C32" s="1102">
        <v>5126.894</v>
      </c>
      <c r="D32" s="1102">
        <v>5126.894</v>
      </c>
      <c r="E32" s="1102">
        <v>4630.274</v>
      </c>
      <c r="F32" s="1102">
        <v>4630.274</v>
      </c>
      <c r="G32" s="186">
        <f t="shared" si="0"/>
        <v>0</v>
      </c>
      <c r="H32" s="486">
        <f t="shared" si="1"/>
        <v>0</v>
      </c>
      <c r="I32" s="187"/>
      <c r="J32" s="187"/>
      <c r="K32" s="122"/>
      <c r="L32" s="122"/>
    </row>
    <row r="33" spans="1:12" ht="12.75">
      <c r="A33" s="190"/>
      <c r="B33" s="489" t="s">
        <v>1688</v>
      </c>
      <c r="C33" s="1105">
        <v>2634.974</v>
      </c>
      <c r="D33" s="1105">
        <v>3216.528</v>
      </c>
      <c r="E33" s="1105">
        <v>3136.673</v>
      </c>
      <c r="F33" s="1105">
        <v>3226.565</v>
      </c>
      <c r="G33" s="1105">
        <f t="shared" si="0"/>
        <v>581.5539999999996</v>
      </c>
      <c r="H33" s="1524">
        <f t="shared" si="1"/>
        <v>89.89200000000028</v>
      </c>
      <c r="I33" s="187"/>
      <c r="J33" s="187"/>
      <c r="K33" s="122"/>
      <c r="L33" s="122"/>
    </row>
    <row r="34" spans="1:12" ht="12.75">
      <c r="A34" s="190"/>
      <c r="B34" s="487" t="s">
        <v>1697</v>
      </c>
      <c r="C34" s="1101">
        <v>2634.974</v>
      </c>
      <c r="D34" s="188">
        <v>3216.528</v>
      </c>
      <c r="E34" s="1101">
        <v>3136.673</v>
      </c>
      <c r="F34" s="1103">
        <v>3226.565</v>
      </c>
      <c r="G34" s="188">
        <f t="shared" si="0"/>
        <v>581.5539999999996</v>
      </c>
      <c r="H34" s="488">
        <f t="shared" si="1"/>
        <v>89.89200000000028</v>
      </c>
      <c r="I34" s="187"/>
      <c r="J34" s="187"/>
      <c r="K34" s="122"/>
      <c r="L34" s="122"/>
    </row>
    <row r="35" spans="1:12" ht="12.75">
      <c r="A35" s="190"/>
      <c r="B35" s="487" t="s">
        <v>1690</v>
      </c>
      <c r="C35" s="188">
        <v>0</v>
      </c>
      <c r="D35" s="1105">
        <v>0</v>
      </c>
      <c r="E35" s="188">
        <v>0</v>
      </c>
      <c r="F35" s="1103">
        <v>0</v>
      </c>
      <c r="G35" s="188">
        <f t="shared" si="0"/>
        <v>0</v>
      </c>
      <c r="H35" s="488">
        <f t="shared" si="1"/>
        <v>0</v>
      </c>
      <c r="I35" s="187"/>
      <c r="J35" s="187"/>
      <c r="K35" s="122"/>
      <c r="L35" s="122"/>
    </row>
    <row r="36" spans="1:12" ht="12.75">
      <c r="A36" s="190"/>
      <c r="B36" s="489" t="s">
        <v>1691</v>
      </c>
      <c r="C36" s="1105">
        <v>2491.92</v>
      </c>
      <c r="D36" s="1105">
        <v>1910.3660000000004</v>
      </c>
      <c r="E36" s="1105">
        <v>1493.6010000000006</v>
      </c>
      <c r="F36" s="1105">
        <v>1403.7090000000003</v>
      </c>
      <c r="G36" s="1105">
        <f t="shared" si="0"/>
        <v>-581.5539999999996</v>
      </c>
      <c r="H36" s="1524">
        <f t="shared" si="1"/>
        <v>-89.89200000000028</v>
      </c>
      <c r="I36" s="187"/>
      <c r="J36" s="187"/>
      <c r="K36" s="122"/>
      <c r="L36" s="122"/>
    </row>
    <row r="37" spans="1:12" ht="12.75">
      <c r="A37" s="193"/>
      <c r="B37" s="487" t="s">
        <v>1692</v>
      </c>
      <c r="C37" s="188">
        <v>0</v>
      </c>
      <c r="D37" s="1103">
        <v>0</v>
      </c>
      <c r="E37" s="188">
        <v>0</v>
      </c>
      <c r="F37" s="1103">
        <v>0</v>
      </c>
      <c r="G37" s="188">
        <f t="shared" si="0"/>
        <v>0</v>
      </c>
      <c r="H37" s="488">
        <f t="shared" si="1"/>
        <v>0</v>
      </c>
      <c r="I37" s="187"/>
      <c r="J37" s="187"/>
      <c r="K37" s="122"/>
      <c r="L37" s="122"/>
    </row>
    <row r="38" spans="1:12" ht="12.75">
      <c r="A38" s="194"/>
      <c r="B38" s="487" t="s">
        <v>1693</v>
      </c>
      <c r="C38" s="1103">
        <v>0</v>
      </c>
      <c r="D38" s="1101">
        <v>0</v>
      </c>
      <c r="E38" s="1103">
        <v>0</v>
      </c>
      <c r="F38" s="1106">
        <v>0</v>
      </c>
      <c r="G38" s="186">
        <f t="shared" si="0"/>
        <v>0</v>
      </c>
      <c r="H38" s="486">
        <f t="shared" si="1"/>
        <v>0</v>
      </c>
      <c r="I38" s="187"/>
      <c r="J38" s="187"/>
      <c r="K38" s="122"/>
      <c r="L38" s="122"/>
    </row>
    <row r="39" spans="1:12" ht="12.75">
      <c r="A39" s="193"/>
      <c r="B39" s="487" t="s">
        <v>1694</v>
      </c>
      <c r="C39" s="1103">
        <v>2491.92</v>
      </c>
      <c r="D39" s="1101">
        <v>1910.3660000000004</v>
      </c>
      <c r="E39" s="1103">
        <v>1493.6010000000006</v>
      </c>
      <c r="F39" s="1103">
        <v>1403.7090000000003</v>
      </c>
      <c r="G39" s="188">
        <f t="shared" si="0"/>
        <v>-581.5539999999996</v>
      </c>
      <c r="H39" s="488">
        <f t="shared" si="1"/>
        <v>-89.89200000000028</v>
      </c>
      <c r="J39" s="187"/>
      <c r="K39" s="122"/>
      <c r="L39" s="122"/>
    </row>
    <row r="40" spans="1:12" ht="12.75">
      <c r="A40" s="194"/>
      <c r="B40" s="489" t="s">
        <v>1698</v>
      </c>
      <c r="C40" s="1101">
        <v>4</v>
      </c>
      <c r="D40" s="1101">
        <v>4</v>
      </c>
      <c r="E40" s="1101">
        <v>7.38</v>
      </c>
      <c r="F40" s="1103">
        <v>7.38</v>
      </c>
      <c r="G40" s="186">
        <f aca="true" t="shared" si="2" ref="G40:G54">D40-C40</f>
        <v>0</v>
      </c>
      <c r="H40" s="486">
        <f aca="true" t="shared" si="3" ref="H40:H54">F40-E40</f>
        <v>0</v>
      </c>
      <c r="J40" s="187"/>
      <c r="K40" s="122"/>
      <c r="L40" s="122"/>
    </row>
    <row r="41" spans="1:10" ht="12.75">
      <c r="A41" s="1522">
        <v>5</v>
      </c>
      <c r="B41" s="1523" t="s">
        <v>1699</v>
      </c>
      <c r="C41" s="186">
        <v>169.7</v>
      </c>
      <c r="D41" s="186">
        <v>162.173</v>
      </c>
      <c r="E41" s="186">
        <v>158.033</v>
      </c>
      <c r="F41" s="186">
        <v>157.6</v>
      </c>
      <c r="G41" s="186">
        <f t="shared" si="2"/>
        <v>-7.526999999999987</v>
      </c>
      <c r="H41" s="486">
        <f t="shared" si="3"/>
        <v>-0.4329999999999927</v>
      </c>
      <c r="J41" s="187"/>
    </row>
    <row r="42" spans="1:10" ht="12.75">
      <c r="A42" s="215"/>
      <c r="B42" s="40" t="s">
        <v>1700</v>
      </c>
      <c r="C42" s="188">
        <v>0</v>
      </c>
      <c r="D42" s="188">
        <v>0</v>
      </c>
      <c r="E42" s="188">
        <v>0</v>
      </c>
      <c r="F42" s="188">
        <v>0</v>
      </c>
      <c r="G42" s="188">
        <f t="shared" si="2"/>
        <v>0</v>
      </c>
      <c r="H42" s="488">
        <f t="shared" si="3"/>
        <v>0</v>
      </c>
      <c r="J42" s="187"/>
    </row>
    <row r="43" spans="1:10" ht="12.75">
      <c r="A43" s="215"/>
      <c r="B43" s="40" t="s">
        <v>1701</v>
      </c>
      <c r="C43" s="188">
        <v>157.6</v>
      </c>
      <c r="D43" s="188">
        <v>157.6</v>
      </c>
      <c r="E43" s="188">
        <v>157.6</v>
      </c>
      <c r="F43" s="188">
        <v>157.6</v>
      </c>
      <c r="G43" s="188">
        <f t="shared" si="2"/>
        <v>0</v>
      </c>
      <c r="H43" s="488">
        <f t="shared" si="3"/>
        <v>0</v>
      </c>
      <c r="J43" s="187"/>
    </row>
    <row r="44" spans="1:10" ht="12.75">
      <c r="A44" s="215"/>
      <c r="B44" s="40" t="s">
        <v>1702</v>
      </c>
      <c r="C44" s="188">
        <v>12.1</v>
      </c>
      <c r="D44" s="188">
        <v>4.573</v>
      </c>
      <c r="E44" s="188">
        <v>0.433</v>
      </c>
      <c r="F44" s="188">
        <v>0</v>
      </c>
      <c r="G44" s="188">
        <f t="shared" si="2"/>
        <v>-7.526999999999999</v>
      </c>
      <c r="H44" s="488">
        <f t="shared" si="3"/>
        <v>-0.433</v>
      </c>
      <c r="J44" s="187"/>
    </row>
    <row r="45" spans="1:10" ht="12.75">
      <c r="A45" s="1522">
        <v>6</v>
      </c>
      <c r="B45" s="1523" t="s">
        <v>1703</v>
      </c>
      <c r="C45" s="186">
        <v>16711.5</v>
      </c>
      <c r="D45" s="186">
        <v>-232.8</v>
      </c>
      <c r="E45" s="186">
        <v>20765</v>
      </c>
      <c r="F45" s="186">
        <v>-11421.4</v>
      </c>
      <c r="G45" s="186">
        <f t="shared" si="2"/>
        <v>-16944.3</v>
      </c>
      <c r="H45" s="486">
        <f t="shared" si="3"/>
        <v>-32186.4</v>
      </c>
      <c r="J45" s="187"/>
    </row>
    <row r="46" spans="1:10" ht="12.75">
      <c r="A46" s="215"/>
      <c r="B46" s="40" t="s">
        <v>1689</v>
      </c>
      <c r="C46" s="188">
        <v>16711.5</v>
      </c>
      <c r="D46" s="188">
        <v>-232.8</v>
      </c>
      <c r="E46" s="188">
        <v>20765</v>
      </c>
      <c r="F46" s="188">
        <v>-11421.4</v>
      </c>
      <c r="G46" s="188">
        <f t="shared" si="2"/>
        <v>-16944.3</v>
      </c>
      <c r="H46" s="488">
        <f t="shared" si="3"/>
        <v>-32186.4</v>
      </c>
      <c r="J46" s="187"/>
    </row>
    <row r="47" spans="1:10" ht="14.25">
      <c r="A47" s="1522"/>
      <c r="B47" s="1526" t="s">
        <v>1704</v>
      </c>
      <c r="C47" s="1527">
        <v>159571.22</v>
      </c>
      <c r="D47" s="1527">
        <v>145843.954</v>
      </c>
      <c r="E47" s="1527">
        <v>200093.39</v>
      </c>
      <c r="F47" s="1527">
        <v>177906.55700000003</v>
      </c>
      <c r="G47" s="1527">
        <f t="shared" si="2"/>
        <v>-13727.266000000003</v>
      </c>
      <c r="H47" s="1528">
        <f t="shared" si="3"/>
        <v>-22186.832999999984</v>
      </c>
      <c r="J47" s="187"/>
    </row>
    <row r="48" spans="1:10" ht="12.75">
      <c r="A48" s="215"/>
      <c r="B48" s="489" t="s">
        <v>1688</v>
      </c>
      <c r="C48" s="1105">
        <v>133128.725</v>
      </c>
      <c r="D48" s="1105">
        <v>113649.34</v>
      </c>
      <c r="E48" s="1105">
        <v>158377.19100000002</v>
      </c>
      <c r="F48" s="1105">
        <v>136461.65800000002</v>
      </c>
      <c r="G48" s="1105">
        <f t="shared" si="2"/>
        <v>-19479.38500000001</v>
      </c>
      <c r="H48" s="1524">
        <f t="shared" si="3"/>
        <v>-21915.532999999996</v>
      </c>
      <c r="J48" s="187"/>
    </row>
    <row r="49" spans="1:10" ht="12.75">
      <c r="A49" s="215"/>
      <c r="B49" s="40" t="s">
        <v>1689</v>
      </c>
      <c r="C49" s="188">
        <v>50132.95</v>
      </c>
      <c r="D49" s="188">
        <v>31006.465</v>
      </c>
      <c r="E49" s="188">
        <v>52436.316000000006</v>
      </c>
      <c r="F49" s="188">
        <v>12446.708</v>
      </c>
      <c r="G49" s="188">
        <f t="shared" si="2"/>
        <v>-19126.484999999997</v>
      </c>
      <c r="H49" s="488">
        <f t="shared" si="3"/>
        <v>-39989.60800000001</v>
      </c>
      <c r="J49" s="187"/>
    </row>
    <row r="50" spans="1:10" ht="12.75">
      <c r="A50" s="215"/>
      <c r="B50" s="40" t="s">
        <v>1690</v>
      </c>
      <c r="C50" s="188">
        <v>82995.77500000001</v>
      </c>
      <c r="D50" s="188">
        <v>82642.875</v>
      </c>
      <c r="E50" s="188">
        <v>105940.87500000001</v>
      </c>
      <c r="F50" s="188">
        <v>124014.95</v>
      </c>
      <c r="G50" s="188">
        <f t="shared" si="2"/>
        <v>-352.90000000000873</v>
      </c>
      <c r="H50" s="488">
        <f t="shared" si="3"/>
        <v>18074.074999999983</v>
      </c>
      <c r="J50" s="187"/>
    </row>
    <row r="51" spans="1:10" ht="12.75">
      <c r="A51" s="215"/>
      <c r="B51" s="489" t="s">
        <v>1691</v>
      </c>
      <c r="C51" s="1105">
        <v>26442.494999999995</v>
      </c>
      <c r="D51" s="1105">
        <v>32194.614</v>
      </c>
      <c r="E51" s="1105">
        <v>41716.199</v>
      </c>
      <c r="F51" s="1105">
        <v>41444.899000000005</v>
      </c>
      <c r="G51" s="1105">
        <f t="shared" si="2"/>
        <v>5752.119000000006</v>
      </c>
      <c r="H51" s="1524">
        <f t="shared" si="3"/>
        <v>-271.29999999999563</v>
      </c>
      <c r="J51" s="187"/>
    </row>
    <row r="52" spans="1:10" ht="12.75">
      <c r="A52" s="215"/>
      <c r="B52" s="40" t="s">
        <v>1692</v>
      </c>
      <c r="C52" s="188">
        <v>2072.475</v>
      </c>
      <c r="D52" s="188">
        <v>2514.775</v>
      </c>
      <c r="E52" s="188">
        <v>2575.025</v>
      </c>
      <c r="F52" s="188">
        <v>3274.85</v>
      </c>
      <c r="G52" s="188">
        <f t="shared" si="2"/>
        <v>442.3000000000002</v>
      </c>
      <c r="H52" s="488">
        <f t="shared" si="3"/>
        <v>699.8249999999998</v>
      </c>
      <c r="J52" s="187"/>
    </row>
    <row r="53" spans="1:10" ht="12.75">
      <c r="A53" s="215"/>
      <c r="B53" s="40" t="s">
        <v>1693</v>
      </c>
      <c r="C53" s="188">
        <v>1236.8</v>
      </c>
      <c r="D53" s="188">
        <v>2447.7</v>
      </c>
      <c r="E53" s="188">
        <v>2385.2</v>
      </c>
      <c r="F53" s="188">
        <v>2196.8</v>
      </c>
      <c r="G53" s="188">
        <f t="shared" si="2"/>
        <v>1210.8999999999999</v>
      </c>
      <c r="H53" s="488">
        <f t="shared" si="3"/>
        <v>-188.39999999999964</v>
      </c>
      <c r="J53" s="187"/>
    </row>
    <row r="54" spans="1:10" ht="13.5" thickBot="1">
      <c r="A54" s="1135"/>
      <c r="B54" s="1198" t="s">
        <v>1694</v>
      </c>
      <c r="C54" s="1520">
        <v>23133.22</v>
      </c>
      <c r="D54" s="1520">
        <v>27232.139000000003</v>
      </c>
      <c r="E54" s="1520">
        <v>36755.974</v>
      </c>
      <c r="F54" s="1520">
        <v>35973.249</v>
      </c>
      <c r="G54" s="1520">
        <f t="shared" si="2"/>
        <v>4098.919000000002</v>
      </c>
      <c r="H54" s="1521">
        <f t="shared" si="3"/>
        <v>-782.7249999999985</v>
      </c>
      <c r="J54" s="187"/>
    </row>
    <row r="55" ht="13.5" thickTop="1"/>
    <row r="58" spans="3:8" ht="12.75">
      <c r="C58" s="1614"/>
      <c r="D58" s="1614"/>
      <c r="E58" s="1614"/>
      <c r="F58" s="1614"/>
      <c r="G58" s="1614"/>
      <c r="H58" s="1614"/>
    </row>
    <row r="61" spans="3:8" ht="12.75">
      <c r="C61" s="1615"/>
      <c r="D61" s="1615"/>
      <c r="E61" s="1615"/>
      <c r="F61" s="1615"/>
      <c r="G61" s="1615"/>
      <c r="H61" s="1615"/>
    </row>
    <row r="64" spans="3:8" ht="12.75">
      <c r="C64" s="1615"/>
      <c r="D64" s="1615"/>
      <c r="E64" s="1615"/>
      <c r="F64" s="1615"/>
      <c r="G64" s="1615"/>
      <c r="H64" s="1615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06" t="s">
        <v>1356</v>
      </c>
      <c r="C1" s="1906"/>
      <c r="D1" s="1906"/>
      <c r="E1" s="1906"/>
      <c r="F1" s="1906"/>
      <c r="G1" s="1906"/>
    </row>
    <row r="2" spans="2:7" ht="15.75">
      <c r="B2" s="1907" t="s">
        <v>1060</v>
      </c>
      <c r="C2" s="1907"/>
      <c r="D2" s="1907"/>
      <c r="E2" s="1907"/>
      <c r="F2" s="1907"/>
      <c r="G2" s="1907"/>
    </row>
    <row r="3" spans="2:7" ht="15.75" customHeight="1">
      <c r="B3" s="1903" t="s">
        <v>1746</v>
      </c>
      <c r="C3" s="1903"/>
      <c r="D3" s="1903"/>
      <c r="E3" s="1903"/>
      <c r="F3" s="1903"/>
      <c r="G3" s="1903"/>
    </row>
    <row r="4" spans="2:7" ht="13.5" thickBot="1">
      <c r="B4" s="70" t="s">
        <v>502</v>
      </c>
      <c r="C4" s="70"/>
      <c r="D4" s="70"/>
      <c r="E4" s="490"/>
      <c r="F4" s="70"/>
      <c r="G4" s="827" t="s">
        <v>125</v>
      </c>
    </row>
    <row r="5" spans="2:7" ht="15" customHeight="1" thickTop="1">
      <c r="B5" s="1908"/>
      <c r="C5" s="1910" t="s">
        <v>1184</v>
      </c>
      <c r="D5" s="1912" t="s">
        <v>598</v>
      </c>
      <c r="E5" s="1914" t="s">
        <v>599</v>
      </c>
      <c r="F5" s="1916" t="s">
        <v>1225</v>
      </c>
      <c r="G5" s="1917"/>
    </row>
    <row r="6" spans="2:7" ht="15" customHeight="1">
      <c r="B6" s="1909"/>
      <c r="C6" s="1911"/>
      <c r="D6" s="1913"/>
      <c r="E6" s="1915"/>
      <c r="F6" s="505" t="s">
        <v>1088</v>
      </c>
      <c r="G6" s="493" t="s">
        <v>583</v>
      </c>
    </row>
    <row r="7" spans="2:7" ht="15" customHeight="1">
      <c r="B7" s="500"/>
      <c r="C7" s="85"/>
      <c r="D7" s="491"/>
      <c r="E7" s="510"/>
      <c r="F7" s="506"/>
      <c r="G7" s="494"/>
    </row>
    <row r="8" spans="2:7" ht="15" customHeight="1">
      <c r="B8" s="501" t="s">
        <v>947</v>
      </c>
      <c r="C8" s="71">
        <v>40184.4</v>
      </c>
      <c r="D8" s="72">
        <v>42543</v>
      </c>
      <c r="E8" s="73">
        <v>48562.6</v>
      </c>
      <c r="F8" s="507">
        <v>5.869441872965609</v>
      </c>
      <c r="G8" s="495">
        <v>14.149448792985936</v>
      </c>
    </row>
    <row r="9" spans="2:7" ht="15" customHeight="1">
      <c r="B9" s="502"/>
      <c r="C9" s="71"/>
      <c r="D9" s="72"/>
      <c r="E9" s="73"/>
      <c r="F9" s="507"/>
      <c r="G9" s="495"/>
    </row>
    <row r="10" spans="2:7" ht="15" customHeight="1">
      <c r="B10" s="502" t="s">
        <v>948</v>
      </c>
      <c r="C10" s="74">
        <v>25873.3</v>
      </c>
      <c r="D10" s="75">
        <v>28473.8</v>
      </c>
      <c r="E10" s="76">
        <v>32592.7</v>
      </c>
      <c r="F10" s="508">
        <v>10.050901895003705</v>
      </c>
      <c r="G10" s="496">
        <v>14.465578883043378</v>
      </c>
    </row>
    <row r="11" spans="2:7" ht="15" customHeight="1">
      <c r="B11" s="503" t="s">
        <v>949</v>
      </c>
      <c r="C11" s="77">
        <v>14311.1</v>
      </c>
      <c r="D11" s="78">
        <v>14069.2</v>
      </c>
      <c r="E11" s="79">
        <v>15969.9</v>
      </c>
      <c r="F11" s="82">
        <v>-1.6902963433977902</v>
      </c>
      <c r="G11" s="497">
        <v>13.509652290108875</v>
      </c>
    </row>
    <row r="12" spans="2:7" ht="15" customHeight="1">
      <c r="B12" s="500"/>
      <c r="C12" s="74"/>
      <c r="D12" s="75"/>
      <c r="E12" s="76"/>
      <c r="F12" s="507"/>
      <c r="G12" s="495"/>
    </row>
    <row r="13" spans="2:7" ht="15" customHeight="1">
      <c r="B13" s="501" t="s">
        <v>950</v>
      </c>
      <c r="C13" s="71">
        <v>250060.6</v>
      </c>
      <c r="D13" s="72">
        <v>253132.6</v>
      </c>
      <c r="E13" s="73">
        <v>295242</v>
      </c>
      <c r="F13" s="507">
        <v>1.228502211064054</v>
      </c>
      <c r="G13" s="495">
        <v>16.635312875544273</v>
      </c>
    </row>
    <row r="14" spans="2:7" ht="15" customHeight="1">
      <c r="B14" s="502"/>
      <c r="C14" s="71"/>
      <c r="D14" s="72"/>
      <c r="E14" s="73"/>
      <c r="F14" s="507"/>
      <c r="G14" s="495"/>
    </row>
    <row r="15" spans="2:7" ht="15" customHeight="1">
      <c r="B15" s="502" t="s">
        <v>951</v>
      </c>
      <c r="C15" s="74">
        <v>136903.2</v>
      </c>
      <c r="D15" s="75">
        <v>170784.8</v>
      </c>
      <c r="E15" s="76">
        <v>191274.8</v>
      </c>
      <c r="F15" s="508">
        <v>24.748581479468697</v>
      </c>
      <c r="G15" s="496">
        <v>11.99755481752473</v>
      </c>
    </row>
    <row r="16" spans="2:7" ht="15" customHeight="1">
      <c r="B16" s="503" t="s">
        <v>952</v>
      </c>
      <c r="C16" s="77">
        <v>113157.4</v>
      </c>
      <c r="D16" s="78">
        <v>82347.8</v>
      </c>
      <c r="E16" s="79">
        <v>103967.2</v>
      </c>
      <c r="F16" s="82">
        <v>-27.22720741197658</v>
      </c>
      <c r="G16" s="497">
        <v>26.25376755663173</v>
      </c>
    </row>
    <row r="17" spans="2:7" ht="15" customHeight="1">
      <c r="B17" s="500"/>
      <c r="C17" s="71"/>
      <c r="D17" s="72"/>
      <c r="E17" s="73"/>
      <c r="F17" s="507"/>
      <c r="G17" s="495"/>
    </row>
    <row r="18" spans="2:7" ht="15" customHeight="1">
      <c r="B18" s="501" t="s">
        <v>953</v>
      </c>
      <c r="C18" s="71">
        <v>-209876.2</v>
      </c>
      <c r="D18" s="72">
        <v>-210589.6</v>
      </c>
      <c r="E18" s="73">
        <v>-246679.4</v>
      </c>
      <c r="F18" s="507">
        <v>0.33991467350753624</v>
      </c>
      <c r="G18" s="495">
        <v>17.13750346645797</v>
      </c>
    </row>
    <row r="19" spans="2:7" ht="15" customHeight="1">
      <c r="B19" s="502"/>
      <c r="C19" s="74"/>
      <c r="D19" s="75"/>
      <c r="E19" s="76"/>
      <c r="F19" s="507"/>
      <c r="G19" s="495"/>
    </row>
    <row r="20" spans="2:7" ht="15" customHeight="1">
      <c r="B20" s="502" t="s">
        <v>954</v>
      </c>
      <c r="C20" s="74">
        <v>-111029.9</v>
      </c>
      <c r="D20" s="75">
        <v>-142311</v>
      </c>
      <c r="E20" s="76">
        <v>-158682.1</v>
      </c>
      <c r="F20" s="508">
        <v>28.173582071135797</v>
      </c>
      <c r="G20" s="496">
        <v>11.503748831783895</v>
      </c>
    </row>
    <row r="21" spans="2:7" ht="15" customHeight="1">
      <c r="B21" s="503" t="s">
        <v>955</v>
      </c>
      <c r="C21" s="77">
        <v>-98846.3</v>
      </c>
      <c r="D21" s="78">
        <v>-68278.6</v>
      </c>
      <c r="E21" s="79">
        <v>-87997.3</v>
      </c>
      <c r="F21" s="82">
        <v>-30.92447567587253</v>
      </c>
      <c r="G21" s="497">
        <v>28.879766134630756</v>
      </c>
    </row>
    <row r="22" spans="2:7" ht="15" customHeight="1">
      <c r="B22" s="500"/>
      <c r="C22" s="74"/>
      <c r="D22" s="75"/>
      <c r="E22" s="76"/>
      <c r="F22" s="507"/>
      <c r="G22" s="495"/>
    </row>
    <row r="23" spans="2:7" ht="15" customHeight="1">
      <c r="B23" s="501" t="s">
        <v>956</v>
      </c>
      <c r="C23" s="71">
        <v>290245</v>
      </c>
      <c r="D23" s="72">
        <v>295675.6</v>
      </c>
      <c r="E23" s="73">
        <v>343804.6</v>
      </c>
      <c r="F23" s="507">
        <v>1.871039983462225</v>
      </c>
      <c r="G23" s="495">
        <v>16.27763670725622</v>
      </c>
    </row>
    <row r="24" spans="2:7" ht="15" customHeight="1">
      <c r="B24" s="502"/>
      <c r="C24" s="74"/>
      <c r="D24" s="75"/>
      <c r="E24" s="76"/>
      <c r="F24" s="507"/>
      <c r="G24" s="495"/>
    </row>
    <row r="25" spans="2:7" ht="15" customHeight="1">
      <c r="B25" s="502" t="s">
        <v>954</v>
      </c>
      <c r="C25" s="74">
        <v>162776.5</v>
      </c>
      <c r="D25" s="75">
        <v>199258.6</v>
      </c>
      <c r="E25" s="76">
        <v>223867.5</v>
      </c>
      <c r="F25" s="508">
        <v>22.412387537513084</v>
      </c>
      <c r="G25" s="496">
        <v>12.35023231117755</v>
      </c>
    </row>
    <row r="26" spans="2:7" ht="15" customHeight="1" thickBot="1">
      <c r="B26" s="504" t="s">
        <v>955</v>
      </c>
      <c r="C26" s="511">
        <v>127468.5</v>
      </c>
      <c r="D26" s="498">
        <v>96417</v>
      </c>
      <c r="E26" s="512">
        <v>119937.1</v>
      </c>
      <c r="F26" s="509">
        <v>-24.3601360336083</v>
      </c>
      <c r="G26" s="499">
        <v>24.394142111868234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90"/>
      <c r="E28" s="490"/>
      <c r="F28" s="70"/>
      <c r="G28" s="70"/>
    </row>
    <row r="29" spans="2:7" ht="13.5" thickBot="1">
      <c r="B29" s="70"/>
      <c r="C29" s="80"/>
      <c r="D29" s="80"/>
      <c r="E29" s="492"/>
      <c r="F29" s="70"/>
      <c r="G29" s="70"/>
    </row>
    <row r="30" spans="2:7" ht="15" customHeight="1" thickTop="1">
      <c r="B30" s="1150" t="s">
        <v>942</v>
      </c>
      <c r="C30" s="1147"/>
      <c r="D30" s="1148"/>
      <c r="E30" s="513">
        <v>16.06986466480525</v>
      </c>
      <c r="F30" s="513">
        <v>16.80660649793823</v>
      </c>
      <c r="G30" s="514">
        <v>16.4484050372237</v>
      </c>
    </row>
    <row r="31" spans="2:7" ht="15" customHeight="1">
      <c r="B31" s="1151" t="s">
        <v>957</v>
      </c>
      <c r="C31" s="1153"/>
      <c r="D31" s="1149"/>
      <c r="E31" s="81">
        <v>18.898973873510624</v>
      </c>
      <c r="F31" s="81">
        <v>16.67232681128531</v>
      </c>
      <c r="G31" s="515">
        <v>17.039725044804648</v>
      </c>
    </row>
    <row r="32" spans="2:7" ht="15" customHeight="1">
      <c r="B32" s="1152" t="s">
        <v>958</v>
      </c>
      <c r="C32" s="1154"/>
      <c r="D32" s="2"/>
      <c r="E32" s="78">
        <v>12.647073898834721</v>
      </c>
      <c r="F32" s="78">
        <v>17.085095169512723</v>
      </c>
      <c r="G32" s="497">
        <v>15.36051754784201</v>
      </c>
    </row>
    <row r="33" spans="2:7" ht="15" customHeight="1">
      <c r="B33" s="1900" t="s">
        <v>1244</v>
      </c>
      <c r="C33" s="1904"/>
      <c r="D33" s="1904"/>
      <c r="E33" s="1905"/>
      <c r="F33" s="1162"/>
      <c r="G33" s="1163"/>
    </row>
    <row r="34" spans="2:7" ht="15" customHeight="1">
      <c r="B34" s="1151" t="s">
        <v>957</v>
      </c>
      <c r="C34" s="1153"/>
      <c r="D34" s="2"/>
      <c r="E34" s="81">
        <v>64.38642856431849</v>
      </c>
      <c r="F34" s="81">
        <v>66.92945960557553</v>
      </c>
      <c r="G34" s="515">
        <v>67.1148167519861</v>
      </c>
    </row>
    <row r="35" spans="2:7" ht="15" customHeight="1">
      <c r="B35" s="1152" t="s">
        <v>958</v>
      </c>
      <c r="C35" s="1154"/>
      <c r="D35" s="2"/>
      <c r="E35" s="78">
        <v>35.61357143568151</v>
      </c>
      <c r="F35" s="78">
        <v>33.07054039442447</v>
      </c>
      <c r="G35" s="497">
        <v>32.8851832480139</v>
      </c>
    </row>
    <row r="36" spans="2:7" ht="15" customHeight="1">
      <c r="B36" s="1900" t="s">
        <v>1245</v>
      </c>
      <c r="C36" s="1901"/>
      <c r="D36" s="1901"/>
      <c r="E36" s="1902"/>
      <c r="F36" s="1162"/>
      <c r="G36" s="1161"/>
    </row>
    <row r="37" spans="2:7" ht="15" customHeight="1">
      <c r="B37" s="1151" t="s">
        <v>957</v>
      </c>
      <c r="C37" s="1153"/>
      <c r="D37" s="1149"/>
      <c r="E37" s="1155">
        <v>54.74800908259838</v>
      </c>
      <c r="F37" s="81">
        <v>67.46851255033923</v>
      </c>
      <c r="G37" s="515">
        <v>64.7857689624105</v>
      </c>
    </row>
    <row r="38" spans="2:7" ht="15" customHeight="1">
      <c r="B38" s="1152" t="s">
        <v>958</v>
      </c>
      <c r="C38" s="1154"/>
      <c r="D38" s="1156"/>
      <c r="E38" s="82">
        <v>45.25199091740162</v>
      </c>
      <c r="F38" s="78">
        <v>32.531487449660766</v>
      </c>
      <c r="G38" s="497">
        <v>35.2142310375895</v>
      </c>
    </row>
    <row r="39" spans="2:7" ht="15" customHeight="1">
      <c r="B39" s="1900" t="s">
        <v>1246</v>
      </c>
      <c r="C39" s="1901"/>
      <c r="D39" s="1901"/>
      <c r="E39" s="1902"/>
      <c r="F39" s="1162"/>
      <c r="G39" s="1161"/>
    </row>
    <row r="40" spans="2:7" ht="15" customHeight="1">
      <c r="B40" s="1151" t="s">
        <v>957</v>
      </c>
      <c r="C40" s="1153"/>
      <c r="D40" s="2"/>
      <c r="E40" s="81">
        <v>52.90256827596459</v>
      </c>
      <c r="F40" s="81">
        <v>67.57741123018421</v>
      </c>
      <c r="G40" s="515">
        <v>64.32726040358456</v>
      </c>
    </row>
    <row r="41" spans="2:7" ht="15" customHeight="1">
      <c r="B41" s="1152" t="s">
        <v>958</v>
      </c>
      <c r="C41" s="1154"/>
      <c r="D41" s="2"/>
      <c r="E41" s="78">
        <v>47.0974317240354</v>
      </c>
      <c r="F41" s="78">
        <v>32.42258876981579</v>
      </c>
      <c r="G41" s="497">
        <v>35.672739596415425</v>
      </c>
    </row>
    <row r="42" spans="2:7" ht="15" customHeight="1">
      <c r="B42" s="1900" t="s">
        <v>1247</v>
      </c>
      <c r="C42" s="1901"/>
      <c r="D42" s="1901"/>
      <c r="E42" s="1902"/>
      <c r="F42" s="1162"/>
      <c r="G42" s="1161"/>
    </row>
    <row r="43" spans="2:7" ht="15" customHeight="1">
      <c r="B43" s="1151" t="s">
        <v>957</v>
      </c>
      <c r="C43" s="1153"/>
      <c r="D43" s="2"/>
      <c r="E43" s="81">
        <v>52.90256827596459</v>
      </c>
      <c r="F43" s="81">
        <v>67.57741123018421</v>
      </c>
      <c r="G43" s="515">
        <v>64.32726040358456</v>
      </c>
    </row>
    <row r="44" spans="2:7" ht="15" customHeight="1">
      <c r="B44" s="1152" t="s">
        <v>958</v>
      </c>
      <c r="C44" s="1154"/>
      <c r="D44" s="2"/>
      <c r="E44" s="78">
        <v>47.0974317240354</v>
      </c>
      <c r="F44" s="78">
        <v>32.42258876981579</v>
      </c>
      <c r="G44" s="497">
        <v>35.672739596415425</v>
      </c>
    </row>
    <row r="45" spans="2:7" ht="15" customHeight="1">
      <c r="B45" s="1900" t="s">
        <v>1248</v>
      </c>
      <c r="C45" s="1901"/>
      <c r="D45" s="1901"/>
      <c r="E45" s="1902"/>
      <c r="F45" s="1162"/>
      <c r="G45" s="1161"/>
    </row>
    <row r="46" spans="2:7" ht="15" customHeight="1">
      <c r="B46" s="1158" t="s">
        <v>959</v>
      </c>
      <c r="C46" s="1153"/>
      <c r="D46" s="2"/>
      <c r="E46" s="81">
        <v>13.844993023135627</v>
      </c>
      <c r="F46" s="81">
        <v>14.388404048220412</v>
      </c>
      <c r="G46" s="515">
        <v>14.125058245293982</v>
      </c>
    </row>
    <row r="47" spans="2:7" ht="15" customHeight="1" thickBot="1">
      <c r="B47" s="1159" t="s">
        <v>960</v>
      </c>
      <c r="C47" s="1160"/>
      <c r="D47" s="1157"/>
      <c r="E47" s="498">
        <v>86.15500697686439</v>
      </c>
      <c r="F47" s="498">
        <v>85.6115959517796</v>
      </c>
      <c r="G47" s="499">
        <v>85.874941754706</v>
      </c>
    </row>
    <row r="48" spans="2:7" ht="13.5" thickTop="1">
      <c r="B48" s="70" t="s">
        <v>350</v>
      </c>
      <c r="C48" s="70"/>
      <c r="D48" s="70"/>
      <c r="E48" s="70"/>
      <c r="F48" s="70"/>
      <c r="G48" s="70"/>
    </row>
    <row r="49" spans="2:7" ht="12.75">
      <c r="B49" s="70" t="s">
        <v>229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918" t="s">
        <v>1357</v>
      </c>
      <c r="C1" s="1919"/>
      <c r="D1" s="1919"/>
      <c r="E1" s="1919"/>
      <c r="F1" s="1919"/>
      <c r="G1" s="1919"/>
      <c r="H1" s="1920"/>
    </row>
    <row r="2" spans="2:8" ht="15" customHeight="1">
      <c r="B2" s="1921" t="s">
        <v>816</v>
      </c>
      <c r="C2" s="1922"/>
      <c r="D2" s="1922"/>
      <c r="E2" s="1922"/>
      <c r="F2" s="1922"/>
      <c r="G2" s="1922"/>
      <c r="H2" s="1923"/>
    </row>
    <row r="3" spans="2:8" ht="15" customHeight="1" thickBot="1">
      <c r="B3" s="1924" t="s">
        <v>125</v>
      </c>
      <c r="C3" s="1925"/>
      <c r="D3" s="1925"/>
      <c r="E3" s="1925"/>
      <c r="F3" s="1925"/>
      <c r="G3" s="1925"/>
      <c r="H3" s="1926"/>
    </row>
    <row r="4" spans="2:8" ht="15" customHeight="1" thickTop="1">
      <c r="B4" s="539"/>
      <c r="C4" s="540"/>
      <c r="D4" s="1927" t="s">
        <v>1746</v>
      </c>
      <c r="E4" s="1927"/>
      <c r="F4" s="1927"/>
      <c r="G4" s="1928" t="s">
        <v>1225</v>
      </c>
      <c r="H4" s="1929"/>
    </row>
    <row r="5" spans="2:8" ht="15" customHeight="1">
      <c r="B5" s="522"/>
      <c r="C5" s="516"/>
      <c r="D5" s="517" t="s">
        <v>1221</v>
      </c>
      <c r="E5" s="517" t="s">
        <v>1747</v>
      </c>
      <c r="F5" s="517" t="s">
        <v>600</v>
      </c>
      <c r="G5" s="517" t="s">
        <v>1088</v>
      </c>
      <c r="H5" s="523" t="s">
        <v>583</v>
      </c>
    </row>
    <row r="6" spans="2:8" ht="15" customHeight="1">
      <c r="B6" s="524"/>
      <c r="C6" s="518" t="s">
        <v>1249</v>
      </c>
      <c r="D6" s="518">
        <v>19070.061999999994</v>
      </c>
      <c r="E6" s="518">
        <v>22235.113</v>
      </c>
      <c r="F6" s="518">
        <v>27915.797000000002</v>
      </c>
      <c r="G6" s="519">
        <v>16.596962296189744</v>
      </c>
      <c r="H6" s="525">
        <v>25.548257838851555</v>
      </c>
    </row>
    <row r="7" spans="2:8" ht="15" customHeight="1">
      <c r="B7" s="526">
        <v>1</v>
      </c>
      <c r="C7" s="520" t="s">
        <v>10</v>
      </c>
      <c r="D7" s="521">
        <v>233.86200000000002</v>
      </c>
      <c r="E7" s="521">
        <v>244.513</v>
      </c>
      <c r="F7" s="521">
        <v>177.997</v>
      </c>
      <c r="G7" s="521">
        <v>4.55439532715873</v>
      </c>
      <c r="H7" s="527">
        <v>-27.2034615746402</v>
      </c>
    </row>
    <row r="8" spans="2:8" ht="15" customHeight="1">
      <c r="B8" s="526">
        <v>2</v>
      </c>
      <c r="C8" s="520" t="s">
        <v>1250</v>
      </c>
      <c r="D8" s="521">
        <v>30.3</v>
      </c>
      <c r="E8" s="521">
        <v>36.7</v>
      </c>
      <c r="F8" s="521">
        <v>8.4</v>
      </c>
      <c r="G8" s="521">
        <v>21.122112211221136</v>
      </c>
      <c r="H8" s="527">
        <v>-77.11171662125341</v>
      </c>
    </row>
    <row r="9" spans="2:8" ht="15" customHeight="1">
      <c r="B9" s="526">
        <v>3</v>
      </c>
      <c r="C9" s="520" t="s">
        <v>11</v>
      </c>
      <c r="D9" s="521">
        <v>0</v>
      </c>
      <c r="E9" s="521">
        <v>0</v>
      </c>
      <c r="F9" s="521">
        <v>0</v>
      </c>
      <c r="G9" s="521" t="s">
        <v>1155</v>
      </c>
      <c r="H9" s="527" t="s">
        <v>1155</v>
      </c>
    </row>
    <row r="10" spans="2:8" ht="15" customHeight="1">
      <c r="B10" s="526">
        <v>4</v>
      </c>
      <c r="C10" s="520" t="s">
        <v>12</v>
      </c>
      <c r="D10" s="521">
        <v>56.4</v>
      </c>
      <c r="E10" s="521">
        <v>38.8</v>
      </c>
      <c r="F10" s="521">
        <v>63.9</v>
      </c>
      <c r="G10" s="521">
        <v>-31.20567375886526</v>
      </c>
      <c r="H10" s="527">
        <v>64.69072164948454</v>
      </c>
    </row>
    <row r="11" spans="2:8" ht="15" customHeight="1">
      <c r="B11" s="526">
        <v>5</v>
      </c>
      <c r="C11" s="520" t="s">
        <v>13</v>
      </c>
      <c r="D11" s="521">
        <v>44.2</v>
      </c>
      <c r="E11" s="521">
        <v>5.9</v>
      </c>
      <c r="F11" s="521">
        <v>61.4</v>
      </c>
      <c r="G11" s="521">
        <v>-86.65158371040724</v>
      </c>
      <c r="H11" s="527">
        <v>940.6779661016947</v>
      </c>
    </row>
    <row r="12" spans="2:8" ht="15" customHeight="1">
      <c r="B12" s="526">
        <v>6</v>
      </c>
      <c r="C12" s="520" t="s">
        <v>15</v>
      </c>
      <c r="D12" s="521">
        <v>1035.4</v>
      </c>
      <c r="E12" s="521">
        <v>1387.3</v>
      </c>
      <c r="F12" s="521">
        <v>1985.4</v>
      </c>
      <c r="G12" s="521">
        <v>33.98686497971798</v>
      </c>
      <c r="H12" s="527">
        <v>43.11252072370792</v>
      </c>
    </row>
    <row r="13" spans="2:8" ht="15" customHeight="1">
      <c r="B13" s="526">
        <v>7</v>
      </c>
      <c r="C13" s="520" t="s">
        <v>16</v>
      </c>
      <c r="D13" s="521">
        <v>1072.2</v>
      </c>
      <c r="E13" s="521">
        <v>780.5</v>
      </c>
      <c r="F13" s="521">
        <v>662.9</v>
      </c>
      <c r="G13" s="521">
        <v>-27.205745196791625</v>
      </c>
      <c r="H13" s="527">
        <v>-15.06726457399104</v>
      </c>
    </row>
    <row r="14" spans="2:8" ht="15" customHeight="1">
      <c r="B14" s="526">
        <v>8</v>
      </c>
      <c r="C14" s="520" t="s">
        <v>17</v>
      </c>
      <c r="D14" s="521">
        <v>83.2</v>
      </c>
      <c r="E14" s="521">
        <v>43.5</v>
      </c>
      <c r="F14" s="521">
        <v>29.3</v>
      </c>
      <c r="G14" s="521">
        <v>-47.716346153846146</v>
      </c>
      <c r="H14" s="527">
        <v>-32.64367816091955</v>
      </c>
    </row>
    <row r="15" spans="2:8" ht="15" customHeight="1">
      <c r="B15" s="526">
        <v>9</v>
      </c>
      <c r="C15" s="520" t="s">
        <v>18</v>
      </c>
      <c r="D15" s="521">
        <v>89.5</v>
      </c>
      <c r="E15" s="521">
        <v>59.2</v>
      </c>
      <c r="F15" s="521">
        <v>5.3</v>
      </c>
      <c r="G15" s="521">
        <v>-33.85474860335195</v>
      </c>
      <c r="H15" s="527">
        <v>-91.04729729729729</v>
      </c>
    </row>
    <row r="16" spans="2:8" ht="15" customHeight="1">
      <c r="B16" s="526">
        <v>10</v>
      </c>
      <c r="C16" s="520" t="s">
        <v>19</v>
      </c>
      <c r="D16" s="521">
        <v>9</v>
      </c>
      <c r="E16" s="521">
        <v>22</v>
      </c>
      <c r="F16" s="521">
        <v>49.2</v>
      </c>
      <c r="G16" s="521">
        <v>144.44444444444446</v>
      </c>
      <c r="H16" s="527">
        <v>123.63636363636363</v>
      </c>
    </row>
    <row r="17" spans="2:8" ht="15" customHeight="1">
      <c r="B17" s="526">
        <v>11</v>
      </c>
      <c r="C17" s="520" t="s">
        <v>20</v>
      </c>
      <c r="D17" s="521">
        <v>544.7</v>
      </c>
      <c r="E17" s="521">
        <v>181.4</v>
      </c>
      <c r="F17" s="521">
        <v>723.4</v>
      </c>
      <c r="G17" s="521">
        <v>-66.69726454929318</v>
      </c>
      <c r="H17" s="527">
        <v>298.787210584344</v>
      </c>
    </row>
    <row r="18" spans="2:8" ht="15" customHeight="1">
      <c r="B18" s="526">
        <v>12</v>
      </c>
      <c r="C18" s="520" t="s">
        <v>21</v>
      </c>
      <c r="D18" s="521">
        <v>41.5</v>
      </c>
      <c r="E18" s="521">
        <v>2.9</v>
      </c>
      <c r="F18" s="521">
        <v>9.3</v>
      </c>
      <c r="G18" s="521">
        <v>-93.01204819277109</v>
      </c>
      <c r="H18" s="527">
        <v>220.68965517241378</v>
      </c>
    </row>
    <row r="19" spans="2:8" ht="15" customHeight="1">
      <c r="B19" s="526">
        <v>13</v>
      </c>
      <c r="C19" s="520" t="s">
        <v>22</v>
      </c>
      <c r="D19" s="521">
        <v>1.8</v>
      </c>
      <c r="E19" s="521">
        <v>0.3</v>
      </c>
      <c r="F19" s="521">
        <v>0</v>
      </c>
      <c r="G19" s="521">
        <v>-83.33333333333333</v>
      </c>
      <c r="H19" s="527">
        <v>-100</v>
      </c>
    </row>
    <row r="20" spans="2:8" ht="15" customHeight="1">
      <c r="B20" s="526">
        <v>14</v>
      </c>
      <c r="C20" s="520" t="s">
        <v>23</v>
      </c>
      <c r="D20" s="521">
        <v>398.7</v>
      </c>
      <c r="E20" s="521">
        <v>452.2</v>
      </c>
      <c r="F20" s="521">
        <v>1244.8</v>
      </c>
      <c r="G20" s="521">
        <v>13.418610484073199</v>
      </c>
      <c r="H20" s="527">
        <v>175.2764263600177</v>
      </c>
    </row>
    <row r="21" spans="2:8" ht="15" customHeight="1">
      <c r="B21" s="526">
        <v>15</v>
      </c>
      <c r="C21" s="520" t="s">
        <v>24</v>
      </c>
      <c r="D21" s="521">
        <v>0</v>
      </c>
      <c r="E21" s="521">
        <v>13.4</v>
      </c>
      <c r="F21" s="521">
        <v>0</v>
      </c>
      <c r="G21" s="521" t="s">
        <v>1155</v>
      </c>
      <c r="H21" s="527">
        <v>-100</v>
      </c>
    </row>
    <row r="22" spans="2:8" ht="15" customHeight="1">
      <c r="B22" s="526">
        <v>16</v>
      </c>
      <c r="C22" s="520" t="s">
        <v>25</v>
      </c>
      <c r="D22" s="521">
        <v>83.5</v>
      </c>
      <c r="E22" s="521">
        <v>151</v>
      </c>
      <c r="F22" s="521">
        <v>280.9</v>
      </c>
      <c r="G22" s="521">
        <v>80.83832335329342</v>
      </c>
      <c r="H22" s="527">
        <v>86.0264900662252</v>
      </c>
    </row>
    <row r="23" spans="2:8" ht="15" customHeight="1">
      <c r="B23" s="526">
        <v>17</v>
      </c>
      <c r="C23" s="520" t="s">
        <v>26</v>
      </c>
      <c r="D23" s="521">
        <v>282.5</v>
      </c>
      <c r="E23" s="521">
        <v>169</v>
      </c>
      <c r="F23" s="521">
        <v>269</v>
      </c>
      <c r="G23" s="521">
        <v>-40.1769911504425</v>
      </c>
      <c r="H23" s="527">
        <v>59.171597633136116</v>
      </c>
    </row>
    <row r="24" spans="2:8" ht="15" customHeight="1">
      <c r="B24" s="526">
        <v>18</v>
      </c>
      <c r="C24" s="520" t="s">
        <v>27</v>
      </c>
      <c r="D24" s="521">
        <v>11.4</v>
      </c>
      <c r="E24" s="521">
        <v>18.1</v>
      </c>
      <c r="F24" s="521">
        <v>57.5</v>
      </c>
      <c r="G24" s="521">
        <v>58.7719298245614</v>
      </c>
      <c r="H24" s="527">
        <v>217.67955801104972</v>
      </c>
    </row>
    <row r="25" spans="2:8" ht="15" customHeight="1">
      <c r="B25" s="526">
        <v>19</v>
      </c>
      <c r="C25" s="520" t="s">
        <v>28</v>
      </c>
      <c r="D25" s="521">
        <v>127.6</v>
      </c>
      <c r="E25" s="521">
        <v>105</v>
      </c>
      <c r="F25" s="521">
        <v>48.7</v>
      </c>
      <c r="G25" s="521">
        <v>-17.711598746081506</v>
      </c>
      <c r="H25" s="527">
        <v>-53.61904761904761</v>
      </c>
    </row>
    <row r="26" spans="2:8" ht="15" customHeight="1">
      <c r="B26" s="526">
        <v>20</v>
      </c>
      <c r="C26" s="520" t="s">
        <v>29</v>
      </c>
      <c r="D26" s="521">
        <v>1069.8</v>
      </c>
      <c r="E26" s="521">
        <v>1427.6</v>
      </c>
      <c r="F26" s="521">
        <v>1807</v>
      </c>
      <c r="G26" s="521">
        <v>33.44550383249208</v>
      </c>
      <c r="H26" s="527">
        <v>26.57607172877556</v>
      </c>
    </row>
    <row r="27" spans="2:8" ht="15" customHeight="1">
      <c r="B27" s="526">
        <v>21</v>
      </c>
      <c r="C27" s="520" t="s">
        <v>30</v>
      </c>
      <c r="D27" s="521">
        <v>1867.7</v>
      </c>
      <c r="E27" s="521">
        <v>2694.3</v>
      </c>
      <c r="F27" s="521">
        <v>2711.7</v>
      </c>
      <c r="G27" s="521">
        <v>44.25764309043208</v>
      </c>
      <c r="H27" s="527">
        <v>0.6458078165015024</v>
      </c>
    </row>
    <row r="28" spans="2:8" ht="15" customHeight="1">
      <c r="B28" s="526"/>
      <c r="C28" s="520" t="s">
        <v>62</v>
      </c>
      <c r="D28" s="521">
        <v>285.3</v>
      </c>
      <c r="E28" s="521">
        <v>552.1</v>
      </c>
      <c r="F28" s="521">
        <v>675.7</v>
      </c>
      <c r="G28" s="521">
        <v>93.51559761654394</v>
      </c>
      <c r="H28" s="527">
        <v>22.38724868683211</v>
      </c>
    </row>
    <row r="29" spans="2:8" ht="15" customHeight="1">
      <c r="B29" s="526"/>
      <c r="C29" s="520" t="s">
        <v>63</v>
      </c>
      <c r="D29" s="521">
        <v>1366.9</v>
      </c>
      <c r="E29" s="521">
        <v>1209.9</v>
      </c>
      <c r="F29" s="521">
        <v>1357.2</v>
      </c>
      <c r="G29" s="521">
        <v>-11.485843880313112</v>
      </c>
      <c r="H29" s="527">
        <v>12.174559880981903</v>
      </c>
    </row>
    <row r="30" spans="2:8" ht="15" customHeight="1">
      <c r="B30" s="526"/>
      <c r="C30" s="520" t="s">
        <v>64</v>
      </c>
      <c r="D30" s="521">
        <v>215.5</v>
      </c>
      <c r="E30" s="521">
        <v>932.3</v>
      </c>
      <c r="F30" s="521">
        <v>678.8</v>
      </c>
      <c r="G30" s="521">
        <v>332.62180974477957</v>
      </c>
      <c r="H30" s="527">
        <v>-27.19081840609246</v>
      </c>
    </row>
    <row r="31" spans="2:8" ht="15" customHeight="1">
      <c r="B31" s="526">
        <v>22</v>
      </c>
      <c r="C31" s="520" t="s">
        <v>31</v>
      </c>
      <c r="D31" s="521">
        <v>30.7</v>
      </c>
      <c r="E31" s="521">
        <v>15.1</v>
      </c>
      <c r="F31" s="521">
        <v>167.7</v>
      </c>
      <c r="G31" s="521">
        <v>-50.814332247557</v>
      </c>
      <c r="H31" s="527" t="s">
        <v>1155</v>
      </c>
    </row>
    <row r="32" spans="2:8" ht="15" customHeight="1">
      <c r="B32" s="526">
        <v>23</v>
      </c>
      <c r="C32" s="520" t="s">
        <v>32</v>
      </c>
      <c r="D32" s="521">
        <v>390.5</v>
      </c>
      <c r="E32" s="521">
        <v>835.6</v>
      </c>
      <c r="F32" s="521">
        <v>212.2</v>
      </c>
      <c r="G32" s="521">
        <v>113.98207426376445</v>
      </c>
      <c r="H32" s="527">
        <v>-74.60507419818096</v>
      </c>
    </row>
    <row r="33" spans="2:8" ht="15" customHeight="1">
      <c r="B33" s="526">
        <v>24</v>
      </c>
      <c r="C33" s="520" t="s">
        <v>33</v>
      </c>
      <c r="D33" s="521">
        <v>32.7</v>
      </c>
      <c r="E33" s="521">
        <v>45.9</v>
      </c>
      <c r="F33" s="521">
        <v>1.4</v>
      </c>
      <c r="G33" s="521">
        <v>40.366972477064195</v>
      </c>
      <c r="H33" s="527">
        <v>-96.94989106753813</v>
      </c>
    </row>
    <row r="34" spans="2:8" ht="15" customHeight="1">
      <c r="B34" s="526">
        <v>25</v>
      </c>
      <c r="C34" s="520" t="s">
        <v>34</v>
      </c>
      <c r="D34" s="521">
        <v>83.7</v>
      </c>
      <c r="E34" s="521">
        <v>369.3</v>
      </c>
      <c r="F34" s="521">
        <v>585.2</v>
      </c>
      <c r="G34" s="521">
        <v>341.2186379928316</v>
      </c>
      <c r="H34" s="527">
        <v>58.46195505009476</v>
      </c>
    </row>
    <row r="35" spans="2:8" ht="15" customHeight="1">
      <c r="B35" s="526">
        <v>26</v>
      </c>
      <c r="C35" s="520" t="s">
        <v>35</v>
      </c>
      <c r="D35" s="521">
        <v>11.4</v>
      </c>
      <c r="E35" s="521">
        <v>24.1</v>
      </c>
      <c r="F35" s="521">
        <v>6.3</v>
      </c>
      <c r="G35" s="521">
        <v>111.40350877192989</v>
      </c>
      <c r="H35" s="527">
        <v>-73.85892116182573</v>
      </c>
    </row>
    <row r="36" spans="2:8" ht="15" customHeight="1">
      <c r="B36" s="526">
        <v>27</v>
      </c>
      <c r="C36" s="520" t="s">
        <v>36</v>
      </c>
      <c r="D36" s="521">
        <v>424.9</v>
      </c>
      <c r="E36" s="521">
        <v>387.7</v>
      </c>
      <c r="F36" s="521">
        <v>369.7</v>
      </c>
      <c r="G36" s="521">
        <v>-8.75500117674747</v>
      </c>
      <c r="H36" s="527">
        <v>-4.6427650245034755</v>
      </c>
    </row>
    <row r="37" spans="2:8" ht="15" customHeight="1">
      <c r="B37" s="526">
        <v>28</v>
      </c>
      <c r="C37" s="520" t="s">
        <v>37</v>
      </c>
      <c r="D37" s="521">
        <v>337.8</v>
      </c>
      <c r="E37" s="521">
        <v>355.2</v>
      </c>
      <c r="F37" s="521">
        <v>466.7</v>
      </c>
      <c r="G37" s="521">
        <v>5.150976909413842</v>
      </c>
      <c r="H37" s="527">
        <v>31.390765765765764</v>
      </c>
    </row>
    <row r="38" spans="2:8" ht="15" customHeight="1">
      <c r="B38" s="526">
        <v>29</v>
      </c>
      <c r="C38" s="520" t="s">
        <v>38</v>
      </c>
      <c r="D38" s="521">
        <v>24.8</v>
      </c>
      <c r="E38" s="521">
        <v>5.1</v>
      </c>
      <c r="F38" s="521">
        <v>6.4</v>
      </c>
      <c r="G38" s="521">
        <v>-79.43548387096774</v>
      </c>
      <c r="H38" s="527">
        <v>25.490196078431367</v>
      </c>
    </row>
    <row r="39" spans="2:8" ht="15" customHeight="1">
      <c r="B39" s="526">
        <v>30</v>
      </c>
      <c r="C39" s="520" t="s">
        <v>39</v>
      </c>
      <c r="D39" s="521">
        <v>64.9</v>
      </c>
      <c r="E39" s="521">
        <v>38</v>
      </c>
      <c r="F39" s="521">
        <v>132.9</v>
      </c>
      <c r="G39" s="521">
        <v>-41.448382126348214</v>
      </c>
      <c r="H39" s="527">
        <v>249.73684210526318</v>
      </c>
    </row>
    <row r="40" spans="2:8" ht="15" customHeight="1">
      <c r="B40" s="526">
        <v>31</v>
      </c>
      <c r="C40" s="520" t="s">
        <v>40</v>
      </c>
      <c r="D40" s="521">
        <v>51</v>
      </c>
      <c r="E40" s="521">
        <v>36.3</v>
      </c>
      <c r="F40" s="521">
        <v>24.6</v>
      </c>
      <c r="G40" s="521">
        <v>-28.82352941176471</v>
      </c>
      <c r="H40" s="527">
        <v>-32.2314049586777</v>
      </c>
    </row>
    <row r="41" spans="2:8" ht="15" customHeight="1">
      <c r="B41" s="526">
        <v>32</v>
      </c>
      <c r="C41" s="520" t="s">
        <v>41</v>
      </c>
      <c r="D41" s="521">
        <v>2.3</v>
      </c>
      <c r="E41" s="521">
        <v>405.6</v>
      </c>
      <c r="F41" s="521">
        <v>433</v>
      </c>
      <c r="G41" s="521" t="s">
        <v>1155</v>
      </c>
      <c r="H41" s="527">
        <v>6.755424063116351</v>
      </c>
    </row>
    <row r="42" spans="2:8" ht="15" customHeight="1">
      <c r="B42" s="526">
        <v>33</v>
      </c>
      <c r="C42" s="520" t="s">
        <v>42</v>
      </c>
      <c r="D42" s="521">
        <v>2476.8</v>
      </c>
      <c r="E42" s="521">
        <v>1709.6</v>
      </c>
      <c r="F42" s="521">
        <v>2562</v>
      </c>
      <c r="G42" s="521">
        <v>-30.975452196382435</v>
      </c>
      <c r="H42" s="527">
        <v>49.85961628451102</v>
      </c>
    </row>
    <row r="43" spans="2:8" ht="15" customHeight="1">
      <c r="B43" s="526">
        <v>34</v>
      </c>
      <c r="C43" s="520" t="s">
        <v>581</v>
      </c>
      <c r="D43" s="521">
        <v>10.6</v>
      </c>
      <c r="E43" s="521">
        <v>6</v>
      </c>
      <c r="F43" s="521">
        <v>135.1</v>
      </c>
      <c r="G43" s="521">
        <v>-43.39622641509434</v>
      </c>
      <c r="H43" s="527" t="s">
        <v>1155</v>
      </c>
    </row>
    <row r="44" spans="2:8" ht="15" customHeight="1">
      <c r="B44" s="526">
        <v>35</v>
      </c>
      <c r="C44" s="520" t="s">
        <v>43</v>
      </c>
      <c r="D44" s="521">
        <v>64.5</v>
      </c>
      <c r="E44" s="521">
        <v>0</v>
      </c>
      <c r="F44" s="521">
        <v>0</v>
      </c>
      <c r="G44" s="521">
        <v>-100</v>
      </c>
      <c r="H44" s="527" t="s">
        <v>1155</v>
      </c>
    </row>
    <row r="45" spans="2:8" ht="15" customHeight="1">
      <c r="B45" s="526">
        <v>36</v>
      </c>
      <c r="C45" s="520" t="s">
        <v>44</v>
      </c>
      <c r="D45" s="521">
        <v>233.6</v>
      </c>
      <c r="E45" s="521">
        <v>239.3</v>
      </c>
      <c r="F45" s="521">
        <v>370.4</v>
      </c>
      <c r="G45" s="521">
        <v>2.4400684931507044</v>
      </c>
      <c r="H45" s="527">
        <v>54.784788967822806</v>
      </c>
    </row>
    <row r="46" spans="2:8" ht="15" customHeight="1">
      <c r="B46" s="526">
        <v>37</v>
      </c>
      <c r="C46" s="520" t="s">
        <v>45</v>
      </c>
      <c r="D46" s="521">
        <v>82.2</v>
      </c>
      <c r="E46" s="521">
        <v>77.4</v>
      </c>
      <c r="F46" s="521">
        <v>114.9</v>
      </c>
      <c r="G46" s="521">
        <v>-5.83941605839415</v>
      </c>
      <c r="H46" s="527">
        <v>48.44961240310079</v>
      </c>
    </row>
    <row r="47" spans="2:8" ht="15" customHeight="1">
      <c r="B47" s="526">
        <v>38</v>
      </c>
      <c r="C47" s="520" t="s">
        <v>46</v>
      </c>
      <c r="D47" s="521">
        <v>197.4</v>
      </c>
      <c r="E47" s="521">
        <v>167.5</v>
      </c>
      <c r="F47" s="521">
        <v>194.1</v>
      </c>
      <c r="G47" s="521">
        <v>-15.146909827760894</v>
      </c>
      <c r="H47" s="527">
        <v>15.880597014925385</v>
      </c>
    </row>
    <row r="48" spans="2:8" ht="15" customHeight="1">
      <c r="B48" s="526">
        <v>39</v>
      </c>
      <c r="C48" s="520" t="s">
        <v>47</v>
      </c>
      <c r="D48" s="521">
        <v>404.8</v>
      </c>
      <c r="E48" s="521">
        <v>515.6</v>
      </c>
      <c r="F48" s="521">
        <v>965.5</v>
      </c>
      <c r="G48" s="521">
        <v>27.371541501976267</v>
      </c>
      <c r="H48" s="527">
        <v>87.2575640031032</v>
      </c>
    </row>
    <row r="49" spans="2:8" ht="15" customHeight="1">
      <c r="B49" s="526">
        <v>40</v>
      </c>
      <c r="C49" s="520" t="s">
        <v>48</v>
      </c>
      <c r="D49" s="521">
        <v>154.6</v>
      </c>
      <c r="E49" s="521">
        <v>218.5</v>
      </c>
      <c r="F49" s="521">
        <v>251.8</v>
      </c>
      <c r="G49" s="521">
        <v>41.33247089262616</v>
      </c>
      <c r="H49" s="527">
        <v>15.240274599542317</v>
      </c>
    </row>
    <row r="50" spans="2:8" ht="15" customHeight="1">
      <c r="B50" s="526">
        <v>41</v>
      </c>
      <c r="C50" s="520" t="s">
        <v>49</v>
      </c>
      <c r="D50" s="521">
        <v>267.1</v>
      </c>
      <c r="E50" s="521">
        <v>284.3</v>
      </c>
      <c r="F50" s="521">
        <v>169.1</v>
      </c>
      <c r="G50" s="521">
        <v>6.4395357543991025</v>
      </c>
      <c r="H50" s="527">
        <v>-40.520576855434406</v>
      </c>
    </row>
    <row r="51" spans="2:8" ht="15" customHeight="1">
      <c r="B51" s="526">
        <v>42</v>
      </c>
      <c r="C51" s="520" t="s">
        <v>50</v>
      </c>
      <c r="D51" s="521">
        <v>30.4</v>
      </c>
      <c r="E51" s="521">
        <v>24</v>
      </c>
      <c r="F51" s="521">
        <v>669.7</v>
      </c>
      <c r="G51" s="521">
        <v>-21.052631578947384</v>
      </c>
      <c r="H51" s="527" t="s">
        <v>1155</v>
      </c>
    </row>
    <row r="52" spans="2:8" ht="15" customHeight="1">
      <c r="B52" s="526">
        <v>43</v>
      </c>
      <c r="C52" s="520" t="s">
        <v>51</v>
      </c>
      <c r="D52" s="521">
        <v>60.4</v>
      </c>
      <c r="E52" s="521">
        <v>52.7</v>
      </c>
      <c r="F52" s="521">
        <v>48.6</v>
      </c>
      <c r="G52" s="521">
        <v>-12.74834437086092</v>
      </c>
      <c r="H52" s="527">
        <v>-7.779886148007577</v>
      </c>
    </row>
    <row r="53" spans="2:8" ht="15" customHeight="1">
      <c r="B53" s="526">
        <v>44</v>
      </c>
      <c r="C53" s="520" t="s">
        <v>52</v>
      </c>
      <c r="D53" s="521">
        <v>2018.7</v>
      </c>
      <c r="E53" s="521">
        <v>2163.2</v>
      </c>
      <c r="F53" s="521">
        <v>3110.4</v>
      </c>
      <c r="G53" s="521">
        <v>7.1580720265517215</v>
      </c>
      <c r="H53" s="527">
        <v>43.78698224852073</v>
      </c>
    </row>
    <row r="54" spans="2:8" ht="15" customHeight="1">
      <c r="B54" s="526">
        <v>45</v>
      </c>
      <c r="C54" s="520" t="s">
        <v>53</v>
      </c>
      <c r="D54" s="521">
        <v>1879.2</v>
      </c>
      <c r="E54" s="521">
        <v>2407.3</v>
      </c>
      <c r="F54" s="521">
        <v>1957.4</v>
      </c>
      <c r="G54" s="521">
        <v>28.102383993188568</v>
      </c>
      <c r="H54" s="527">
        <v>-18.688987662526472</v>
      </c>
    </row>
    <row r="55" spans="2:8" ht="15" customHeight="1">
      <c r="B55" s="526">
        <v>46</v>
      </c>
      <c r="C55" s="520" t="s">
        <v>54</v>
      </c>
      <c r="D55" s="521">
        <v>413.7</v>
      </c>
      <c r="E55" s="521">
        <v>543.4</v>
      </c>
      <c r="F55" s="521">
        <v>710.3</v>
      </c>
      <c r="G55" s="521">
        <v>31.351220691322226</v>
      </c>
      <c r="H55" s="527">
        <v>30.714022819285958</v>
      </c>
    </row>
    <row r="56" spans="2:8" ht="15" customHeight="1">
      <c r="B56" s="526">
        <v>47</v>
      </c>
      <c r="C56" s="520" t="s">
        <v>55</v>
      </c>
      <c r="D56" s="521">
        <v>1.8</v>
      </c>
      <c r="E56" s="521">
        <v>0.4</v>
      </c>
      <c r="F56" s="521">
        <v>2.2</v>
      </c>
      <c r="G56" s="521">
        <v>-77.77777777777777</v>
      </c>
      <c r="H56" s="527">
        <v>450</v>
      </c>
    </row>
    <row r="57" spans="2:8" ht="15" customHeight="1">
      <c r="B57" s="526">
        <v>48</v>
      </c>
      <c r="C57" s="520" t="s">
        <v>56</v>
      </c>
      <c r="D57" s="521">
        <v>14.1</v>
      </c>
      <c r="E57" s="521">
        <v>31.1</v>
      </c>
      <c r="F57" s="521">
        <v>62.4</v>
      </c>
      <c r="G57" s="521">
        <v>120.56737588652487</v>
      </c>
      <c r="H57" s="527">
        <v>100.6430868167202</v>
      </c>
    </row>
    <row r="58" spans="2:8" ht="15" customHeight="1">
      <c r="B58" s="526">
        <v>49</v>
      </c>
      <c r="C58" s="520" t="s">
        <v>57</v>
      </c>
      <c r="D58" s="521">
        <v>655.1</v>
      </c>
      <c r="E58" s="521">
        <v>993.9</v>
      </c>
      <c r="F58" s="521">
        <v>1060.8</v>
      </c>
      <c r="G58" s="521">
        <v>51.71729506945505</v>
      </c>
      <c r="H58" s="527">
        <v>6.731059462722612</v>
      </c>
    </row>
    <row r="59" spans="2:8" ht="15" customHeight="1">
      <c r="B59" s="526">
        <v>50</v>
      </c>
      <c r="C59" s="520" t="s">
        <v>58</v>
      </c>
      <c r="D59" s="521">
        <v>0</v>
      </c>
      <c r="E59" s="521">
        <v>0</v>
      </c>
      <c r="F59" s="521">
        <v>0</v>
      </c>
      <c r="G59" s="521" t="s">
        <v>1155</v>
      </c>
      <c r="H59" s="527" t="s">
        <v>1155</v>
      </c>
    </row>
    <row r="60" spans="2:8" ht="15" customHeight="1">
      <c r="B60" s="526">
        <v>51</v>
      </c>
      <c r="C60" s="520" t="s">
        <v>59</v>
      </c>
      <c r="D60" s="521">
        <v>1567.1</v>
      </c>
      <c r="E60" s="521">
        <v>2449.4</v>
      </c>
      <c r="F60" s="521">
        <v>2928.9</v>
      </c>
      <c r="G60" s="521">
        <v>56.30144853551141</v>
      </c>
      <c r="H60" s="527">
        <v>19.57622274842818</v>
      </c>
    </row>
    <row r="61" spans="2:8" ht="15" customHeight="1">
      <c r="B61" s="526"/>
      <c r="C61" s="518" t="s">
        <v>60</v>
      </c>
      <c r="D61" s="518">
        <v>6803.238000000005</v>
      </c>
      <c r="E61" s="518">
        <v>6238.686999999994</v>
      </c>
      <c r="F61" s="521">
        <v>4676.902999999998</v>
      </c>
      <c r="G61" s="519">
        <v>-8.298269147720688</v>
      </c>
      <c r="H61" s="525">
        <v>-25.033857284393292</v>
      </c>
    </row>
    <row r="62" spans="2:8" ht="13.5" thickBot="1">
      <c r="B62" s="533"/>
      <c r="C62" s="534" t="s">
        <v>61</v>
      </c>
      <c r="D62" s="535">
        <v>25873.3</v>
      </c>
      <c r="E62" s="535">
        <v>28473.8</v>
      </c>
      <c r="F62" s="536">
        <v>32592.7</v>
      </c>
      <c r="G62" s="537">
        <v>10.050901895003705</v>
      </c>
      <c r="H62" s="538">
        <v>14.465578883043378</v>
      </c>
    </row>
    <row r="63" spans="2:8" ht="13.5" thickTop="1">
      <c r="B63" s="528" t="s">
        <v>1251</v>
      </c>
      <c r="C63" s="529"/>
      <c r="D63" s="530"/>
      <c r="E63" s="530"/>
      <c r="F63" s="531"/>
      <c r="G63" s="532"/>
      <c r="H63" s="532"/>
    </row>
    <row r="64" spans="2:8" ht="15" customHeight="1">
      <c r="B64" s="10" t="s">
        <v>601</v>
      </c>
      <c r="C64" s="528"/>
      <c r="D64" s="528"/>
      <c r="E64" s="528"/>
      <c r="F64" s="528"/>
      <c r="G64" s="528"/>
      <c r="H64" s="528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7.421875" style="10" customWidth="1"/>
    <col min="4" max="8" width="11.7109375" style="10" customWidth="1"/>
    <col min="9" max="16384" width="9.140625" style="10" customWidth="1"/>
  </cols>
  <sheetData>
    <row r="1" spans="2:8" ht="15" customHeight="1">
      <c r="B1" s="1737" t="s">
        <v>1358</v>
      </c>
      <c r="C1" s="1737"/>
      <c r="D1" s="1737"/>
      <c r="E1" s="1737"/>
      <c r="F1" s="1737"/>
      <c r="G1" s="1737"/>
      <c r="H1" s="1737"/>
    </row>
    <row r="2" spans="2:8" ht="15" customHeight="1">
      <c r="B2" s="1930" t="s">
        <v>817</v>
      </c>
      <c r="C2" s="1930"/>
      <c r="D2" s="1930"/>
      <c r="E2" s="1930"/>
      <c r="F2" s="1930"/>
      <c r="G2" s="1930"/>
      <c r="H2" s="1930"/>
    </row>
    <row r="3" spans="2:8" ht="15" customHeight="1" thickBot="1">
      <c r="B3" s="1931" t="s">
        <v>125</v>
      </c>
      <c r="C3" s="1931"/>
      <c r="D3" s="1931"/>
      <c r="E3" s="1931"/>
      <c r="F3" s="1931"/>
      <c r="G3" s="1931"/>
      <c r="H3" s="1931"/>
    </row>
    <row r="4" spans="2:8" ht="15" customHeight="1" thickTop="1">
      <c r="B4" s="541"/>
      <c r="C4" s="542"/>
      <c r="D4" s="1932" t="s">
        <v>1746</v>
      </c>
      <c r="E4" s="1932"/>
      <c r="F4" s="1932"/>
      <c r="G4" s="1933" t="s">
        <v>1225</v>
      </c>
      <c r="H4" s="1934"/>
    </row>
    <row r="5" spans="2:8" ht="15" customHeight="1">
      <c r="B5" s="543"/>
      <c r="C5" s="544"/>
      <c r="D5" s="545" t="s">
        <v>1221</v>
      </c>
      <c r="E5" s="545" t="s">
        <v>598</v>
      </c>
      <c r="F5" s="545" t="s">
        <v>599</v>
      </c>
      <c r="G5" s="545" t="s">
        <v>1088</v>
      </c>
      <c r="H5" s="546" t="s">
        <v>583</v>
      </c>
    </row>
    <row r="6" spans="2:8" ht="15" customHeight="1">
      <c r="B6" s="547"/>
      <c r="C6" s="548" t="s">
        <v>1249</v>
      </c>
      <c r="D6" s="549">
        <v>10890.1</v>
      </c>
      <c r="E6" s="549">
        <v>10595.5</v>
      </c>
      <c r="F6" s="549">
        <v>12715.8</v>
      </c>
      <c r="G6" s="549">
        <v>-2.7052093185553616</v>
      </c>
      <c r="H6" s="550">
        <v>20.011325562738904</v>
      </c>
    </row>
    <row r="7" spans="2:8" ht="15" customHeight="1">
      <c r="B7" s="551">
        <v>1</v>
      </c>
      <c r="C7" s="552" t="s">
        <v>65</v>
      </c>
      <c r="D7" s="553">
        <v>802.7</v>
      </c>
      <c r="E7" s="553">
        <v>269.3</v>
      </c>
      <c r="F7" s="553">
        <v>309.2</v>
      </c>
      <c r="G7" s="553">
        <v>-66.45072879033262</v>
      </c>
      <c r="H7" s="554">
        <v>14.816190122539922</v>
      </c>
    </row>
    <row r="8" spans="2:8" ht="15" customHeight="1">
      <c r="B8" s="551">
        <v>2</v>
      </c>
      <c r="C8" s="552" t="s">
        <v>28</v>
      </c>
      <c r="D8" s="553">
        <v>190.6</v>
      </c>
      <c r="E8" s="553">
        <v>112.2</v>
      </c>
      <c r="F8" s="553">
        <v>123.1</v>
      </c>
      <c r="G8" s="553">
        <v>-41.1332633788038</v>
      </c>
      <c r="H8" s="554">
        <v>9.71479500891266</v>
      </c>
    </row>
    <row r="9" spans="2:8" ht="15" customHeight="1">
      <c r="B9" s="551">
        <v>3</v>
      </c>
      <c r="C9" s="552" t="s">
        <v>66</v>
      </c>
      <c r="D9" s="553">
        <v>427</v>
      </c>
      <c r="E9" s="553">
        <v>247.6</v>
      </c>
      <c r="F9" s="553">
        <v>412.8</v>
      </c>
      <c r="G9" s="553">
        <v>-42.01405152224824</v>
      </c>
      <c r="H9" s="554">
        <v>66.72051696284328</v>
      </c>
    </row>
    <row r="10" spans="2:8" ht="15" customHeight="1">
      <c r="B10" s="551">
        <v>4</v>
      </c>
      <c r="C10" s="552" t="s">
        <v>67</v>
      </c>
      <c r="D10" s="553">
        <v>0</v>
      </c>
      <c r="E10" s="553">
        <v>0</v>
      </c>
      <c r="F10" s="553">
        <v>0</v>
      </c>
      <c r="G10" s="553" t="s">
        <v>1155</v>
      </c>
      <c r="H10" s="554" t="s">
        <v>1155</v>
      </c>
    </row>
    <row r="11" spans="2:8" ht="15" customHeight="1">
      <c r="B11" s="551">
        <v>5</v>
      </c>
      <c r="C11" s="552" t="s">
        <v>40</v>
      </c>
      <c r="D11" s="553">
        <v>945.8</v>
      </c>
      <c r="E11" s="553">
        <v>1312.1</v>
      </c>
      <c r="F11" s="553">
        <v>2081.3</v>
      </c>
      <c r="G11" s="553">
        <v>38.72911820680909</v>
      </c>
      <c r="H11" s="554">
        <v>58.62358051977742</v>
      </c>
    </row>
    <row r="12" spans="2:8" ht="15" customHeight="1">
      <c r="B12" s="551">
        <v>6</v>
      </c>
      <c r="C12" s="552" t="s">
        <v>581</v>
      </c>
      <c r="D12" s="553">
        <v>2830</v>
      </c>
      <c r="E12" s="553">
        <v>3098</v>
      </c>
      <c r="F12" s="553">
        <v>1405.3</v>
      </c>
      <c r="G12" s="553">
        <v>9.469964664310965</v>
      </c>
      <c r="H12" s="554">
        <v>-54.638476436410585</v>
      </c>
    </row>
    <row r="13" spans="2:8" ht="15" customHeight="1">
      <c r="B13" s="551">
        <v>7</v>
      </c>
      <c r="C13" s="552" t="s">
        <v>68</v>
      </c>
      <c r="D13" s="553">
        <v>2661.5</v>
      </c>
      <c r="E13" s="553">
        <v>2060.1</v>
      </c>
      <c r="F13" s="553">
        <v>3064.5</v>
      </c>
      <c r="G13" s="553">
        <v>-22.596280293067807</v>
      </c>
      <c r="H13" s="554">
        <v>48.75491480996067</v>
      </c>
    </row>
    <row r="14" spans="2:8" ht="15" customHeight="1">
      <c r="B14" s="551">
        <v>8</v>
      </c>
      <c r="C14" s="552" t="s">
        <v>69</v>
      </c>
      <c r="D14" s="553">
        <v>17.4</v>
      </c>
      <c r="E14" s="553">
        <v>22.8</v>
      </c>
      <c r="F14" s="553">
        <v>37.4</v>
      </c>
      <c r="G14" s="553">
        <v>31.034482758620697</v>
      </c>
      <c r="H14" s="554">
        <v>64.03508771929825</v>
      </c>
    </row>
    <row r="15" spans="2:8" ht="15" customHeight="1">
      <c r="B15" s="551">
        <v>9</v>
      </c>
      <c r="C15" s="552" t="s">
        <v>70</v>
      </c>
      <c r="D15" s="553">
        <v>113.4</v>
      </c>
      <c r="E15" s="553">
        <v>51.4</v>
      </c>
      <c r="F15" s="553">
        <v>78.1</v>
      </c>
      <c r="G15" s="553">
        <v>-54.673721340388006</v>
      </c>
      <c r="H15" s="554">
        <v>51.9455252918288</v>
      </c>
    </row>
    <row r="16" spans="2:8" ht="15" customHeight="1">
      <c r="B16" s="551">
        <v>10</v>
      </c>
      <c r="C16" s="552" t="s">
        <v>71</v>
      </c>
      <c r="D16" s="553">
        <v>211.8</v>
      </c>
      <c r="E16" s="553">
        <v>272.9</v>
      </c>
      <c r="F16" s="553">
        <v>429.7</v>
      </c>
      <c r="G16" s="553">
        <v>28.847969782813976</v>
      </c>
      <c r="H16" s="554">
        <v>57.456943935507525</v>
      </c>
    </row>
    <row r="17" spans="2:8" ht="15" customHeight="1">
      <c r="B17" s="551">
        <v>11</v>
      </c>
      <c r="C17" s="552" t="s">
        <v>72</v>
      </c>
      <c r="D17" s="553">
        <v>60.7</v>
      </c>
      <c r="E17" s="553">
        <v>74.4</v>
      </c>
      <c r="F17" s="553">
        <v>172.8</v>
      </c>
      <c r="G17" s="553">
        <v>22.57001647446461</v>
      </c>
      <c r="H17" s="554">
        <v>132.25806451612897</v>
      </c>
    </row>
    <row r="18" spans="2:8" ht="15" customHeight="1">
      <c r="B18" s="551">
        <v>12</v>
      </c>
      <c r="C18" s="552" t="s">
        <v>73</v>
      </c>
      <c r="D18" s="553">
        <v>2629.2</v>
      </c>
      <c r="E18" s="553">
        <v>3074.7</v>
      </c>
      <c r="F18" s="553">
        <v>4601.6</v>
      </c>
      <c r="G18" s="553">
        <v>16.944317663167524</v>
      </c>
      <c r="H18" s="554">
        <v>49.66012944352295</v>
      </c>
    </row>
    <row r="19" spans="2:8" ht="15" customHeight="1">
      <c r="B19" s="547"/>
      <c r="C19" s="548" t="s">
        <v>60</v>
      </c>
      <c r="D19" s="555">
        <v>3421</v>
      </c>
      <c r="E19" s="555">
        <v>3473.7</v>
      </c>
      <c r="F19" s="555">
        <v>3254.1</v>
      </c>
      <c r="G19" s="549">
        <v>1.5404852382343535</v>
      </c>
      <c r="H19" s="550">
        <v>-6.321789446411671</v>
      </c>
    </row>
    <row r="20" spans="2:8" ht="15" customHeight="1" thickBot="1">
      <c r="B20" s="556"/>
      <c r="C20" s="557" t="s">
        <v>74</v>
      </c>
      <c r="D20" s="558">
        <v>14311.1</v>
      </c>
      <c r="E20" s="558">
        <v>14069.2</v>
      </c>
      <c r="F20" s="558">
        <v>15969.9</v>
      </c>
      <c r="G20" s="559">
        <v>-1.6902963433977902</v>
      </c>
      <c r="H20" s="560">
        <v>13.509652290108875</v>
      </c>
    </row>
    <row r="21" ht="13.5" thickTop="1">
      <c r="B21" s="10" t="s">
        <v>601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737" t="s">
        <v>1359</v>
      </c>
      <c r="C1" s="1737"/>
      <c r="D1" s="1737"/>
      <c r="E1" s="1737"/>
      <c r="F1" s="1737"/>
      <c r="G1" s="1737"/>
      <c r="H1" s="1737"/>
    </row>
    <row r="2" spans="2:8" ht="15" customHeight="1">
      <c r="B2" s="1930" t="s">
        <v>1417</v>
      </c>
      <c r="C2" s="1930"/>
      <c r="D2" s="1930"/>
      <c r="E2" s="1930"/>
      <c r="F2" s="1930"/>
      <c r="G2" s="1930"/>
      <c r="H2" s="1930"/>
    </row>
    <row r="3" spans="2:8" ht="15" customHeight="1" thickBot="1">
      <c r="B3" s="1931" t="s">
        <v>125</v>
      </c>
      <c r="C3" s="1931"/>
      <c r="D3" s="1931"/>
      <c r="E3" s="1931"/>
      <c r="F3" s="1931"/>
      <c r="G3" s="1931"/>
      <c r="H3" s="1931"/>
    </row>
    <row r="4" spans="2:8" ht="15" customHeight="1" thickTop="1">
      <c r="B4" s="564"/>
      <c r="C4" s="573"/>
      <c r="D4" s="1935" t="s">
        <v>1746</v>
      </c>
      <c r="E4" s="1932"/>
      <c r="F4" s="1936"/>
      <c r="G4" s="1937" t="s">
        <v>1225</v>
      </c>
      <c r="H4" s="1934"/>
    </row>
    <row r="5" spans="2:8" ht="15" customHeight="1">
      <c r="B5" s="543"/>
      <c r="C5" s="574"/>
      <c r="D5" s="568" t="s">
        <v>1221</v>
      </c>
      <c r="E5" s="545" t="s">
        <v>598</v>
      </c>
      <c r="F5" s="582" t="s">
        <v>599</v>
      </c>
      <c r="G5" s="568" t="s">
        <v>1088</v>
      </c>
      <c r="H5" s="546" t="s">
        <v>583</v>
      </c>
    </row>
    <row r="6" spans="2:8" ht="15" customHeight="1">
      <c r="B6" s="565"/>
      <c r="C6" s="575" t="s">
        <v>1249</v>
      </c>
      <c r="D6" s="569">
        <v>108990.84300000002</v>
      </c>
      <c r="E6" s="561">
        <v>137293.10300000003</v>
      </c>
      <c r="F6" s="583">
        <v>151697.92499999996</v>
      </c>
      <c r="G6" s="579">
        <v>25.967557659866884</v>
      </c>
      <c r="H6" s="550">
        <v>10.492021583924654</v>
      </c>
    </row>
    <row r="7" spans="2:8" ht="15" customHeight="1">
      <c r="B7" s="551">
        <v>1</v>
      </c>
      <c r="C7" s="576" t="s">
        <v>75</v>
      </c>
      <c r="D7" s="570">
        <v>2562.5</v>
      </c>
      <c r="E7" s="562">
        <v>1718.8</v>
      </c>
      <c r="F7" s="584">
        <v>2716.8</v>
      </c>
      <c r="G7" s="580">
        <v>-32.9248780487805</v>
      </c>
      <c r="H7" s="554">
        <v>58.06376541773329</v>
      </c>
    </row>
    <row r="8" spans="2:8" ht="15" customHeight="1">
      <c r="B8" s="551">
        <v>2</v>
      </c>
      <c r="C8" s="576" t="s">
        <v>1418</v>
      </c>
      <c r="D8" s="570">
        <v>809.2080000000001</v>
      </c>
      <c r="E8" s="562">
        <v>751.1790000000001</v>
      </c>
      <c r="F8" s="584">
        <v>790.533</v>
      </c>
      <c r="G8" s="580">
        <v>-7.171085802414211</v>
      </c>
      <c r="H8" s="554">
        <v>5.238964348044874</v>
      </c>
    </row>
    <row r="9" spans="2:8" ht="15" customHeight="1">
      <c r="B9" s="551">
        <v>3</v>
      </c>
      <c r="C9" s="576" t="s">
        <v>76</v>
      </c>
      <c r="D9" s="570">
        <v>453.3</v>
      </c>
      <c r="E9" s="562">
        <v>701.8</v>
      </c>
      <c r="F9" s="584">
        <v>662.1</v>
      </c>
      <c r="G9" s="580">
        <v>54.820207368188846</v>
      </c>
      <c r="H9" s="554">
        <v>-5.656882302650317</v>
      </c>
    </row>
    <row r="10" spans="2:8" ht="15" customHeight="1">
      <c r="B10" s="551">
        <v>4</v>
      </c>
      <c r="C10" s="576" t="s">
        <v>77</v>
      </c>
      <c r="D10" s="570">
        <v>272.8</v>
      </c>
      <c r="E10" s="562">
        <v>321.5</v>
      </c>
      <c r="F10" s="584">
        <v>377</v>
      </c>
      <c r="G10" s="580">
        <v>17.851906158357764</v>
      </c>
      <c r="H10" s="554">
        <v>17.262830482115078</v>
      </c>
    </row>
    <row r="11" spans="2:8" ht="15" customHeight="1">
      <c r="B11" s="551">
        <v>5</v>
      </c>
      <c r="C11" s="576" t="s">
        <v>78</v>
      </c>
      <c r="D11" s="570">
        <v>413.6</v>
      </c>
      <c r="E11" s="562">
        <v>700.6</v>
      </c>
      <c r="F11" s="584">
        <v>449.2</v>
      </c>
      <c r="G11" s="580">
        <v>69.39071566731144</v>
      </c>
      <c r="H11" s="554">
        <v>-35.88352840422495</v>
      </c>
    </row>
    <row r="12" spans="2:8" ht="15" customHeight="1">
      <c r="B12" s="551">
        <v>6</v>
      </c>
      <c r="C12" s="576" t="s">
        <v>79</v>
      </c>
      <c r="D12" s="570">
        <v>2899.1</v>
      </c>
      <c r="E12" s="562">
        <v>2945.6</v>
      </c>
      <c r="F12" s="584">
        <v>1997.6</v>
      </c>
      <c r="G12" s="580">
        <v>1.603946052223094</v>
      </c>
      <c r="H12" s="554">
        <v>-32.183595871808805</v>
      </c>
    </row>
    <row r="13" spans="2:8" ht="15" customHeight="1">
      <c r="B13" s="551">
        <v>7</v>
      </c>
      <c r="C13" s="576" t="s">
        <v>80</v>
      </c>
      <c r="D13" s="570">
        <v>1090.6</v>
      </c>
      <c r="E13" s="562">
        <v>2215.9</v>
      </c>
      <c r="F13" s="584">
        <v>3620.4</v>
      </c>
      <c r="G13" s="580">
        <v>103.18173482486705</v>
      </c>
      <c r="H13" s="554">
        <v>63.38282413466311</v>
      </c>
    </row>
    <row r="14" spans="2:8" ht="15" customHeight="1">
      <c r="B14" s="551">
        <v>8</v>
      </c>
      <c r="C14" s="576" t="s">
        <v>18</v>
      </c>
      <c r="D14" s="570">
        <v>2121.8</v>
      </c>
      <c r="E14" s="562">
        <v>2108.7</v>
      </c>
      <c r="F14" s="584">
        <v>2481.5</v>
      </c>
      <c r="G14" s="580">
        <v>-0.6174003204826306</v>
      </c>
      <c r="H14" s="554">
        <v>17.67913880589937</v>
      </c>
    </row>
    <row r="15" spans="2:8" ht="15" customHeight="1">
      <c r="B15" s="551">
        <v>9</v>
      </c>
      <c r="C15" s="576" t="s">
        <v>81</v>
      </c>
      <c r="D15" s="570">
        <v>1397.7</v>
      </c>
      <c r="E15" s="562">
        <v>1973.7</v>
      </c>
      <c r="F15" s="584">
        <v>3406.7</v>
      </c>
      <c r="G15" s="580">
        <v>41.210560206052776</v>
      </c>
      <c r="H15" s="554">
        <v>72.60475249531336</v>
      </c>
    </row>
    <row r="16" spans="2:8" ht="15" customHeight="1">
      <c r="B16" s="551">
        <v>10</v>
      </c>
      <c r="C16" s="576" t="s">
        <v>1419</v>
      </c>
      <c r="D16" s="570">
        <v>4296.745</v>
      </c>
      <c r="E16" s="562">
        <v>6194.211</v>
      </c>
      <c r="F16" s="584">
        <v>4395.473</v>
      </c>
      <c r="G16" s="580">
        <v>44.16054478448223</v>
      </c>
      <c r="H16" s="554">
        <v>-29.03901723722359</v>
      </c>
    </row>
    <row r="17" spans="2:8" ht="15" customHeight="1">
      <c r="B17" s="551">
        <v>11</v>
      </c>
      <c r="C17" s="576" t="s">
        <v>82</v>
      </c>
      <c r="D17" s="570">
        <v>74.5</v>
      </c>
      <c r="E17" s="562">
        <v>96.4</v>
      </c>
      <c r="F17" s="584">
        <v>114.4</v>
      </c>
      <c r="G17" s="580">
        <v>29.395973154362423</v>
      </c>
      <c r="H17" s="554">
        <v>18.672199170124458</v>
      </c>
    </row>
    <row r="18" spans="2:8" ht="15" customHeight="1">
      <c r="B18" s="551">
        <v>12</v>
      </c>
      <c r="C18" s="576" t="s">
        <v>83</v>
      </c>
      <c r="D18" s="570">
        <v>948.1</v>
      </c>
      <c r="E18" s="562">
        <v>1069.4</v>
      </c>
      <c r="F18" s="584">
        <v>1231.6</v>
      </c>
      <c r="G18" s="580">
        <v>12.794009070773129</v>
      </c>
      <c r="H18" s="554">
        <v>15.167383579577347</v>
      </c>
    </row>
    <row r="19" spans="2:8" ht="15" customHeight="1">
      <c r="B19" s="551">
        <v>13</v>
      </c>
      <c r="C19" s="576" t="s">
        <v>84</v>
      </c>
      <c r="D19" s="570">
        <v>168.3</v>
      </c>
      <c r="E19" s="562">
        <v>275.7</v>
      </c>
      <c r="F19" s="584">
        <v>451.3</v>
      </c>
      <c r="G19" s="580">
        <v>63.81461675579325</v>
      </c>
      <c r="H19" s="554">
        <v>63.692419296336595</v>
      </c>
    </row>
    <row r="20" spans="2:8" ht="15" customHeight="1">
      <c r="B20" s="551">
        <v>14</v>
      </c>
      <c r="C20" s="576" t="s">
        <v>85</v>
      </c>
      <c r="D20" s="570">
        <v>151.4</v>
      </c>
      <c r="E20" s="562">
        <v>503.4</v>
      </c>
      <c r="F20" s="584">
        <v>1044.5</v>
      </c>
      <c r="G20" s="580">
        <v>232.49669749009252</v>
      </c>
      <c r="H20" s="554">
        <v>107.48907429479547</v>
      </c>
    </row>
    <row r="21" spans="2:8" ht="15" customHeight="1">
      <c r="B21" s="551">
        <v>15</v>
      </c>
      <c r="C21" s="576" t="s">
        <v>86</v>
      </c>
      <c r="D21" s="570">
        <v>3810.7</v>
      </c>
      <c r="E21" s="562">
        <v>4793.8</v>
      </c>
      <c r="F21" s="584">
        <v>4050</v>
      </c>
      <c r="G21" s="580">
        <v>25.798409740992497</v>
      </c>
      <c r="H21" s="554">
        <v>-15.515874671450632</v>
      </c>
    </row>
    <row r="22" spans="2:8" ht="15" customHeight="1">
      <c r="B22" s="551">
        <v>16</v>
      </c>
      <c r="C22" s="576" t="s">
        <v>87</v>
      </c>
      <c r="D22" s="570">
        <v>545.9</v>
      </c>
      <c r="E22" s="562">
        <v>565.7</v>
      </c>
      <c r="F22" s="584">
        <v>701.3</v>
      </c>
      <c r="G22" s="580">
        <v>3.6270379190327873</v>
      </c>
      <c r="H22" s="554">
        <v>23.970302280360613</v>
      </c>
    </row>
    <row r="23" spans="2:8" ht="15" customHeight="1">
      <c r="B23" s="551">
        <v>17</v>
      </c>
      <c r="C23" s="576" t="s">
        <v>22</v>
      </c>
      <c r="D23" s="570">
        <v>161.7</v>
      </c>
      <c r="E23" s="562">
        <v>514.8</v>
      </c>
      <c r="F23" s="584">
        <v>538.8</v>
      </c>
      <c r="G23" s="580">
        <v>218.36734693877548</v>
      </c>
      <c r="H23" s="554">
        <v>4.6620046620046764</v>
      </c>
    </row>
    <row r="24" spans="2:8" ht="15" customHeight="1">
      <c r="B24" s="551">
        <v>18</v>
      </c>
      <c r="C24" s="576" t="s">
        <v>88</v>
      </c>
      <c r="D24" s="570">
        <v>740.5</v>
      </c>
      <c r="E24" s="562">
        <v>1090.9</v>
      </c>
      <c r="F24" s="584">
        <v>1071</v>
      </c>
      <c r="G24" s="580">
        <v>47.3193787981094</v>
      </c>
      <c r="H24" s="554">
        <v>-1.8241818681822366</v>
      </c>
    </row>
    <row r="25" spans="2:8" ht="15" customHeight="1">
      <c r="B25" s="551">
        <v>19</v>
      </c>
      <c r="C25" s="576" t="s">
        <v>1420</v>
      </c>
      <c r="D25" s="570">
        <v>3345.925</v>
      </c>
      <c r="E25" s="562">
        <v>4262.931</v>
      </c>
      <c r="F25" s="584">
        <v>3377.804</v>
      </c>
      <c r="G25" s="580">
        <v>27.406651374433054</v>
      </c>
      <c r="H25" s="554">
        <v>-20.7633433428784</v>
      </c>
    </row>
    <row r="26" spans="2:8" ht="15" customHeight="1">
      <c r="B26" s="551">
        <v>20</v>
      </c>
      <c r="C26" s="576" t="s">
        <v>89</v>
      </c>
      <c r="D26" s="570">
        <v>79.7</v>
      </c>
      <c r="E26" s="562">
        <v>113.3</v>
      </c>
      <c r="F26" s="584">
        <v>218.6</v>
      </c>
      <c r="G26" s="580">
        <v>42.158092848180615</v>
      </c>
      <c r="H26" s="554">
        <v>92.93909973521625</v>
      </c>
    </row>
    <row r="27" spans="2:8" ht="15" customHeight="1">
      <c r="B27" s="551">
        <v>21</v>
      </c>
      <c r="C27" s="576" t="s">
        <v>90</v>
      </c>
      <c r="D27" s="570">
        <v>298</v>
      </c>
      <c r="E27" s="562">
        <v>506.8</v>
      </c>
      <c r="F27" s="584">
        <v>570.6</v>
      </c>
      <c r="G27" s="580">
        <v>70.0671140939597</v>
      </c>
      <c r="H27" s="554">
        <v>12.588792423046598</v>
      </c>
    </row>
    <row r="28" spans="2:8" ht="15" customHeight="1">
      <c r="B28" s="551">
        <v>22</v>
      </c>
      <c r="C28" s="576" t="s">
        <v>31</v>
      </c>
      <c r="D28" s="570">
        <v>253.7</v>
      </c>
      <c r="E28" s="562">
        <v>342.2</v>
      </c>
      <c r="F28" s="584">
        <v>233</v>
      </c>
      <c r="G28" s="580">
        <v>34.88372093023253</v>
      </c>
      <c r="H28" s="554">
        <v>-31.911163062536502</v>
      </c>
    </row>
    <row r="29" spans="2:8" ht="15" customHeight="1">
      <c r="B29" s="551">
        <v>23</v>
      </c>
      <c r="C29" s="576" t="s">
        <v>91</v>
      </c>
      <c r="D29" s="570">
        <v>10072.405999999999</v>
      </c>
      <c r="E29" s="562">
        <v>12255.579</v>
      </c>
      <c r="F29" s="584">
        <v>12437.577</v>
      </c>
      <c r="G29" s="580">
        <v>21.674791504631557</v>
      </c>
      <c r="H29" s="554">
        <v>1.4850216379005872</v>
      </c>
    </row>
    <row r="30" spans="2:8" ht="15" customHeight="1">
      <c r="B30" s="551">
        <v>24</v>
      </c>
      <c r="C30" s="576" t="s">
        <v>1421</v>
      </c>
      <c r="D30" s="570">
        <v>4620.159000000001</v>
      </c>
      <c r="E30" s="562">
        <v>3650.503</v>
      </c>
      <c r="F30" s="584">
        <v>4557.738</v>
      </c>
      <c r="G30" s="580">
        <v>-20.987502811050447</v>
      </c>
      <c r="H30" s="554">
        <v>24.85232856951494</v>
      </c>
    </row>
    <row r="31" spans="2:8" ht="15" customHeight="1">
      <c r="B31" s="551">
        <v>25</v>
      </c>
      <c r="C31" s="576" t="s">
        <v>92</v>
      </c>
      <c r="D31" s="570">
        <v>5041.6</v>
      </c>
      <c r="E31" s="562">
        <v>6111.2</v>
      </c>
      <c r="F31" s="584">
        <v>6640.5</v>
      </c>
      <c r="G31" s="580">
        <v>21.215487146937463</v>
      </c>
      <c r="H31" s="554">
        <v>8.661146746956419</v>
      </c>
    </row>
    <row r="32" spans="2:8" ht="15" customHeight="1">
      <c r="B32" s="551">
        <v>26</v>
      </c>
      <c r="C32" s="576" t="s">
        <v>93</v>
      </c>
      <c r="D32" s="570">
        <v>16.8</v>
      </c>
      <c r="E32" s="562">
        <v>34.9</v>
      </c>
      <c r="F32" s="584">
        <v>45.3</v>
      </c>
      <c r="G32" s="580">
        <v>107.73809523809516</v>
      </c>
      <c r="H32" s="554">
        <v>29.799426934097454</v>
      </c>
    </row>
    <row r="33" spans="2:8" ht="15" customHeight="1">
      <c r="B33" s="551">
        <v>27</v>
      </c>
      <c r="C33" s="576" t="s">
        <v>94</v>
      </c>
      <c r="D33" s="570">
        <v>5159.4</v>
      </c>
      <c r="E33" s="562">
        <v>6571.6</v>
      </c>
      <c r="F33" s="584">
        <v>5298.7</v>
      </c>
      <c r="G33" s="580">
        <v>27.371399775167646</v>
      </c>
      <c r="H33" s="554">
        <v>-19.36971209446709</v>
      </c>
    </row>
    <row r="34" spans="2:8" ht="15" customHeight="1">
      <c r="B34" s="551">
        <v>28</v>
      </c>
      <c r="C34" s="576" t="s">
        <v>602</v>
      </c>
      <c r="D34" s="570">
        <v>176.2</v>
      </c>
      <c r="E34" s="562">
        <v>412.1</v>
      </c>
      <c r="F34" s="584">
        <v>250.7</v>
      </c>
      <c r="G34" s="580">
        <v>133.88195232690126</v>
      </c>
      <c r="H34" s="554">
        <v>-39.16525115263285</v>
      </c>
    </row>
    <row r="35" spans="2:8" ht="15" customHeight="1">
      <c r="B35" s="551">
        <v>29</v>
      </c>
      <c r="C35" s="576" t="s">
        <v>38</v>
      </c>
      <c r="D35" s="570">
        <v>863</v>
      </c>
      <c r="E35" s="562">
        <v>1462.3</v>
      </c>
      <c r="F35" s="584">
        <v>1477.7</v>
      </c>
      <c r="G35" s="580">
        <v>69.44380069524914</v>
      </c>
      <c r="H35" s="554">
        <v>1.0531354715174928</v>
      </c>
    </row>
    <row r="36" spans="2:8" ht="15" customHeight="1">
      <c r="B36" s="551">
        <v>30</v>
      </c>
      <c r="C36" s="576" t="s">
        <v>95</v>
      </c>
      <c r="D36" s="570">
        <v>28806.1</v>
      </c>
      <c r="E36" s="562">
        <v>44221.9</v>
      </c>
      <c r="F36" s="584">
        <v>58013.3</v>
      </c>
      <c r="G36" s="580">
        <v>53.51574840051242</v>
      </c>
      <c r="H36" s="554">
        <v>31.186810155149345</v>
      </c>
    </row>
    <row r="37" spans="2:8" ht="15" customHeight="1">
      <c r="B37" s="551">
        <v>31</v>
      </c>
      <c r="C37" s="576" t="s">
        <v>96</v>
      </c>
      <c r="D37" s="570">
        <v>322.1</v>
      </c>
      <c r="E37" s="562">
        <v>668.4</v>
      </c>
      <c r="F37" s="584">
        <v>492.9</v>
      </c>
      <c r="G37" s="580">
        <v>107.51319466004352</v>
      </c>
      <c r="H37" s="554">
        <v>-26.25673249551167</v>
      </c>
    </row>
    <row r="38" spans="2:8" ht="15" customHeight="1">
      <c r="B38" s="551">
        <v>32</v>
      </c>
      <c r="C38" s="576" t="s">
        <v>41</v>
      </c>
      <c r="D38" s="570">
        <v>78.2</v>
      </c>
      <c r="E38" s="562">
        <v>248.4</v>
      </c>
      <c r="F38" s="584">
        <v>179.3</v>
      </c>
      <c r="G38" s="580">
        <v>217.64705882352945</v>
      </c>
      <c r="H38" s="554">
        <v>-27.818035426731086</v>
      </c>
    </row>
    <row r="39" spans="2:8" ht="15" customHeight="1">
      <c r="B39" s="551">
        <v>33</v>
      </c>
      <c r="C39" s="576" t="s">
        <v>97</v>
      </c>
      <c r="D39" s="570">
        <v>573</v>
      </c>
      <c r="E39" s="562">
        <v>728.6</v>
      </c>
      <c r="F39" s="584">
        <v>777.5</v>
      </c>
      <c r="G39" s="580">
        <v>27.15532286212914</v>
      </c>
      <c r="H39" s="554">
        <v>6.7115015097447355</v>
      </c>
    </row>
    <row r="40" spans="2:8" ht="15" customHeight="1">
      <c r="B40" s="551">
        <v>34</v>
      </c>
      <c r="C40" s="576" t="s">
        <v>98</v>
      </c>
      <c r="D40" s="570">
        <v>46</v>
      </c>
      <c r="E40" s="562">
        <v>79.2</v>
      </c>
      <c r="F40" s="584">
        <v>53.9</v>
      </c>
      <c r="G40" s="580">
        <v>72.17391304347828</v>
      </c>
      <c r="H40" s="554">
        <v>-31.944444444444457</v>
      </c>
    </row>
    <row r="41" spans="2:8" ht="15" customHeight="1">
      <c r="B41" s="551">
        <v>35</v>
      </c>
      <c r="C41" s="576" t="s">
        <v>68</v>
      </c>
      <c r="D41" s="570">
        <v>839.9</v>
      </c>
      <c r="E41" s="562">
        <v>1149.2</v>
      </c>
      <c r="F41" s="584">
        <v>2335.2</v>
      </c>
      <c r="G41" s="580">
        <v>36.825812596737705</v>
      </c>
      <c r="H41" s="554">
        <v>103.20222763661678</v>
      </c>
    </row>
    <row r="42" spans="2:8" ht="15" customHeight="1">
      <c r="B42" s="551">
        <v>36</v>
      </c>
      <c r="C42" s="576" t="s">
        <v>99</v>
      </c>
      <c r="D42" s="570">
        <v>766</v>
      </c>
      <c r="E42" s="562">
        <v>1309.1</v>
      </c>
      <c r="F42" s="584">
        <v>2002.5</v>
      </c>
      <c r="G42" s="580">
        <v>70.90078328981721</v>
      </c>
      <c r="H42" s="554">
        <v>52.96768772439083</v>
      </c>
    </row>
    <row r="43" spans="2:8" ht="15" customHeight="1">
      <c r="B43" s="551">
        <v>37</v>
      </c>
      <c r="C43" s="576" t="s">
        <v>100</v>
      </c>
      <c r="D43" s="570">
        <v>165.5</v>
      </c>
      <c r="E43" s="562">
        <v>131.8</v>
      </c>
      <c r="F43" s="584">
        <v>227.6</v>
      </c>
      <c r="G43" s="580">
        <v>-20.362537764350435</v>
      </c>
      <c r="H43" s="554">
        <v>72.68588770864949</v>
      </c>
    </row>
    <row r="44" spans="2:8" ht="15" customHeight="1">
      <c r="B44" s="551">
        <v>38</v>
      </c>
      <c r="C44" s="576" t="s">
        <v>101</v>
      </c>
      <c r="D44" s="570">
        <v>270.9</v>
      </c>
      <c r="E44" s="562">
        <v>493.7</v>
      </c>
      <c r="F44" s="584">
        <v>797.2</v>
      </c>
      <c r="G44" s="580">
        <v>82.24437061646367</v>
      </c>
      <c r="H44" s="554">
        <v>61.47457970427382</v>
      </c>
    </row>
    <row r="45" spans="2:8" ht="15" customHeight="1">
      <c r="B45" s="551">
        <v>39</v>
      </c>
      <c r="C45" s="576" t="s">
        <v>102</v>
      </c>
      <c r="D45" s="570">
        <v>92.3</v>
      </c>
      <c r="E45" s="562">
        <v>128.5</v>
      </c>
      <c r="F45" s="584">
        <v>211.2</v>
      </c>
      <c r="G45" s="580">
        <v>39.2199349945829</v>
      </c>
      <c r="H45" s="554">
        <v>64.35797665369648</v>
      </c>
    </row>
    <row r="46" spans="2:8" ht="15" customHeight="1">
      <c r="B46" s="551">
        <v>40</v>
      </c>
      <c r="C46" s="576" t="s">
        <v>103</v>
      </c>
      <c r="D46" s="570">
        <v>0</v>
      </c>
      <c r="E46" s="562">
        <v>0</v>
      </c>
      <c r="F46" s="584">
        <v>0</v>
      </c>
      <c r="G46" s="580" t="s">
        <v>1155</v>
      </c>
      <c r="H46" s="554" t="s">
        <v>1155</v>
      </c>
    </row>
    <row r="47" spans="2:8" ht="15" customHeight="1">
      <c r="B47" s="551">
        <v>41</v>
      </c>
      <c r="C47" s="576" t="s">
        <v>104</v>
      </c>
      <c r="D47" s="570">
        <v>481.8</v>
      </c>
      <c r="E47" s="562">
        <v>776.6</v>
      </c>
      <c r="F47" s="584">
        <v>74.5</v>
      </c>
      <c r="G47" s="580">
        <v>61.18721461187212</v>
      </c>
      <c r="H47" s="554">
        <v>-90.4069018799897</v>
      </c>
    </row>
    <row r="48" spans="2:8" ht="15" customHeight="1">
      <c r="B48" s="551">
        <v>42</v>
      </c>
      <c r="C48" s="576" t="s">
        <v>72</v>
      </c>
      <c r="D48" s="570">
        <v>20.6</v>
      </c>
      <c r="E48" s="562">
        <v>24.7</v>
      </c>
      <c r="F48" s="584">
        <v>24.3</v>
      </c>
      <c r="G48" s="580">
        <v>19.90291262135922</v>
      </c>
      <c r="H48" s="554">
        <v>-1.6194331983805625</v>
      </c>
    </row>
    <row r="49" spans="2:8" ht="15" customHeight="1">
      <c r="B49" s="551">
        <v>43</v>
      </c>
      <c r="C49" s="576" t="s">
        <v>105</v>
      </c>
      <c r="D49" s="570">
        <v>1908.1</v>
      </c>
      <c r="E49" s="562">
        <v>1300.1</v>
      </c>
      <c r="F49" s="584">
        <v>1558.6</v>
      </c>
      <c r="G49" s="580">
        <v>-31.864158062994605</v>
      </c>
      <c r="H49" s="554">
        <v>19.883085916467962</v>
      </c>
    </row>
    <row r="50" spans="2:8" ht="15" customHeight="1">
      <c r="B50" s="551">
        <v>44</v>
      </c>
      <c r="C50" s="576" t="s">
        <v>53</v>
      </c>
      <c r="D50" s="570">
        <v>2018.1</v>
      </c>
      <c r="E50" s="562">
        <v>2182.3</v>
      </c>
      <c r="F50" s="584">
        <v>2660.3</v>
      </c>
      <c r="G50" s="580">
        <v>8.13636588870719</v>
      </c>
      <c r="H50" s="554">
        <v>21.903496311231294</v>
      </c>
    </row>
    <row r="51" spans="2:8" ht="15" customHeight="1">
      <c r="B51" s="551">
        <v>45</v>
      </c>
      <c r="C51" s="576" t="s">
        <v>106</v>
      </c>
      <c r="D51" s="570">
        <v>1110</v>
      </c>
      <c r="E51" s="562">
        <v>1284.6</v>
      </c>
      <c r="F51" s="584">
        <v>1253</v>
      </c>
      <c r="G51" s="580">
        <v>15.729729729729726</v>
      </c>
      <c r="H51" s="554">
        <v>-2.459909699517354</v>
      </c>
    </row>
    <row r="52" spans="2:8" ht="15" customHeight="1">
      <c r="B52" s="551">
        <v>46</v>
      </c>
      <c r="C52" s="576" t="s">
        <v>1252</v>
      </c>
      <c r="D52" s="570">
        <v>538.3</v>
      </c>
      <c r="E52" s="562">
        <v>719.2</v>
      </c>
      <c r="F52" s="584">
        <v>1273.9</v>
      </c>
      <c r="G52" s="580">
        <v>33.60579602452165</v>
      </c>
      <c r="H52" s="554">
        <v>77.12736373748609</v>
      </c>
    </row>
    <row r="53" spans="2:8" ht="15" customHeight="1">
      <c r="B53" s="551">
        <v>47</v>
      </c>
      <c r="C53" s="576" t="s">
        <v>107</v>
      </c>
      <c r="D53" s="570">
        <v>1344.3</v>
      </c>
      <c r="E53" s="562">
        <v>1474.3</v>
      </c>
      <c r="F53" s="584">
        <v>1924.9</v>
      </c>
      <c r="G53" s="580">
        <v>9.670460462694336</v>
      </c>
      <c r="H53" s="554">
        <v>30.563657328901826</v>
      </c>
    </row>
    <row r="54" spans="2:8" ht="15" customHeight="1">
      <c r="B54" s="551">
        <v>48</v>
      </c>
      <c r="C54" s="576" t="s">
        <v>108</v>
      </c>
      <c r="D54" s="570">
        <v>16418.5</v>
      </c>
      <c r="E54" s="562">
        <v>15763.3</v>
      </c>
      <c r="F54" s="584">
        <v>12082.7</v>
      </c>
      <c r="G54" s="580">
        <v>-3.9906203368151836</v>
      </c>
      <c r="H54" s="554">
        <v>-23.349171810471162</v>
      </c>
    </row>
    <row r="55" spans="2:8" ht="15" customHeight="1">
      <c r="B55" s="551">
        <v>49</v>
      </c>
      <c r="C55" s="576" t="s">
        <v>109</v>
      </c>
      <c r="D55" s="570">
        <v>345.8</v>
      </c>
      <c r="E55" s="562">
        <v>343.7</v>
      </c>
      <c r="F55" s="584">
        <v>546.7</v>
      </c>
      <c r="G55" s="580">
        <v>-0.6072874493927287</v>
      </c>
      <c r="H55" s="554">
        <v>59.06313645621185</v>
      </c>
    </row>
    <row r="56" spans="2:8" ht="15" customHeight="1">
      <c r="B56" s="551"/>
      <c r="C56" s="577" t="s">
        <v>60</v>
      </c>
      <c r="D56" s="571">
        <v>27912.35699999999</v>
      </c>
      <c r="E56" s="563">
        <v>33491.696999999986</v>
      </c>
      <c r="F56" s="585">
        <v>39576.87500000006</v>
      </c>
      <c r="G56" s="579">
        <v>19.98878131287873</v>
      </c>
      <c r="H56" s="550">
        <v>18.16921370093631</v>
      </c>
    </row>
    <row r="57" spans="2:8" ht="15" customHeight="1" thickBot="1">
      <c r="B57" s="566"/>
      <c r="C57" s="578" t="s">
        <v>110</v>
      </c>
      <c r="D57" s="572">
        <v>136903.2</v>
      </c>
      <c r="E57" s="567">
        <v>170784.8</v>
      </c>
      <c r="F57" s="586">
        <v>191274.8</v>
      </c>
      <c r="G57" s="581">
        <v>24.748581479468697</v>
      </c>
      <c r="H57" s="560">
        <v>11.99755481752473</v>
      </c>
    </row>
    <row r="58" ht="13.5" thickTop="1">
      <c r="B58" s="10" t="s">
        <v>601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28" t="s">
        <v>574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</row>
    <row r="2" spans="1:11" ht="16.5" customHeight="1">
      <c r="A2" s="1722" t="s">
        <v>451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4:11" ht="16.5" customHeight="1" thickBot="1">
      <c r="D3" s="10"/>
      <c r="E3" s="10"/>
      <c r="G3" s="10"/>
      <c r="I3" s="1723" t="s">
        <v>585</v>
      </c>
      <c r="J3" s="1723"/>
      <c r="K3" s="1723"/>
    </row>
    <row r="4" spans="1:11" ht="16.5" customHeight="1" thickTop="1">
      <c r="A4" s="1303"/>
      <c r="B4" s="1304"/>
      <c r="C4" s="1434" t="s">
        <v>502</v>
      </c>
      <c r="D4" s="1434"/>
      <c r="E4" s="1435"/>
      <c r="F4" s="1729" t="s">
        <v>1738</v>
      </c>
      <c r="G4" s="1729"/>
      <c r="H4" s="1729"/>
      <c r="I4" s="1729"/>
      <c r="J4" s="1729"/>
      <c r="K4" s="1730"/>
    </row>
    <row r="5" spans="1:11" ht="12.75">
      <c r="A5" s="1306"/>
      <c r="B5" s="1445">
        <v>2010</v>
      </c>
      <c r="C5" s="1446">
        <v>2011</v>
      </c>
      <c r="D5" s="1446">
        <v>2011</v>
      </c>
      <c r="E5" s="1447">
        <v>2012</v>
      </c>
      <c r="F5" s="1725" t="s">
        <v>1088</v>
      </c>
      <c r="G5" s="1726"/>
      <c r="H5" s="1727"/>
      <c r="I5" s="1439"/>
      <c r="J5" s="1243" t="s">
        <v>583</v>
      </c>
      <c r="K5" s="1414"/>
    </row>
    <row r="6" spans="1:11" ht="12.75">
      <c r="A6" s="1095"/>
      <c r="B6" s="1441" t="s">
        <v>425</v>
      </c>
      <c r="C6" s="1442" t="s">
        <v>1737</v>
      </c>
      <c r="D6" s="1442" t="s">
        <v>425</v>
      </c>
      <c r="E6" s="1443" t="s">
        <v>1737</v>
      </c>
      <c r="F6" s="1430" t="s">
        <v>506</v>
      </c>
      <c r="G6" s="1431" t="s">
        <v>502</v>
      </c>
      <c r="H6" s="1432" t="s">
        <v>487</v>
      </c>
      <c r="I6" s="1485" t="s">
        <v>506</v>
      </c>
      <c r="J6" s="1431" t="s">
        <v>502</v>
      </c>
      <c r="K6" s="1433" t="s">
        <v>487</v>
      </c>
    </row>
    <row r="7" spans="1:11" ht="16.5" customHeight="1">
      <c r="A7" s="1315" t="s">
        <v>543</v>
      </c>
      <c r="B7" s="1246">
        <v>729100.6135861251</v>
      </c>
      <c r="C7" s="1270">
        <v>773746.2421264246</v>
      </c>
      <c r="D7" s="1270">
        <v>823234.4774307599</v>
      </c>
      <c r="E7" s="1270">
        <v>917302.1456594662</v>
      </c>
      <c r="F7" s="1252">
        <v>44645.62854029948</v>
      </c>
      <c r="G7" s="1300"/>
      <c r="H7" s="1264">
        <v>6.123383756421117</v>
      </c>
      <c r="I7" s="1251">
        <v>94067.66822870623</v>
      </c>
      <c r="J7" s="1311"/>
      <c r="K7" s="1307">
        <v>11.426594829007026</v>
      </c>
    </row>
    <row r="8" spans="1:11" ht="16.5" customHeight="1">
      <c r="A8" s="1316" t="s">
        <v>544</v>
      </c>
      <c r="B8" s="1241">
        <v>80498.90121163422</v>
      </c>
      <c r="C8" s="1269">
        <v>75051.36602158638</v>
      </c>
      <c r="D8" s="1269">
        <v>82212.36750010483</v>
      </c>
      <c r="E8" s="1269">
        <v>75444.57365376435</v>
      </c>
      <c r="F8" s="1241">
        <v>-5447.535190047842</v>
      </c>
      <c r="G8" s="1244"/>
      <c r="H8" s="1245">
        <v>-6.767216829116829</v>
      </c>
      <c r="I8" s="1270">
        <v>-6767.793846340472</v>
      </c>
      <c r="J8" s="1270"/>
      <c r="K8" s="1277">
        <v>-8.232087278512983</v>
      </c>
    </row>
    <row r="9" spans="1:11" ht="16.5" customHeight="1">
      <c r="A9" s="1317" t="s">
        <v>547</v>
      </c>
      <c r="B9" s="1252">
        <v>68929.56313196938</v>
      </c>
      <c r="C9" s="1250">
        <v>65042.60878570459</v>
      </c>
      <c r="D9" s="1250">
        <v>71929.33289121925</v>
      </c>
      <c r="E9" s="1250">
        <v>65268.881123956395</v>
      </c>
      <c r="F9" s="1258">
        <v>-3886.9543462647853</v>
      </c>
      <c r="G9" s="1297"/>
      <c r="H9" s="1266">
        <v>-5.639023620130888</v>
      </c>
      <c r="I9" s="1256">
        <v>-6660.451767262857</v>
      </c>
      <c r="J9" s="1256"/>
      <c r="K9" s="1279">
        <v>-9.259715750924098</v>
      </c>
    </row>
    <row r="10" spans="1:11" ht="16.5" customHeight="1">
      <c r="A10" s="1318" t="s">
        <v>548</v>
      </c>
      <c r="B10" s="1259">
        <v>11569.338079664834</v>
      </c>
      <c r="C10" s="1239">
        <v>10008.757235881789</v>
      </c>
      <c r="D10" s="1239">
        <v>10283.034608885579</v>
      </c>
      <c r="E10" s="1239">
        <v>10175.692529807955</v>
      </c>
      <c r="F10" s="1258">
        <v>-1560.5808437830456</v>
      </c>
      <c r="G10" s="1297"/>
      <c r="H10" s="1266">
        <v>-13.488938027716932</v>
      </c>
      <c r="I10" s="1256">
        <v>-107.34207907762357</v>
      </c>
      <c r="J10" s="1256"/>
      <c r="K10" s="1279">
        <v>-1.0438755013512178</v>
      </c>
    </row>
    <row r="11" spans="1:11" ht="16.5" customHeight="1">
      <c r="A11" s="1316" t="s">
        <v>549</v>
      </c>
      <c r="B11" s="1241">
        <v>300847.5336402644</v>
      </c>
      <c r="C11" s="1269">
        <v>302089.649052563</v>
      </c>
      <c r="D11" s="1269">
        <v>302587.2638896918</v>
      </c>
      <c r="E11" s="1269">
        <v>347576.3887530854</v>
      </c>
      <c r="F11" s="1241">
        <v>1242.11541229859</v>
      </c>
      <c r="G11" s="1244"/>
      <c r="H11" s="1245">
        <v>0.41287206089707806</v>
      </c>
      <c r="I11" s="1270">
        <v>44989.124863393605</v>
      </c>
      <c r="J11" s="1270"/>
      <c r="K11" s="1277">
        <v>14.868148872185975</v>
      </c>
    </row>
    <row r="12" spans="1:11" ht="16.5" customHeight="1">
      <c r="A12" s="1319" t="s">
        <v>547</v>
      </c>
      <c r="B12" s="1252">
        <v>295416.03642370994</v>
      </c>
      <c r="C12" s="1250">
        <v>296276.7715260599</v>
      </c>
      <c r="D12" s="1250">
        <v>296814.720093358</v>
      </c>
      <c r="E12" s="1250">
        <v>341767.13771354285</v>
      </c>
      <c r="F12" s="1258">
        <v>860.7351023499505</v>
      </c>
      <c r="G12" s="1297"/>
      <c r="H12" s="1266">
        <v>0.29136370278674156</v>
      </c>
      <c r="I12" s="1256">
        <v>44952.41762018483</v>
      </c>
      <c r="J12" s="1256"/>
      <c r="K12" s="1279">
        <v>15.14494213967751</v>
      </c>
    </row>
    <row r="13" spans="1:11" ht="16.5" customHeight="1">
      <c r="A13" s="1319" t="s">
        <v>548</v>
      </c>
      <c r="B13" s="1259">
        <v>5431.497216554477</v>
      </c>
      <c r="C13" s="1239">
        <v>5812.877526503106</v>
      </c>
      <c r="D13" s="1239">
        <v>5772.54379633377</v>
      </c>
      <c r="E13" s="1239">
        <v>5809.251039542568</v>
      </c>
      <c r="F13" s="1258">
        <v>381.3803099486295</v>
      </c>
      <c r="G13" s="1297"/>
      <c r="H13" s="1266">
        <v>7.021642371209053</v>
      </c>
      <c r="I13" s="1256">
        <v>36.70724320879799</v>
      </c>
      <c r="J13" s="1256"/>
      <c r="K13" s="1279">
        <v>0.6358937152128896</v>
      </c>
    </row>
    <row r="14" spans="1:11" ht="16.5" customHeight="1">
      <c r="A14" s="1316" t="s">
        <v>550</v>
      </c>
      <c r="B14" s="1241">
        <v>256386.26911035</v>
      </c>
      <c r="C14" s="1269">
        <v>299902.172256028</v>
      </c>
      <c r="D14" s="1269">
        <v>323746.35024089</v>
      </c>
      <c r="E14" s="1269">
        <v>356916.54591244826</v>
      </c>
      <c r="F14" s="1241">
        <v>43515.90314567799</v>
      </c>
      <c r="G14" s="1244"/>
      <c r="H14" s="1245">
        <v>16.97279003929361</v>
      </c>
      <c r="I14" s="1270">
        <v>33170.195671558264</v>
      </c>
      <c r="J14" s="1270"/>
      <c r="K14" s="1277">
        <v>10.245735788798024</v>
      </c>
    </row>
    <row r="15" spans="1:11" ht="16.5" customHeight="1">
      <c r="A15" s="1319" t="s">
        <v>547</v>
      </c>
      <c r="B15" s="1252">
        <v>225852.15630765</v>
      </c>
      <c r="C15" s="1250">
        <v>269081.45163733</v>
      </c>
      <c r="D15" s="1250">
        <v>293642.67070098</v>
      </c>
      <c r="E15" s="1250">
        <v>325548.2053830349</v>
      </c>
      <c r="F15" s="1252">
        <v>43229.29532968</v>
      </c>
      <c r="G15" s="1300"/>
      <c r="H15" s="1264">
        <v>19.14052805003737</v>
      </c>
      <c r="I15" s="1256">
        <v>31905.534682054888</v>
      </c>
      <c r="J15" s="1256"/>
      <c r="K15" s="1279">
        <v>10.865428585665157</v>
      </c>
    </row>
    <row r="16" spans="1:11" ht="16.5" customHeight="1">
      <c r="A16" s="1319" t="s">
        <v>548</v>
      </c>
      <c r="B16" s="1259">
        <v>30534.112802700005</v>
      </c>
      <c r="C16" s="1239">
        <v>30820.720618698</v>
      </c>
      <c r="D16" s="1239">
        <v>30103.67953991</v>
      </c>
      <c r="E16" s="1239">
        <v>31368.34052941339</v>
      </c>
      <c r="F16" s="1258">
        <v>286.6078159979952</v>
      </c>
      <c r="G16" s="1297"/>
      <c r="H16" s="1266">
        <v>0.938647924208401</v>
      </c>
      <c r="I16" s="1256">
        <v>1264.6609895033907</v>
      </c>
      <c r="J16" s="1256"/>
      <c r="K16" s="1279">
        <v>4.201017977974302</v>
      </c>
    </row>
    <row r="17" spans="1:11" ht="16.5" customHeight="1">
      <c r="A17" s="1316" t="s">
        <v>445</v>
      </c>
      <c r="B17" s="1241">
        <v>86159.36064291638</v>
      </c>
      <c r="C17" s="1269">
        <v>90871.82073777734</v>
      </c>
      <c r="D17" s="1269">
        <v>109336.9916508533</v>
      </c>
      <c r="E17" s="1269">
        <v>130988.35763330814</v>
      </c>
      <c r="F17" s="1241">
        <v>4712.460094860959</v>
      </c>
      <c r="G17" s="1244"/>
      <c r="H17" s="1245">
        <v>5.469469666089491</v>
      </c>
      <c r="I17" s="1270">
        <v>21651.365982454838</v>
      </c>
      <c r="J17" s="1270"/>
      <c r="K17" s="1277">
        <v>19.802416049267496</v>
      </c>
    </row>
    <row r="18" spans="1:11" ht="16.5" customHeight="1">
      <c r="A18" s="1319" t="s">
        <v>547</v>
      </c>
      <c r="B18" s="1252">
        <v>82412.96529512</v>
      </c>
      <c r="C18" s="1250">
        <v>86422.99903461101</v>
      </c>
      <c r="D18" s="1250">
        <v>103159.82678415003</v>
      </c>
      <c r="E18" s="1250">
        <v>123171.89555839618</v>
      </c>
      <c r="F18" s="1252">
        <v>4010.0337394910166</v>
      </c>
      <c r="G18" s="1300"/>
      <c r="H18" s="1264">
        <v>4.865780190205663</v>
      </c>
      <c r="I18" s="1256">
        <v>20012.068774246145</v>
      </c>
      <c r="J18" s="1256"/>
      <c r="K18" s="1279">
        <v>19.399091097854473</v>
      </c>
    </row>
    <row r="19" spans="1:11" ht="16.5" customHeight="1">
      <c r="A19" s="1319" t="s">
        <v>548</v>
      </c>
      <c r="B19" s="1259">
        <v>3746.395347796378</v>
      </c>
      <c r="C19" s="1239">
        <v>4448.821703166319</v>
      </c>
      <c r="D19" s="1239">
        <v>6177.164866703274</v>
      </c>
      <c r="E19" s="1239">
        <v>7816.462074911962</v>
      </c>
      <c r="F19" s="1258">
        <v>702.4263553699411</v>
      </c>
      <c r="G19" s="1297"/>
      <c r="H19" s="1266">
        <v>18.74939215326292</v>
      </c>
      <c r="I19" s="1256">
        <v>1639.297208208688</v>
      </c>
      <c r="J19" s="1256"/>
      <c r="K19" s="1279">
        <v>26.538019359738634</v>
      </c>
    </row>
    <row r="20" spans="1:11" ht="16.5" customHeight="1">
      <c r="A20" s="1316" t="s">
        <v>446</v>
      </c>
      <c r="B20" s="1252">
        <v>5208.54898096</v>
      </c>
      <c r="C20" s="1250">
        <v>5831.234058469999</v>
      </c>
      <c r="D20" s="1250">
        <v>5351.50414922</v>
      </c>
      <c r="E20" s="1250">
        <v>6376.279706860001</v>
      </c>
      <c r="F20" s="1241">
        <v>622.6850775099983</v>
      </c>
      <c r="G20" s="1244"/>
      <c r="H20" s="1245">
        <v>11.955058496833598</v>
      </c>
      <c r="I20" s="1270">
        <v>1024.7755576400014</v>
      </c>
      <c r="J20" s="1270"/>
      <c r="K20" s="1277">
        <v>19.14929950655772</v>
      </c>
    </row>
    <row r="21" spans="1:11" ht="16.5" customHeight="1">
      <c r="A21" s="1320" t="s">
        <v>586</v>
      </c>
      <c r="B21" s="1252">
        <v>4783.251</v>
      </c>
      <c r="C21" s="1250">
        <v>16693.25</v>
      </c>
      <c r="D21" s="1250">
        <v>8327.68</v>
      </c>
      <c r="E21" s="1250">
        <v>1603.98186871</v>
      </c>
      <c r="F21" s="1259">
        <v>11909.999</v>
      </c>
      <c r="G21" s="1261"/>
      <c r="H21" s="1268">
        <v>248.99381194923703</v>
      </c>
      <c r="I21" s="1240">
        <v>-6723.698131290001</v>
      </c>
      <c r="J21" s="1240"/>
      <c r="K21" s="1277">
        <v>-80.73915101552895</v>
      </c>
    </row>
    <row r="22" spans="1:11" ht="16.5" customHeight="1">
      <c r="A22" s="1320" t="s">
        <v>551</v>
      </c>
      <c r="B22" s="1252">
        <v>2043.4739488200034</v>
      </c>
      <c r="C22" s="1250">
        <v>2114.7</v>
      </c>
      <c r="D22" s="1250">
        <v>2227.89023374</v>
      </c>
      <c r="E22" s="1250">
        <v>2531.7630289000003</v>
      </c>
      <c r="F22" s="1259">
        <v>71.22605117999638</v>
      </c>
      <c r="G22" s="1261"/>
      <c r="H22" s="1268">
        <v>3.4855375191411473</v>
      </c>
      <c r="I22" s="1240">
        <v>303.87279516000035</v>
      </c>
      <c r="J22" s="1240"/>
      <c r="K22" s="1282">
        <v>13.639486836381682</v>
      </c>
    </row>
    <row r="23" spans="1:11" ht="16.5" customHeight="1">
      <c r="A23" s="1321" t="s">
        <v>552</v>
      </c>
      <c r="B23" s="1252">
        <v>194442.17386487086</v>
      </c>
      <c r="C23" s="1250">
        <v>225680.81912700724</v>
      </c>
      <c r="D23" s="1250">
        <v>225879.68528217328</v>
      </c>
      <c r="E23" s="1250">
        <v>258297.77501394306</v>
      </c>
      <c r="F23" s="1252">
        <v>31238.645262136386</v>
      </c>
      <c r="G23" s="1300"/>
      <c r="H23" s="1264">
        <v>16.065776596308748</v>
      </c>
      <c r="I23" s="1251">
        <v>32418.08973176978</v>
      </c>
      <c r="J23" s="1251"/>
      <c r="K23" s="1307">
        <v>14.351927970535499</v>
      </c>
    </row>
    <row r="24" spans="1:11" ht="16.5" customHeight="1">
      <c r="A24" s="1322" t="s">
        <v>553</v>
      </c>
      <c r="B24" s="1258">
        <v>79808.80674213</v>
      </c>
      <c r="C24" s="1254">
        <v>94751.43033176</v>
      </c>
      <c r="D24" s="1254">
        <v>98705.74745013002</v>
      </c>
      <c r="E24" s="1254">
        <v>102151.81817792</v>
      </c>
      <c r="F24" s="1258">
        <v>14942.623589630006</v>
      </c>
      <c r="G24" s="1297"/>
      <c r="H24" s="1266">
        <v>18.723025941123357</v>
      </c>
      <c r="I24" s="1256">
        <v>3446.0707277899783</v>
      </c>
      <c r="J24" s="1256"/>
      <c r="K24" s="1279">
        <v>3.491256402805791</v>
      </c>
    </row>
    <row r="25" spans="1:11" ht="16.5" customHeight="1">
      <c r="A25" s="1322" t="s">
        <v>554</v>
      </c>
      <c r="B25" s="1258">
        <v>21720.372955284136</v>
      </c>
      <c r="C25" s="1254">
        <v>29439.05447828249</v>
      </c>
      <c r="D25" s="1254">
        <v>35207.753525598324</v>
      </c>
      <c r="E25" s="1254">
        <v>46007.69096835103</v>
      </c>
      <c r="F25" s="1258">
        <v>7718.681522998355</v>
      </c>
      <c r="G25" s="1297"/>
      <c r="H25" s="1266">
        <v>35.53659754779005</v>
      </c>
      <c r="I25" s="1256">
        <v>10799.937442752707</v>
      </c>
      <c r="J25" s="1256"/>
      <c r="K25" s="1279">
        <v>30.674883686914168</v>
      </c>
    </row>
    <row r="26" spans="1:11" ht="16.5" customHeight="1">
      <c r="A26" s="1322" t="s">
        <v>555</v>
      </c>
      <c r="B26" s="1258">
        <v>92912.99416745672</v>
      </c>
      <c r="C26" s="1254">
        <v>101490.33431696476</v>
      </c>
      <c r="D26" s="1254">
        <v>91966.18430644495</v>
      </c>
      <c r="E26" s="1254">
        <v>110138.26586767202</v>
      </c>
      <c r="F26" s="1258">
        <v>8577.340149508032</v>
      </c>
      <c r="G26" s="1297"/>
      <c r="H26" s="1266">
        <v>9.231582973258966</v>
      </c>
      <c r="I26" s="1256">
        <v>18172.081561227067</v>
      </c>
      <c r="J26" s="1256"/>
      <c r="K26" s="1279">
        <v>19.759525414988406</v>
      </c>
    </row>
    <row r="27" spans="1:11" ht="16.5" customHeight="1">
      <c r="A27" s="1323" t="s">
        <v>447</v>
      </c>
      <c r="B27" s="1241">
        <v>930369.512399816</v>
      </c>
      <c r="C27" s="1269">
        <v>1018235.0112534318</v>
      </c>
      <c r="D27" s="1269">
        <v>1059669.7329466732</v>
      </c>
      <c r="E27" s="1245">
        <v>1179735.6655710193</v>
      </c>
      <c r="F27" s="1269">
        <v>87865.49885361583</v>
      </c>
      <c r="G27" s="1244"/>
      <c r="H27" s="1245">
        <v>9.444150703839552</v>
      </c>
      <c r="I27" s="1270">
        <v>120065.93262434611</v>
      </c>
      <c r="J27" s="1270"/>
      <c r="K27" s="1277">
        <v>11.330505051840365</v>
      </c>
    </row>
    <row r="28" spans="1:11" ht="16.5" customHeight="1">
      <c r="A28" s="1320" t="s">
        <v>556</v>
      </c>
      <c r="B28" s="1259">
        <v>138593.494940233</v>
      </c>
      <c r="C28" s="1239">
        <v>130844.6767901107</v>
      </c>
      <c r="D28" s="1239">
        <v>140541.85284036596</v>
      </c>
      <c r="E28" s="1239">
        <v>157671.83592946525</v>
      </c>
      <c r="F28" s="1259">
        <v>-7748.818150122315</v>
      </c>
      <c r="G28" s="1261"/>
      <c r="H28" s="1268">
        <v>-5.591040296273582</v>
      </c>
      <c r="I28" s="1240">
        <v>17129.98308909929</v>
      </c>
      <c r="J28" s="1240"/>
      <c r="K28" s="1282">
        <v>12.18852800279809</v>
      </c>
    </row>
    <row r="29" spans="1:11" ht="16.5" customHeight="1">
      <c r="A29" s="1317" t="s">
        <v>557</v>
      </c>
      <c r="B29" s="1252">
        <v>19696.879199649997</v>
      </c>
      <c r="C29" s="1250">
        <v>23953.591027669998</v>
      </c>
      <c r="D29" s="1250">
        <v>23431.563178128</v>
      </c>
      <c r="E29" s="1250">
        <v>24080.137781911</v>
      </c>
      <c r="F29" s="1252">
        <v>4256.711828020001</v>
      </c>
      <c r="G29" s="1300"/>
      <c r="H29" s="1264">
        <v>21.611097803227835</v>
      </c>
      <c r="I29" s="1251">
        <v>648.5746037829995</v>
      </c>
      <c r="J29" s="1251"/>
      <c r="K29" s="1307">
        <v>2.7679527774246244</v>
      </c>
    </row>
    <row r="30" spans="1:11" ht="16.5" customHeight="1">
      <c r="A30" s="1319" t="s">
        <v>558</v>
      </c>
      <c r="B30" s="1258">
        <v>55682.72601641</v>
      </c>
      <c r="C30" s="1254">
        <v>50133.644003810005</v>
      </c>
      <c r="D30" s="1254">
        <v>59611.945390479996</v>
      </c>
      <c r="E30" s="1254">
        <v>70915.60358706</v>
      </c>
      <c r="F30" s="1258">
        <v>-5549.082012599996</v>
      </c>
      <c r="G30" s="1297"/>
      <c r="H30" s="1266">
        <v>-9.965535830563777</v>
      </c>
      <c r="I30" s="1256">
        <v>11303.658196580007</v>
      </c>
      <c r="J30" s="1256"/>
      <c r="K30" s="1279">
        <v>18.962068965434565</v>
      </c>
    </row>
    <row r="31" spans="1:11" ht="16.5" customHeight="1">
      <c r="A31" s="1319" t="s">
        <v>559</v>
      </c>
      <c r="B31" s="1258">
        <v>476.5093035750001</v>
      </c>
      <c r="C31" s="1254">
        <v>760.4837423402502</v>
      </c>
      <c r="D31" s="1254">
        <v>539.9387125645001</v>
      </c>
      <c r="E31" s="1254">
        <v>752.9417310777502</v>
      </c>
      <c r="F31" s="1258">
        <v>283.97443876525006</v>
      </c>
      <c r="G31" s="1297"/>
      <c r="H31" s="1266">
        <v>59.5947312328927</v>
      </c>
      <c r="I31" s="1256">
        <v>213.00301851325014</v>
      </c>
      <c r="J31" s="1256"/>
      <c r="K31" s="1279">
        <v>39.44948075709708</v>
      </c>
    </row>
    <row r="32" spans="1:11" ht="16.5" customHeight="1">
      <c r="A32" s="1319" t="s">
        <v>560</v>
      </c>
      <c r="B32" s="1258">
        <v>62299.629785498</v>
      </c>
      <c r="C32" s="1254">
        <v>54271.75367069045</v>
      </c>
      <c r="D32" s="1254">
        <v>56783.51974979347</v>
      </c>
      <c r="E32" s="1254">
        <v>60159.204979866496</v>
      </c>
      <c r="F32" s="1258">
        <v>-8027.87611480755</v>
      </c>
      <c r="G32" s="1297"/>
      <c r="H32" s="1266">
        <v>-12.885913034231649</v>
      </c>
      <c r="I32" s="1256">
        <v>3375.6852300730243</v>
      </c>
      <c r="J32" s="1256"/>
      <c r="K32" s="1279">
        <v>5.944832664384638</v>
      </c>
    </row>
    <row r="33" spans="1:11" ht="16.5" customHeight="1">
      <c r="A33" s="1318" t="s">
        <v>561</v>
      </c>
      <c r="B33" s="1259">
        <v>437.7506351</v>
      </c>
      <c r="C33" s="1239">
        <v>1725.2043456000001</v>
      </c>
      <c r="D33" s="1239">
        <v>174.8858094</v>
      </c>
      <c r="E33" s="1239">
        <v>1763.94784955</v>
      </c>
      <c r="F33" s="1259">
        <v>1287.4537105000002</v>
      </c>
      <c r="G33" s="1261"/>
      <c r="H33" s="1268">
        <v>294.1066459460175</v>
      </c>
      <c r="I33" s="1240">
        <v>1589.06204015</v>
      </c>
      <c r="J33" s="1240"/>
      <c r="K33" s="1282">
        <v>908.6283476068013</v>
      </c>
    </row>
    <row r="34" spans="1:11" ht="16.5" customHeight="1">
      <c r="A34" s="1318" t="s">
        <v>562</v>
      </c>
      <c r="B34" s="1241">
        <v>742964.3768725059</v>
      </c>
      <c r="C34" s="1269">
        <v>822618.93474997</v>
      </c>
      <c r="D34" s="1269">
        <v>854870.055005844</v>
      </c>
      <c r="E34" s="1269">
        <v>928128.393863117</v>
      </c>
      <c r="F34" s="1259">
        <v>79654.5578774641</v>
      </c>
      <c r="G34" s="1261"/>
      <c r="H34" s="1268">
        <v>10.721181305188335</v>
      </c>
      <c r="I34" s="1240">
        <v>73258.33885727299</v>
      </c>
      <c r="J34" s="1240"/>
      <c r="K34" s="1282">
        <v>8.569529184967438</v>
      </c>
    </row>
    <row r="35" spans="1:11" ht="16.5" customHeight="1">
      <c r="A35" s="1317" t="s">
        <v>563</v>
      </c>
      <c r="B35" s="1252">
        <v>86389.9689</v>
      </c>
      <c r="C35" s="1250">
        <v>87668.33</v>
      </c>
      <c r="D35" s="1250">
        <v>111002.99299999999</v>
      </c>
      <c r="E35" s="1250">
        <v>129486.7</v>
      </c>
      <c r="F35" s="1252">
        <v>1278.36109999998</v>
      </c>
      <c r="G35" s="1300"/>
      <c r="H35" s="1264">
        <v>1.479756407227946</v>
      </c>
      <c r="I35" s="1251">
        <v>18483.70700000001</v>
      </c>
      <c r="J35" s="1251"/>
      <c r="K35" s="1307">
        <v>16.651539296782754</v>
      </c>
    </row>
    <row r="36" spans="1:11" ht="16.5" customHeight="1">
      <c r="A36" s="1319" t="s">
        <v>564</v>
      </c>
      <c r="B36" s="1258">
        <v>5864.617</v>
      </c>
      <c r="C36" s="1254">
        <v>5249.638999999998</v>
      </c>
      <c r="D36" s="1254">
        <v>6347.6535</v>
      </c>
      <c r="E36" s="1254">
        <v>8492.93338293</v>
      </c>
      <c r="F36" s="1258">
        <v>-614.9780000000019</v>
      </c>
      <c r="G36" s="1297"/>
      <c r="H36" s="1266">
        <v>-10.486243176664424</v>
      </c>
      <c r="I36" s="1256">
        <v>2145.279882929999</v>
      </c>
      <c r="J36" s="1256"/>
      <c r="K36" s="1279">
        <v>33.79642387427101</v>
      </c>
    </row>
    <row r="37" spans="1:11" ht="16.5" customHeight="1">
      <c r="A37" s="1315" t="s">
        <v>565</v>
      </c>
      <c r="B37" s="1258">
        <v>14928.885257588214</v>
      </c>
      <c r="C37" s="1254">
        <v>10801.16425152172</v>
      </c>
      <c r="D37" s="1254">
        <v>12884.695125481616</v>
      </c>
      <c r="E37" s="1254">
        <v>13769.175737361813</v>
      </c>
      <c r="F37" s="1258">
        <v>-4127.721006066493</v>
      </c>
      <c r="G37" s="1297"/>
      <c r="H37" s="1266">
        <v>-27.649224539175894</v>
      </c>
      <c r="I37" s="1256">
        <v>884.4806118801971</v>
      </c>
      <c r="J37" s="1256"/>
      <c r="K37" s="1279">
        <v>6.864583160613481</v>
      </c>
    </row>
    <row r="38" spans="1:11" ht="16.5" customHeight="1">
      <c r="A38" s="1324" t="s">
        <v>448</v>
      </c>
      <c r="B38" s="1258">
        <v>1892.96053847</v>
      </c>
      <c r="C38" s="1254">
        <v>2163.527</v>
      </c>
      <c r="D38" s="1254">
        <v>2854.7570000000005</v>
      </c>
      <c r="E38" s="1254">
        <v>3057.009401412329</v>
      </c>
      <c r="F38" s="1258">
        <v>270.56646152999997</v>
      </c>
      <c r="G38" s="1297"/>
      <c r="H38" s="1266">
        <v>14.293296454488555</v>
      </c>
      <c r="I38" s="1256">
        <v>202.2524014123287</v>
      </c>
      <c r="J38" s="1256"/>
      <c r="K38" s="1279">
        <v>7.084750170061013</v>
      </c>
    </row>
    <row r="39" spans="1:11" ht="16.5" customHeight="1">
      <c r="A39" s="1324" t="s">
        <v>449</v>
      </c>
      <c r="B39" s="1258">
        <v>13035.924719118213</v>
      </c>
      <c r="C39" s="1254">
        <v>8637.63725152172</v>
      </c>
      <c r="D39" s="1254">
        <v>10029.938125481616</v>
      </c>
      <c r="E39" s="1254">
        <v>10712.166335949483</v>
      </c>
      <c r="F39" s="1258">
        <v>-4398.287467596492</v>
      </c>
      <c r="G39" s="1297"/>
      <c r="H39" s="1266">
        <v>-33.73974276750813</v>
      </c>
      <c r="I39" s="1256">
        <v>682.228210467867</v>
      </c>
      <c r="J39" s="1256"/>
      <c r="K39" s="1279">
        <v>6.80191843591366</v>
      </c>
    </row>
    <row r="40" spans="1:11" ht="16.5" customHeight="1">
      <c r="A40" s="1319" t="s">
        <v>450</v>
      </c>
      <c r="B40" s="1258">
        <v>635039.6299856477</v>
      </c>
      <c r="C40" s="1254">
        <v>716312.4273613982</v>
      </c>
      <c r="D40" s="1254">
        <v>722900.1464051999</v>
      </c>
      <c r="E40" s="1254">
        <v>774206.9903701851</v>
      </c>
      <c r="F40" s="1258">
        <v>81272.7973757505</v>
      </c>
      <c r="G40" s="1297"/>
      <c r="H40" s="1266">
        <v>12.798067008445962</v>
      </c>
      <c r="I40" s="1256">
        <v>51306.84396498522</v>
      </c>
      <c r="J40" s="1256"/>
      <c r="K40" s="1279">
        <v>7.097362508518115</v>
      </c>
    </row>
    <row r="41" spans="1:11" ht="16.5" customHeight="1">
      <c r="A41" s="1315" t="s">
        <v>566</v>
      </c>
      <c r="B41" s="1258">
        <v>606902.9893834699</v>
      </c>
      <c r="C41" s="1254">
        <v>679549.0201607732</v>
      </c>
      <c r="D41" s="1254">
        <v>694399.071558579</v>
      </c>
      <c r="E41" s="1254">
        <v>735158.0135776344</v>
      </c>
      <c r="F41" s="1258">
        <v>72646.03077730327</v>
      </c>
      <c r="G41" s="1297"/>
      <c r="H41" s="1266">
        <v>11.96995764530698</v>
      </c>
      <c r="I41" s="1256">
        <v>40758.942019055365</v>
      </c>
      <c r="J41" s="1256"/>
      <c r="K41" s="1279">
        <v>5.869671157188028</v>
      </c>
    </row>
    <row r="42" spans="1:11" ht="16.5" customHeight="1">
      <c r="A42" s="1315" t="s">
        <v>567</v>
      </c>
      <c r="B42" s="1259">
        <v>28136.640602177875</v>
      </c>
      <c r="C42" s="1239">
        <v>36763.40720062503</v>
      </c>
      <c r="D42" s="1239">
        <v>28501.07484662093</v>
      </c>
      <c r="E42" s="1239">
        <v>39048.976792550726</v>
      </c>
      <c r="F42" s="1258">
        <v>8626.766598447153</v>
      </c>
      <c r="G42" s="1297"/>
      <c r="H42" s="1266">
        <v>30.66025799035657</v>
      </c>
      <c r="I42" s="1256">
        <v>10547.901945929796</v>
      </c>
      <c r="J42" s="1256"/>
      <c r="K42" s="1279">
        <v>37.00878652013487</v>
      </c>
    </row>
    <row r="43" spans="1:11" ht="16.5" customHeight="1">
      <c r="A43" s="1316" t="s">
        <v>568</v>
      </c>
      <c r="B43" s="1252">
        <v>741.2757292699999</v>
      </c>
      <c r="C43" s="1250">
        <v>2587.3741370499997</v>
      </c>
      <c r="D43" s="1250">
        <v>1734.5669751625092</v>
      </c>
      <c r="E43" s="1250">
        <v>2172.59437264</v>
      </c>
      <c r="F43" s="1241">
        <v>1846.09840778</v>
      </c>
      <c r="G43" s="1244"/>
      <c r="H43" s="1245">
        <v>249.04341729871783</v>
      </c>
      <c r="I43" s="1270">
        <v>438.0273974774909</v>
      </c>
      <c r="J43" s="1270"/>
      <c r="K43" s="1277">
        <v>25.25283853259415</v>
      </c>
    </row>
    <row r="44" spans="1:11" ht="16.5" customHeight="1" hidden="1">
      <c r="A44" s="1325" t="s">
        <v>587</v>
      </c>
      <c r="B44" s="1241">
        <v>0</v>
      </c>
      <c r="C44" s="1269">
        <v>0</v>
      </c>
      <c r="D44" s="1269">
        <v>0</v>
      </c>
      <c r="E44" s="1269">
        <v>1</v>
      </c>
      <c r="F44" s="1259">
        <v>0</v>
      </c>
      <c r="G44" s="1261"/>
      <c r="H44" s="1268"/>
      <c r="I44" s="1240">
        <v>1</v>
      </c>
      <c r="J44" s="1240"/>
      <c r="K44" s="1424" t="e">
        <v>#DIV/0!</v>
      </c>
    </row>
    <row r="45" spans="1:11" s="1248" customFormat="1" ht="16.5" customHeight="1">
      <c r="A45" s="1336" t="s">
        <v>1493</v>
      </c>
      <c r="B45" s="1252">
        <v>48811.61420471702</v>
      </c>
      <c r="C45" s="1250">
        <v>64771.39395928949</v>
      </c>
      <c r="D45" s="1250">
        <v>64257.85687766676</v>
      </c>
      <c r="E45" s="1250">
        <v>93935.45348220585</v>
      </c>
      <c r="F45" s="1252">
        <v>15959.779754572468</v>
      </c>
      <c r="G45" s="1300"/>
      <c r="H45" s="1264">
        <v>32.69668502999468</v>
      </c>
      <c r="I45" s="1251">
        <v>29677.59660453909</v>
      </c>
      <c r="J45" s="1251"/>
      <c r="K45" s="1307">
        <v>46.18516403533174</v>
      </c>
    </row>
    <row r="46" spans="1:11" ht="16.5" customHeight="1">
      <c r="A46" s="1315" t="s">
        <v>569</v>
      </c>
      <c r="B46" s="1255">
        <v>90.05264784281354</v>
      </c>
      <c r="C46" s="1256">
        <v>94.98599989709345</v>
      </c>
      <c r="D46" s="1256">
        <v>90.35907537878948</v>
      </c>
      <c r="E46" s="1257">
        <v>87.06419118740402</v>
      </c>
      <c r="F46" s="12"/>
      <c r="G46" s="37"/>
      <c r="H46" s="42"/>
      <c r="I46" s="37"/>
      <c r="J46" s="37"/>
      <c r="K46" s="749"/>
    </row>
    <row r="47" spans="1:11" ht="16.5" customHeight="1">
      <c r="A47" s="1319" t="s">
        <v>570</v>
      </c>
      <c r="B47" s="1329">
        <v>30.85767034725679</v>
      </c>
      <c r="C47" s="944">
        <v>28.24091347953936</v>
      </c>
      <c r="D47" s="944">
        <v>30.555674323239547</v>
      </c>
      <c r="E47" s="1330">
        <v>31.3046837716728</v>
      </c>
      <c r="F47" s="12"/>
      <c r="G47" s="37"/>
      <c r="H47" s="42"/>
      <c r="I47" s="37"/>
      <c r="J47" s="37"/>
      <c r="K47" s="749"/>
    </row>
    <row r="48" spans="1:11" ht="16.5" customHeight="1">
      <c r="A48" s="413" t="s">
        <v>536</v>
      </c>
      <c r="B48" s="1331">
        <v>10192.59742280731</v>
      </c>
      <c r="C48" s="1302">
        <v>4413.7344658314905</v>
      </c>
      <c r="D48" s="1302">
        <v>4493.712391947862</v>
      </c>
      <c r="E48" s="1332">
        <v>5383.231881008367</v>
      </c>
      <c r="F48" s="1254">
        <v>-5796.17548654582</v>
      </c>
      <c r="G48" s="1256" t="s">
        <v>405</v>
      </c>
      <c r="H48" s="1266">
        <v>-56.86652033932093</v>
      </c>
      <c r="I48" s="1256">
        <v>816.3473828555051</v>
      </c>
      <c r="J48" s="1256" t="s">
        <v>406</v>
      </c>
      <c r="K48" s="1279">
        <v>18.166435936538612</v>
      </c>
    </row>
    <row r="49" spans="1:11" ht="16.5" customHeight="1">
      <c r="A49" s="413" t="s">
        <v>537</v>
      </c>
      <c r="B49" s="1329">
        <v>667626.6463342421</v>
      </c>
      <c r="C49" s="944">
        <v>718241.3248222822</v>
      </c>
      <c r="D49" s="944">
        <v>766404.3740041829</v>
      </c>
      <c r="E49" s="1330">
        <v>856750.1853085508</v>
      </c>
      <c r="F49" s="1254">
        <v>50631.99101761011</v>
      </c>
      <c r="G49" s="1256" t="s">
        <v>405</v>
      </c>
      <c r="H49" s="1266">
        <v>7.583878099476216</v>
      </c>
      <c r="I49" s="1256">
        <v>90418.98341057297</v>
      </c>
      <c r="J49" s="1256" t="s">
        <v>406</v>
      </c>
      <c r="K49" s="1279">
        <v>11.797816724109598</v>
      </c>
    </row>
    <row r="50" spans="1:11" ht="16.5" customHeight="1">
      <c r="A50" s="1315" t="s">
        <v>542</v>
      </c>
      <c r="B50" s="1258">
        <v>145192.80902505384</v>
      </c>
      <c r="C50" s="1254">
        <v>159184.22082211776</v>
      </c>
      <c r="D50" s="1254">
        <v>161446.94259510652</v>
      </c>
      <c r="E50" s="1266">
        <v>162598.37368218723</v>
      </c>
      <c r="F50" s="1254">
        <v>13974.09926749392</v>
      </c>
      <c r="G50" s="1256" t="s">
        <v>405</v>
      </c>
      <c r="H50" s="1266">
        <v>9.624511958496933</v>
      </c>
      <c r="I50" s="1256">
        <v>1078.2589808757093</v>
      </c>
      <c r="J50" s="1256" t="s">
        <v>406</v>
      </c>
      <c r="K50" s="1279">
        <v>0.6678720349507514</v>
      </c>
    </row>
    <row r="51" spans="1:11" ht="16.5" customHeight="1">
      <c r="A51" s="413" t="s">
        <v>571</v>
      </c>
      <c r="B51" s="1331">
        <v>677819.2701394093</v>
      </c>
      <c r="C51" s="1302">
        <v>722655.0650421756</v>
      </c>
      <c r="D51" s="1302">
        <v>770898.0546189272</v>
      </c>
      <c r="E51" s="1332">
        <v>862132.3994857902</v>
      </c>
      <c r="F51" s="1254">
        <v>44835.79490276624</v>
      </c>
      <c r="G51" s="1256"/>
      <c r="H51" s="1266">
        <v>6.614712339698562</v>
      </c>
      <c r="I51" s="1256">
        <v>91234.34486686299</v>
      </c>
      <c r="J51" s="1256"/>
      <c r="K51" s="1279">
        <v>11.834813218196826</v>
      </c>
    </row>
    <row r="52" spans="1:11" ht="16.5" customHeight="1" thickBot="1">
      <c r="A52" s="1286" t="s">
        <v>572</v>
      </c>
      <c r="B52" s="1333">
        <v>51281.34344671569</v>
      </c>
      <c r="C52" s="1328">
        <v>51091.17708424921</v>
      </c>
      <c r="D52" s="1328">
        <v>52336.42281183262</v>
      </c>
      <c r="E52" s="1334">
        <v>55169.74617367588</v>
      </c>
      <c r="F52" s="1289">
        <v>-190.16636246647977</v>
      </c>
      <c r="G52" s="1291"/>
      <c r="H52" s="1335">
        <v>-0.37082952529134444</v>
      </c>
      <c r="I52" s="1291">
        <v>2833.323361843257</v>
      </c>
      <c r="J52" s="1291"/>
      <c r="K52" s="1292">
        <v>5.413674090852608</v>
      </c>
    </row>
    <row r="53" spans="1:11" ht="16.5" customHeight="1" thickTop="1">
      <c r="A53" s="938" t="s">
        <v>755</v>
      </c>
      <c r="B53" s="941"/>
      <c r="C53" s="942"/>
      <c r="D53" s="1337"/>
      <c r="E53" s="1337"/>
      <c r="F53" s="754"/>
      <c r="G53" s="1338"/>
      <c r="H53" s="754"/>
      <c r="I53" s="1338"/>
      <c r="J53" s="1338"/>
      <c r="K53" s="1338"/>
    </row>
    <row r="54" spans="1:11" s="41" customFormat="1" ht="16.5" customHeight="1">
      <c r="A54" s="718" t="s">
        <v>756</v>
      </c>
      <c r="B54" s="940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4" t="s">
        <v>435</v>
      </c>
      <c r="B55" s="940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54" customFormat="1" ht="12.75">
      <c r="B1" s="1737" t="s">
        <v>219</v>
      </c>
      <c r="C1" s="1737"/>
      <c r="D1" s="1737"/>
      <c r="E1" s="1737"/>
      <c r="F1" s="1737"/>
      <c r="G1" s="1737"/>
      <c r="H1" s="1737"/>
    </row>
    <row r="2" spans="2:8" ht="15" customHeight="1">
      <c r="B2" s="1930" t="s">
        <v>1422</v>
      </c>
      <c r="C2" s="1930"/>
      <c r="D2" s="1930"/>
      <c r="E2" s="1930"/>
      <c r="F2" s="1930"/>
      <c r="G2" s="1930"/>
      <c r="H2" s="1930"/>
    </row>
    <row r="3" spans="2:8" ht="15" customHeight="1" thickBot="1">
      <c r="B3" s="1938" t="s">
        <v>125</v>
      </c>
      <c r="C3" s="1938"/>
      <c r="D3" s="1938"/>
      <c r="E3" s="1938"/>
      <c r="F3" s="1938"/>
      <c r="G3" s="1938"/>
      <c r="H3" s="1938"/>
    </row>
    <row r="4" spans="2:8" ht="15" customHeight="1" thickBot="1" thickTop="1">
      <c r="B4" s="564"/>
      <c r="C4" s="573"/>
      <c r="D4" s="1935" t="s">
        <v>1746</v>
      </c>
      <c r="E4" s="1932"/>
      <c r="F4" s="1936"/>
      <c r="G4" s="1937" t="s">
        <v>1225</v>
      </c>
      <c r="H4" s="1934"/>
    </row>
    <row r="5" spans="2:8" ht="15" customHeight="1" thickTop="1">
      <c r="B5" s="593"/>
      <c r="C5" s="594"/>
      <c r="D5" s="568" t="s">
        <v>1221</v>
      </c>
      <c r="E5" s="545" t="s">
        <v>598</v>
      </c>
      <c r="F5" s="582" t="s">
        <v>599</v>
      </c>
      <c r="G5" s="568" t="s">
        <v>1088</v>
      </c>
      <c r="H5" s="546" t="s">
        <v>583</v>
      </c>
    </row>
    <row r="6" spans="2:8" ht="15" customHeight="1">
      <c r="B6" s="565"/>
      <c r="C6" s="575" t="s">
        <v>1249</v>
      </c>
      <c r="D6" s="579">
        <v>94917.5</v>
      </c>
      <c r="E6" s="549">
        <v>66433.4</v>
      </c>
      <c r="F6" s="587">
        <v>78293.1</v>
      </c>
      <c r="G6" s="579">
        <v>-30.009323886533068</v>
      </c>
      <c r="H6" s="550">
        <v>17.852014197677704</v>
      </c>
    </row>
    <row r="7" spans="2:8" ht="15" customHeight="1">
      <c r="B7" s="551">
        <v>1</v>
      </c>
      <c r="C7" s="576" t="s">
        <v>111</v>
      </c>
      <c r="D7" s="580">
        <v>1765.4</v>
      </c>
      <c r="E7" s="553">
        <v>1738.6</v>
      </c>
      <c r="F7" s="588">
        <v>613.1</v>
      </c>
      <c r="G7" s="580">
        <v>-1.5180695593066815</v>
      </c>
      <c r="H7" s="554">
        <v>-64.73599447831589</v>
      </c>
    </row>
    <row r="8" spans="2:8" ht="15" customHeight="1">
      <c r="B8" s="551">
        <v>2</v>
      </c>
      <c r="C8" s="576" t="s">
        <v>112</v>
      </c>
      <c r="D8" s="580">
        <v>170.2</v>
      </c>
      <c r="E8" s="553">
        <v>180.3</v>
      </c>
      <c r="F8" s="588">
        <v>112</v>
      </c>
      <c r="G8" s="580">
        <v>5.934195064629861</v>
      </c>
      <c r="H8" s="554">
        <v>-37.88130892956184</v>
      </c>
    </row>
    <row r="9" spans="2:8" ht="15" customHeight="1">
      <c r="B9" s="551">
        <v>3</v>
      </c>
      <c r="C9" s="576" t="s">
        <v>113</v>
      </c>
      <c r="D9" s="580">
        <v>1777.6</v>
      </c>
      <c r="E9" s="553">
        <v>1061.6</v>
      </c>
      <c r="F9" s="588">
        <v>712.7</v>
      </c>
      <c r="G9" s="580">
        <v>-40.279027902790276</v>
      </c>
      <c r="H9" s="554">
        <v>-32.86548605877921</v>
      </c>
    </row>
    <row r="10" spans="2:8" ht="15" customHeight="1">
      <c r="B10" s="551">
        <v>4</v>
      </c>
      <c r="C10" s="576" t="s">
        <v>114</v>
      </c>
      <c r="D10" s="580">
        <v>11.8</v>
      </c>
      <c r="E10" s="553">
        <v>11.8</v>
      </c>
      <c r="F10" s="588">
        <v>1.3</v>
      </c>
      <c r="G10" s="580">
        <v>-1.4210854715202004E-14</v>
      </c>
      <c r="H10" s="554">
        <v>-88.98305084745763</v>
      </c>
    </row>
    <row r="11" spans="2:8" ht="15" customHeight="1">
      <c r="B11" s="551">
        <v>5</v>
      </c>
      <c r="C11" s="576" t="s">
        <v>115</v>
      </c>
      <c r="D11" s="580">
        <v>82.5</v>
      </c>
      <c r="E11" s="553">
        <v>237.4</v>
      </c>
      <c r="F11" s="588">
        <v>315.4</v>
      </c>
      <c r="G11" s="580">
        <v>187.75757575757575</v>
      </c>
      <c r="H11" s="554">
        <v>32.855939342881214</v>
      </c>
    </row>
    <row r="12" spans="2:8" ht="15" customHeight="1">
      <c r="B12" s="551">
        <v>6</v>
      </c>
      <c r="C12" s="576" t="s">
        <v>80</v>
      </c>
      <c r="D12" s="580">
        <v>703.5</v>
      </c>
      <c r="E12" s="553">
        <v>1775.8</v>
      </c>
      <c r="F12" s="588">
        <v>2281.7</v>
      </c>
      <c r="G12" s="580">
        <v>152.42359630419332</v>
      </c>
      <c r="H12" s="554">
        <v>28.488568532492422</v>
      </c>
    </row>
    <row r="13" spans="2:8" ht="15" customHeight="1">
      <c r="B13" s="551">
        <v>7</v>
      </c>
      <c r="C13" s="576" t="s">
        <v>116</v>
      </c>
      <c r="D13" s="580">
        <v>29.4</v>
      </c>
      <c r="E13" s="553">
        <v>14.2</v>
      </c>
      <c r="F13" s="588">
        <v>0</v>
      </c>
      <c r="G13" s="580">
        <v>-51.70068027210884</v>
      </c>
      <c r="H13" s="554">
        <v>-100</v>
      </c>
    </row>
    <row r="14" spans="2:8" ht="15" customHeight="1">
      <c r="B14" s="551">
        <v>8</v>
      </c>
      <c r="C14" s="576" t="s">
        <v>117</v>
      </c>
      <c r="D14" s="580">
        <v>18.4</v>
      </c>
      <c r="E14" s="553">
        <v>44.9</v>
      </c>
      <c r="F14" s="588">
        <v>12.7</v>
      </c>
      <c r="G14" s="580">
        <v>144.0217391304348</v>
      </c>
      <c r="H14" s="554">
        <v>-71.71492204899778</v>
      </c>
    </row>
    <row r="15" spans="2:8" ht="15" customHeight="1">
      <c r="B15" s="551">
        <v>9</v>
      </c>
      <c r="C15" s="576" t="s">
        <v>118</v>
      </c>
      <c r="D15" s="580">
        <v>10.2</v>
      </c>
      <c r="E15" s="553">
        <v>7.3</v>
      </c>
      <c r="F15" s="588">
        <v>19.3</v>
      </c>
      <c r="G15" s="580">
        <v>-28.4313725490196</v>
      </c>
      <c r="H15" s="554">
        <v>164.3835616438356</v>
      </c>
    </row>
    <row r="16" spans="2:8" ht="15" customHeight="1">
      <c r="B16" s="551">
        <v>10</v>
      </c>
      <c r="C16" s="576" t="s">
        <v>1253</v>
      </c>
      <c r="D16" s="580">
        <v>3653.6</v>
      </c>
      <c r="E16" s="553">
        <v>4085.9</v>
      </c>
      <c r="F16" s="588">
        <v>4188.4</v>
      </c>
      <c r="G16" s="580">
        <v>11.832165535362378</v>
      </c>
      <c r="H16" s="554">
        <v>2.5086272302308004</v>
      </c>
    </row>
    <row r="17" spans="2:8" ht="15" customHeight="1">
      <c r="B17" s="551">
        <v>11</v>
      </c>
      <c r="C17" s="576" t="s">
        <v>119</v>
      </c>
      <c r="D17" s="580">
        <v>1030.1</v>
      </c>
      <c r="E17" s="553">
        <v>956.9</v>
      </c>
      <c r="F17" s="588">
        <v>1285.2</v>
      </c>
      <c r="G17" s="580">
        <v>-7.106106203281229</v>
      </c>
      <c r="H17" s="554">
        <v>34.30870519385513</v>
      </c>
    </row>
    <row r="18" spans="2:8" ht="15" customHeight="1">
      <c r="B18" s="551">
        <v>12</v>
      </c>
      <c r="C18" s="576" t="s">
        <v>120</v>
      </c>
      <c r="D18" s="580">
        <v>548.2</v>
      </c>
      <c r="E18" s="553">
        <v>515.5</v>
      </c>
      <c r="F18" s="588">
        <v>621.5</v>
      </c>
      <c r="G18" s="580">
        <v>-5.964976286026996</v>
      </c>
      <c r="H18" s="554">
        <v>20.562560620756543</v>
      </c>
    </row>
    <row r="19" spans="2:8" ht="15" customHeight="1">
      <c r="B19" s="551">
        <v>13</v>
      </c>
      <c r="C19" s="576" t="s">
        <v>121</v>
      </c>
      <c r="D19" s="580">
        <v>241.1</v>
      </c>
      <c r="E19" s="553">
        <v>24.9</v>
      </c>
      <c r="F19" s="588">
        <v>7</v>
      </c>
      <c r="G19" s="580">
        <v>-89.67233513065118</v>
      </c>
      <c r="H19" s="554">
        <v>-71.88755020080322</v>
      </c>
    </row>
    <row r="20" spans="2:8" ht="15" customHeight="1">
      <c r="B20" s="551">
        <v>14</v>
      </c>
      <c r="C20" s="576" t="s">
        <v>126</v>
      </c>
      <c r="D20" s="580">
        <v>1225.4</v>
      </c>
      <c r="E20" s="553">
        <v>4611.3</v>
      </c>
      <c r="F20" s="588">
        <v>3030.1</v>
      </c>
      <c r="G20" s="580">
        <v>276.30977639954295</v>
      </c>
      <c r="H20" s="554">
        <v>-34.28967969986772</v>
      </c>
    </row>
    <row r="21" spans="2:8" ht="15" customHeight="1">
      <c r="B21" s="551">
        <v>15</v>
      </c>
      <c r="C21" s="576" t="s">
        <v>127</v>
      </c>
      <c r="D21" s="580">
        <v>2283.7</v>
      </c>
      <c r="E21" s="553">
        <v>2982.9</v>
      </c>
      <c r="F21" s="588">
        <v>7171</v>
      </c>
      <c r="G21" s="580">
        <v>30.6169812146955</v>
      </c>
      <c r="H21" s="554">
        <v>140.40363404740347</v>
      </c>
    </row>
    <row r="22" spans="2:8" ht="15" customHeight="1">
      <c r="B22" s="551">
        <v>16</v>
      </c>
      <c r="C22" s="576" t="s">
        <v>128</v>
      </c>
      <c r="D22" s="580">
        <v>0</v>
      </c>
      <c r="E22" s="553">
        <v>0</v>
      </c>
      <c r="F22" s="588">
        <v>0.3</v>
      </c>
      <c r="G22" s="580" t="s">
        <v>1155</v>
      </c>
      <c r="H22" s="554" t="s">
        <v>1155</v>
      </c>
    </row>
    <row r="23" spans="2:8" ht="15" customHeight="1">
      <c r="B23" s="551">
        <v>17</v>
      </c>
      <c r="C23" s="576" t="s">
        <v>129</v>
      </c>
      <c r="D23" s="580">
        <v>44.4</v>
      </c>
      <c r="E23" s="553">
        <v>39.4</v>
      </c>
      <c r="F23" s="588">
        <v>43.9</v>
      </c>
      <c r="G23" s="580">
        <v>-11.26126126126124</v>
      </c>
      <c r="H23" s="554">
        <v>11.421319796954336</v>
      </c>
    </row>
    <row r="24" spans="2:8" ht="15" customHeight="1">
      <c r="B24" s="551">
        <v>18</v>
      </c>
      <c r="C24" s="576" t="s">
        <v>130</v>
      </c>
      <c r="D24" s="580">
        <v>5.3</v>
      </c>
      <c r="E24" s="553">
        <v>90.6</v>
      </c>
      <c r="F24" s="588">
        <v>23.9</v>
      </c>
      <c r="G24" s="580" t="s">
        <v>1155</v>
      </c>
      <c r="H24" s="554">
        <v>-73.62030905077263</v>
      </c>
    </row>
    <row r="25" spans="2:8" ht="15" customHeight="1">
      <c r="B25" s="551">
        <v>19</v>
      </c>
      <c r="C25" s="576" t="s">
        <v>131</v>
      </c>
      <c r="D25" s="580">
        <v>480.8</v>
      </c>
      <c r="E25" s="553">
        <v>113.6</v>
      </c>
      <c r="F25" s="588">
        <v>1108.7</v>
      </c>
      <c r="G25" s="580">
        <v>-76.37271214642263</v>
      </c>
      <c r="H25" s="554">
        <v>875.9683098591548</v>
      </c>
    </row>
    <row r="26" spans="2:8" ht="15" customHeight="1">
      <c r="B26" s="551">
        <v>20</v>
      </c>
      <c r="C26" s="576" t="s">
        <v>134</v>
      </c>
      <c r="D26" s="580">
        <v>4545.4</v>
      </c>
      <c r="E26" s="553">
        <v>4502.9</v>
      </c>
      <c r="F26" s="588">
        <v>4861.1</v>
      </c>
      <c r="G26" s="580">
        <v>-0.9350112201346406</v>
      </c>
      <c r="H26" s="554">
        <v>7.954873525949964</v>
      </c>
    </row>
    <row r="27" spans="2:8" ht="15" customHeight="1">
      <c r="B27" s="551">
        <v>21</v>
      </c>
      <c r="C27" s="576" t="s">
        <v>135</v>
      </c>
      <c r="D27" s="580">
        <v>63.5</v>
      </c>
      <c r="E27" s="553">
        <v>42.2</v>
      </c>
      <c r="F27" s="588">
        <v>26.7</v>
      </c>
      <c r="G27" s="580">
        <v>-33.54330708661418</v>
      </c>
      <c r="H27" s="554">
        <v>-36.729857819905206</v>
      </c>
    </row>
    <row r="28" spans="2:8" ht="15" customHeight="1">
      <c r="B28" s="551">
        <v>22</v>
      </c>
      <c r="C28" s="576" t="s">
        <v>136</v>
      </c>
      <c r="D28" s="580">
        <v>35</v>
      </c>
      <c r="E28" s="553">
        <v>11.4</v>
      </c>
      <c r="F28" s="588">
        <v>29.8</v>
      </c>
      <c r="G28" s="580">
        <v>-67.42857142857144</v>
      </c>
      <c r="H28" s="554">
        <v>161.40350877192986</v>
      </c>
    </row>
    <row r="29" spans="2:8" ht="15" customHeight="1">
      <c r="B29" s="551">
        <v>23</v>
      </c>
      <c r="C29" s="576" t="s">
        <v>137</v>
      </c>
      <c r="D29" s="580">
        <v>79.3</v>
      </c>
      <c r="E29" s="553">
        <v>12.1</v>
      </c>
      <c r="F29" s="588">
        <v>11.9</v>
      </c>
      <c r="G29" s="580">
        <v>-84.74148802017655</v>
      </c>
      <c r="H29" s="554">
        <v>-1.652892561983478</v>
      </c>
    </row>
    <row r="30" spans="2:8" ht="15" customHeight="1">
      <c r="B30" s="551">
        <v>24</v>
      </c>
      <c r="C30" s="576" t="s">
        <v>138</v>
      </c>
      <c r="D30" s="580">
        <v>179</v>
      </c>
      <c r="E30" s="553">
        <v>552.1</v>
      </c>
      <c r="F30" s="588">
        <v>449.4</v>
      </c>
      <c r="G30" s="580">
        <v>208.43575418994413</v>
      </c>
      <c r="H30" s="554">
        <v>-18.601702590110477</v>
      </c>
    </row>
    <row r="31" spans="2:8" ht="15" customHeight="1">
      <c r="B31" s="551">
        <v>25</v>
      </c>
      <c r="C31" s="576" t="s">
        <v>139</v>
      </c>
      <c r="D31" s="580">
        <v>37468.7</v>
      </c>
      <c r="E31" s="553">
        <v>2626</v>
      </c>
      <c r="F31" s="588">
        <v>16229.4</v>
      </c>
      <c r="G31" s="580">
        <v>-92.99148355827664</v>
      </c>
      <c r="H31" s="554">
        <v>518.027418126428</v>
      </c>
    </row>
    <row r="32" spans="2:8" ht="15" customHeight="1">
      <c r="B32" s="551">
        <v>26</v>
      </c>
      <c r="C32" s="576" t="s">
        <v>90</v>
      </c>
      <c r="D32" s="580">
        <v>37.2</v>
      </c>
      <c r="E32" s="553">
        <v>57.6</v>
      </c>
      <c r="F32" s="588">
        <v>94.3</v>
      </c>
      <c r="G32" s="580">
        <v>54.83870967741936</v>
      </c>
      <c r="H32" s="554">
        <v>63.7152777777778</v>
      </c>
    </row>
    <row r="33" spans="2:8" ht="15" customHeight="1">
      <c r="B33" s="551">
        <v>27</v>
      </c>
      <c r="C33" s="576" t="s">
        <v>91</v>
      </c>
      <c r="D33" s="580">
        <v>88.9</v>
      </c>
      <c r="E33" s="553">
        <v>1243.5</v>
      </c>
      <c r="F33" s="588">
        <v>501.1</v>
      </c>
      <c r="G33" s="580" t="s">
        <v>1155</v>
      </c>
      <c r="H33" s="554">
        <v>-59.70245275432248</v>
      </c>
    </row>
    <row r="34" spans="2:8" ht="15" customHeight="1">
      <c r="B34" s="551">
        <v>28</v>
      </c>
      <c r="C34" s="576" t="s">
        <v>140</v>
      </c>
      <c r="D34" s="580">
        <v>311.6</v>
      </c>
      <c r="E34" s="553">
        <v>8.7</v>
      </c>
      <c r="F34" s="588">
        <v>8.9</v>
      </c>
      <c r="G34" s="580">
        <v>-97.20795892169448</v>
      </c>
      <c r="H34" s="554">
        <v>2.2988505747126453</v>
      </c>
    </row>
    <row r="35" spans="2:8" ht="15" customHeight="1">
      <c r="B35" s="551">
        <v>29</v>
      </c>
      <c r="C35" s="576" t="s">
        <v>141</v>
      </c>
      <c r="D35" s="580">
        <v>1396.4</v>
      </c>
      <c r="E35" s="553">
        <v>1337.6</v>
      </c>
      <c r="F35" s="588">
        <v>1608.9</v>
      </c>
      <c r="G35" s="580">
        <v>-4.210827843024916</v>
      </c>
      <c r="H35" s="554">
        <v>20.282595693779882</v>
      </c>
    </row>
    <row r="36" spans="2:8" ht="15" customHeight="1">
      <c r="B36" s="551">
        <v>30</v>
      </c>
      <c r="C36" s="576" t="s">
        <v>92</v>
      </c>
      <c r="D36" s="580">
        <v>1973.8</v>
      </c>
      <c r="E36" s="553">
        <v>1578.9</v>
      </c>
      <c r="F36" s="588">
        <v>1295</v>
      </c>
      <c r="G36" s="580">
        <v>-20.00709291721553</v>
      </c>
      <c r="H36" s="554">
        <v>-17.980872759516103</v>
      </c>
    </row>
    <row r="37" spans="2:8" ht="15" customHeight="1">
      <c r="B37" s="551">
        <v>31</v>
      </c>
      <c r="C37" s="576" t="s">
        <v>142</v>
      </c>
      <c r="D37" s="580">
        <v>449</v>
      </c>
      <c r="E37" s="553">
        <v>490.1</v>
      </c>
      <c r="F37" s="588">
        <v>631.7</v>
      </c>
      <c r="G37" s="580">
        <v>9.153674832962139</v>
      </c>
      <c r="H37" s="554">
        <v>28.89206284431748</v>
      </c>
    </row>
    <row r="38" spans="2:8" ht="15" customHeight="1">
      <c r="B38" s="551">
        <v>32</v>
      </c>
      <c r="C38" s="576" t="s">
        <v>143</v>
      </c>
      <c r="D38" s="580">
        <v>5376.3</v>
      </c>
      <c r="E38" s="553">
        <v>3936.7</v>
      </c>
      <c r="F38" s="588">
        <v>4894.5</v>
      </c>
      <c r="G38" s="580">
        <v>-26.776779569592463</v>
      </c>
      <c r="H38" s="554">
        <v>24.330022607767887</v>
      </c>
    </row>
    <row r="39" spans="2:8" ht="15" customHeight="1">
      <c r="B39" s="551">
        <v>33</v>
      </c>
      <c r="C39" s="576" t="s">
        <v>144</v>
      </c>
      <c r="D39" s="580">
        <v>418.2</v>
      </c>
      <c r="E39" s="553">
        <v>350.8</v>
      </c>
      <c r="F39" s="588">
        <v>388.2</v>
      </c>
      <c r="G39" s="580">
        <v>-16.1166905786705</v>
      </c>
      <c r="H39" s="554">
        <v>10.661345496009119</v>
      </c>
    </row>
    <row r="40" spans="2:8" ht="15" customHeight="1">
      <c r="B40" s="551">
        <v>34</v>
      </c>
      <c r="C40" s="576" t="s">
        <v>145</v>
      </c>
      <c r="D40" s="580">
        <v>660.9</v>
      </c>
      <c r="E40" s="553">
        <v>369.4</v>
      </c>
      <c r="F40" s="588">
        <v>538.8</v>
      </c>
      <c r="G40" s="580">
        <v>-44.10652141019822</v>
      </c>
      <c r="H40" s="554">
        <v>45.85814834867355</v>
      </c>
    </row>
    <row r="41" spans="2:8" ht="15" customHeight="1">
      <c r="B41" s="551">
        <v>35</v>
      </c>
      <c r="C41" s="576" t="s">
        <v>146</v>
      </c>
      <c r="D41" s="580">
        <v>398.4</v>
      </c>
      <c r="E41" s="553">
        <v>337</v>
      </c>
      <c r="F41" s="588">
        <v>127.5</v>
      </c>
      <c r="G41" s="580">
        <v>-15.411646586345384</v>
      </c>
      <c r="H41" s="554">
        <v>-62.166172106824924</v>
      </c>
    </row>
    <row r="42" spans="2:8" ht="15" customHeight="1">
      <c r="B42" s="551">
        <v>36</v>
      </c>
      <c r="C42" s="576" t="s">
        <v>147</v>
      </c>
      <c r="D42" s="580">
        <v>106.8</v>
      </c>
      <c r="E42" s="553">
        <v>126.3</v>
      </c>
      <c r="F42" s="588">
        <v>144.4</v>
      </c>
      <c r="G42" s="580">
        <v>18.258426966292134</v>
      </c>
      <c r="H42" s="554">
        <v>14.330958036421237</v>
      </c>
    </row>
    <row r="43" spans="2:8" ht="15" customHeight="1">
      <c r="B43" s="551">
        <v>37</v>
      </c>
      <c r="C43" s="576" t="s">
        <v>95</v>
      </c>
      <c r="D43" s="580">
        <v>1046.1</v>
      </c>
      <c r="E43" s="553">
        <v>884.2</v>
      </c>
      <c r="F43" s="588">
        <v>1079.3</v>
      </c>
      <c r="G43" s="580">
        <v>-15.476531880317353</v>
      </c>
      <c r="H43" s="554">
        <v>22.0651436326623</v>
      </c>
    </row>
    <row r="44" spans="2:8" ht="15" customHeight="1">
      <c r="B44" s="551">
        <v>38</v>
      </c>
      <c r="C44" s="576" t="s">
        <v>148</v>
      </c>
      <c r="D44" s="580">
        <v>231.3</v>
      </c>
      <c r="E44" s="553">
        <v>560</v>
      </c>
      <c r="F44" s="588">
        <v>87.1</v>
      </c>
      <c r="G44" s="580">
        <v>142.10981409424988</v>
      </c>
      <c r="H44" s="554">
        <v>-84.44642857142857</v>
      </c>
    </row>
    <row r="45" spans="2:8" ht="15" customHeight="1">
      <c r="B45" s="551">
        <v>39</v>
      </c>
      <c r="C45" s="576" t="s">
        <v>149</v>
      </c>
      <c r="D45" s="580">
        <v>3930.5</v>
      </c>
      <c r="E45" s="553">
        <v>3364.4</v>
      </c>
      <c r="F45" s="588">
        <v>3738.5</v>
      </c>
      <c r="G45" s="580">
        <v>-14.402747742017553</v>
      </c>
      <c r="H45" s="554">
        <v>11.119367494947085</v>
      </c>
    </row>
    <row r="46" spans="2:8" ht="15" customHeight="1">
      <c r="B46" s="551">
        <v>40</v>
      </c>
      <c r="C46" s="576" t="s">
        <v>150</v>
      </c>
      <c r="D46" s="580">
        <v>119.2</v>
      </c>
      <c r="E46" s="553">
        <v>69.3</v>
      </c>
      <c r="F46" s="588">
        <v>224.6</v>
      </c>
      <c r="G46" s="580">
        <v>-41.86241610738255</v>
      </c>
      <c r="H46" s="554">
        <v>224.098124098124</v>
      </c>
    </row>
    <row r="47" spans="2:8" ht="15" customHeight="1">
      <c r="B47" s="551">
        <v>41</v>
      </c>
      <c r="C47" s="576" t="s">
        <v>151</v>
      </c>
      <c r="D47" s="580">
        <v>31.8</v>
      </c>
      <c r="E47" s="553">
        <v>0</v>
      </c>
      <c r="F47" s="588">
        <v>0</v>
      </c>
      <c r="G47" s="580">
        <v>-100</v>
      </c>
      <c r="H47" s="554" t="s">
        <v>1155</v>
      </c>
    </row>
    <row r="48" spans="2:8" ht="15" customHeight="1">
      <c r="B48" s="551">
        <v>42</v>
      </c>
      <c r="C48" s="576" t="s">
        <v>152</v>
      </c>
      <c r="D48" s="580">
        <v>570.8</v>
      </c>
      <c r="E48" s="553">
        <v>453.6</v>
      </c>
      <c r="F48" s="588">
        <v>422</v>
      </c>
      <c r="G48" s="580">
        <v>-20.532585844428866</v>
      </c>
      <c r="H48" s="554">
        <v>-6.966490299823647</v>
      </c>
    </row>
    <row r="49" spans="2:8" ht="15" customHeight="1">
      <c r="B49" s="551">
        <v>43</v>
      </c>
      <c r="C49" s="576" t="s">
        <v>68</v>
      </c>
      <c r="D49" s="580">
        <v>2745.4</v>
      </c>
      <c r="E49" s="553">
        <v>2893.7</v>
      </c>
      <c r="F49" s="588">
        <v>726.3</v>
      </c>
      <c r="G49" s="580">
        <v>5.40176294893277</v>
      </c>
      <c r="H49" s="554">
        <v>-74.90064623146836</v>
      </c>
    </row>
    <row r="50" spans="2:8" ht="15" customHeight="1">
      <c r="B50" s="551">
        <v>44</v>
      </c>
      <c r="C50" s="576" t="s">
        <v>153</v>
      </c>
      <c r="D50" s="580">
        <v>907.6</v>
      </c>
      <c r="E50" s="553">
        <v>971</v>
      </c>
      <c r="F50" s="588">
        <v>308.2</v>
      </c>
      <c r="G50" s="580">
        <v>6.985456148082861</v>
      </c>
      <c r="H50" s="554">
        <v>-68.25952626158599</v>
      </c>
    </row>
    <row r="51" spans="2:8" ht="15" customHeight="1">
      <c r="B51" s="551">
        <v>45</v>
      </c>
      <c r="C51" s="576" t="s">
        <v>154</v>
      </c>
      <c r="D51" s="580">
        <v>1095.5</v>
      </c>
      <c r="E51" s="553">
        <v>1614.2</v>
      </c>
      <c r="F51" s="588">
        <v>3053</v>
      </c>
      <c r="G51" s="580">
        <v>47.34824281150162</v>
      </c>
      <c r="H51" s="554">
        <v>89.13393631520256</v>
      </c>
    </row>
    <row r="52" spans="2:8" ht="15" customHeight="1">
      <c r="B52" s="551">
        <v>46</v>
      </c>
      <c r="C52" s="576" t="s">
        <v>155</v>
      </c>
      <c r="D52" s="580">
        <v>134</v>
      </c>
      <c r="E52" s="553">
        <v>99</v>
      </c>
      <c r="F52" s="588">
        <v>16.8</v>
      </c>
      <c r="G52" s="580">
        <v>-26.11940298507463</v>
      </c>
      <c r="H52" s="554">
        <v>-83.03030303030303</v>
      </c>
    </row>
    <row r="53" spans="2:8" ht="15" customHeight="1">
      <c r="B53" s="551">
        <v>47</v>
      </c>
      <c r="C53" s="576" t="s">
        <v>156</v>
      </c>
      <c r="D53" s="580">
        <v>1665.6</v>
      </c>
      <c r="E53" s="553">
        <v>12.9</v>
      </c>
      <c r="F53" s="588">
        <v>288.7</v>
      </c>
      <c r="G53" s="580">
        <v>-99.22550432276657</v>
      </c>
      <c r="H53" s="554" t="s">
        <v>1155</v>
      </c>
    </row>
    <row r="54" spans="2:8" ht="15" customHeight="1">
      <c r="B54" s="551">
        <v>48</v>
      </c>
      <c r="C54" s="576" t="s">
        <v>157</v>
      </c>
      <c r="D54" s="580">
        <v>612</v>
      </c>
      <c r="E54" s="553">
        <v>481.5</v>
      </c>
      <c r="F54" s="588">
        <v>629.9</v>
      </c>
      <c r="G54" s="580">
        <v>-21.323529411764724</v>
      </c>
      <c r="H54" s="554">
        <v>30.82035306334373</v>
      </c>
    </row>
    <row r="55" spans="2:8" ht="15" customHeight="1">
      <c r="B55" s="551">
        <v>49</v>
      </c>
      <c r="C55" s="576" t="s">
        <v>158</v>
      </c>
      <c r="D55" s="580">
        <v>34.5</v>
      </c>
      <c r="E55" s="553">
        <v>185.4</v>
      </c>
      <c r="F55" s="588">
        <v>8.7</v>
      </c>
      <c r="G55" s="580">
        <v>437.3913043478261</v>
      </c>
      <c r="H55" s="554">
        <v>-95.30744336569579</v>
      </c>
    </row>
    <row r="56" spans="2:8" ht="15" customHeight="1">
      <c r="B56" s="551">
        <v>50</v>
      </c>
      <c r="C56" s="576" t="s">
        <v>159</v>
      </c>
      <c r="D56" s="580">
        <v>264.8</v>
      </c>
      <c r="E56" s="553">
        <v>231.2</v>
      </c>
      <c r="F56" s="588">
        <v>266.7</v>
      </c>
      <c r="G56" s="580">
        <v>-12.688821752265852</v>
      </c>
      <c r="H56" s="554">
        <v>15.354671280276804</v>
      </c>
    </row>
    <row r="57" spans="2:8" ht="15" customHeight="1">
      <c r="B57" s="551">
        <v>51</v>
      </c>
      <c r="C57" s="576" t="s">
        <v>161</v>
      </c>
      <c r="D57" s="580">
        <v>5477</v>
      </c>
      <c r="E57" s="553">
        <v>6264.2</v>
      </c>
      <c r="F57" s="588">
        <v>5976.1</v>
      </c>
      <c r="G57" s="580">
        <v>14.372831842249425</v>
      </c>
      <c r="H57" s="554">
        <v>-4.599150729542501</v>
      </c>
    </row>
    <row r="58" spans="2:8" ht="15" customHeight="1">
      <c r="B58" s="551">
        <v>52</v>
      </c>
      <c r="C58" s="576" t="s">
        <v>162</v>
      </c>
      <c r="D58" s="580">
        <v>158.8</v>
      </c>
      <c r="E58" s="553">
        <v>210.3</v>
      </c>
      <c r="F58" s="588">
        <v>299</v>
      </c>
      <c r="G58" s="580">
        <v>32.430730478589396</v>
      </c>
      <c r="H58" s="554">
        <v>42.177841179267716</v>
      </c>
    </row>
    <row r="59" spans="2:8" ht="15" customHeight="1">
      <c r="B59" s="551">
        <v>53</v>
      </c>
      <c r="C59" s="576" t="s">
        <v>163</v>
      </c>
      <c r="D59" s="580">
        <v>17.3</v>
      </c>
      <c r="E59" s="553">
        <v>1890.4</v>
      </c>
      <c r="F59" s="588">
        <v>56.3</v>
      </c>
      <c r="G59" s="580" t="s">
        <v>1155</v>
      </c>
      <c r="H59" s="554">
        <v>-97.02179432924248</v>
      </c>
    </row>
    <row r="60" spans="2:8" ht="15" customHeight="1">
      <c r="B60" s="551">
        <v>54</v>
      </c>
      <c r="C60" s="576" t="s">
        <v>105</v>
      </c>
      <c r="D60" s="580">
        <v>1221.8</v>
      </c>
      <c r="E60" s="553">
        <v>1833.6</v>
      </c>
      <c r="F60" s="588">
        <v>851.1</v>
      </c>
      <c r="G60" s="580">
        <v>50.07366181044361</v>
      </c>
      <c r="H60" s="554">
        <v>-53.583115183246086</v>
      </c>
    </row>
    <row r="61" spans="2:8" ht="15" customHeight="1">
      <c r="B61" s="551">
        <v>55</v>
      </c>
      <c r="C61" s="576" t="s">
        <v>164</v>
      </c>
      <c r="D61" s="580">
        <v>1695.3</v>
      </c>
      <c r="E61" s="553">
        <v>1126.9</v>
      </c>
      <c r="F61" s="588">
        <v>1158.5</v>
      </c>
      <c r="G61" s="580">
        <v>-33.52798914646375</v>
      </c>
      <c r="H61" s="554">
        <v>2.804152986067976</v>
      </c>
    </row>
    <row r="62" spans="2:8" ht="15" customHeight="1">
      <c r="B62" s="551">
        <v>56</v>
      </c>
      <c r="C62" s="576" t="s">
        <v>165</v>
      </c>
      <c r="D62" s="580">
        <v>143.3</v>
      </c>
      <c r="E62" s="553">
        <v>109.5</v>
      </c>
      <c r="F62" s="588">
        <v>165.3</v>
      </c>
      <c r="G62" s="580">
        <v>-23.586880669923247</v>
      </c>
      <c r="H62" s="554">
        <v>50.95890410958904</v>
      </c>
    </row>
    <row r="63" spans="2:8" ht="15" customHeight="1">
      <c r="B63" s="551">
        <v>57</v>
      </c>
      <c r="C63" s="576" t="s">
        <v>166</v>
      </c>
      <c r="D63" s="580">
        <v>2506</v>
      </c>
      <c r="E63" s="553">
        <v>3219.5</v>
      </c>
      <c r="F63" s="588">
        <v>1666.7</v>
      </c>
      <c r="G63" s="580">
        <v>28.471667996807668</v>
      </c>
      <c r="H63" s="554">
        <v>-48.23109178443858</v>
      </c>
    </row>
    <row r="64" spans="2:8" ht="15" customHeight="1">
      <c r="B64" s="551">
        <v>58</v>
      </c>
      <c r="C64" s="576" t="s">
        <v>167</v>
      </c>
      <c r="D64" s="580">
        <v>230</v>
      </c>
      <c r="E64" s="553">
        <v>270.8</v>
      </c>
      <c r="F64" s="588">
        <v>386.7</v>
      </c>
      <c r="G64" s="580">
        <v>17.739130434782638</v>
      </c>
      <c r="H64" s="554">
        <v>42.79911373707532</v>
      </c>
    </row>
    <row r="65" spans="2:8" ht="15" customHeight="1">
      <c r="B65" s="551">
        <v>59</v>
      </c>
      <c r="C65" s="576" t="s">
        <v>168</v>
      </c>
      <c r="D65" s="580">
        <v>60.8</v>
      </c>
      <c r="E65" s="553">
        <v>65.2</v>
      </c>
      <c r="F65" s="588">
        <v>87.3</v>
      </c>
      <c r="G65" s="580">
        <v>7.236842105263136</v>
      </c>
      <c r="H65" s="554">
        <v>33.895705521472394</v>
      </c>
    </row>
    <row r="66" spans="2:8" ht="15" customHeight="1">
      <c r="B66" s="551">
        <v>60</v>
      </c>
      <c r="C66" s="576" t="s">
        <v>169</v>
      </c>
      <c r="D66" s="580">
        <v>1078.1</v>
      </c>
      <c r="E66" s="553">
        <v>2079.8</v>
      </c>
      <c r="F66" s="588">
        <v>1867.4</v>
      </c>
      <c r="G66" s="580">
        <v>92.91345886281422</v>
      </c>
      <c r="H66" s="554">
        <v>-10.212520434657208</v>
      </c>
    </row>
    <row r="67" spans="2:8" ht="15" customHeight="1">
      <c r="B67" s="551">
        <v>61</v>
      </c>
      <c r="C67" s="576" t="s">
        <v>170</v>
      </c>
      <c r="D67" s="580">
        <v>139.5</v>
      </c>
      <c r="E67" s="553">
        <v>160</v>
      </c>
      <c r="F67" s="588">
        <v>158.7</v>
      </c>
      <c r="G67" s="580">
        <v>14.695340501792103</v>
      </c>
      <c r="H67" s="554">
        <v>-0.8125</v>
      </c>
    </row>
    <row r="68" spans="2:8" ht="15" customHeight="1">
      <c r="B68" s="551">
        <v>62</v>
      </c>
      <c r="C68" s="576" t="s">
        <v>171</v>
      </c>
      <c r="D68" s="580">
        <v>799.3</v>
      </c>
      <c r="E68" s="553">
        <v>1111.3</v>
      </c>
      <c r="F68" s="588">
        <v>1191</v>
      </c>
      <c r="G68" s="580">
        <v>39.034154885524856</v>
      </c>
      <c r="H68" s="554">
        <v>7.171780797264432</v>
      </c>
    </row>
    <row r="69" spans="2:8" ht="15" customHeight="1">
      <c r="B69" s="551">
        <v>63</v>
      </c>
      <c r="C69" s="576" t="s">
        <v>172</v>
      </c>
      <c r="D69" s="580">
        <v>90.3</v>
      </c>
      <c r="E69" s="553">
        <v>98.7</v>
      </c>
      <c r="F69" s="588">
        <v>84.9</v>
      </c>
      <c r="G69" s="580">
        <v>9.302325581395365</v>
      </c>
      <c r="H69" s="554">
        <v>-13.981762917933125</v>
      </c>
    </row>
    <row r="70" spans="2:8" ht="15" customHeight="1">
      <c r="B70" s="551">
        <v>64</v>
      </c>
      <c r="C70" s="576" t="s">
        <v>218</v>
      </c>
      <c r="D70" s="580">
        <v>240.9</v>
      </c>
      <c r="E70" s="553">
        <v>96.6</v>
      </c>
      <c r="F70" s="588">
        <v>104.5</v>
      </c>
      <c r="G70" s="580">
        <v>-59.90037359900373</v>
      </c>
      <c r="H70" s="554">
        <v>8.17805383022774</v>
      </c>
    </row>
    <row r="71" spans="2:8" ht="15" customHeight="1">
      <c r="B71" s="551"/>
      <c r="C71" s="577" t="s">
        <v>60</v>
      </c>
      <c r="D71" s="591">
        <v>18239.9</v>
      </c>
      <c r="E71" s="555">
        <v>15914.4</v>
      </c>
      <c r="F71" s="589">
        <v>25674.1</v>
      </c>
      <c r="G71" s="579">
        <v>-12.749521653079015</v>
      </c>
      <c r="H71" s="550">
        <v>61.326220278489785</v>
      </c>
    </row>
    <row r="72" spans="2:8" ht="15" customHeight="1" thickBot="1">
      <c r="B72" s="566"/>
      <c r="C72" s="578" t="s">
        <v>110</v>
      </c>
      <c r="D72" s="592">
        <v>113157.4</v>
      </c>
      <c r="E72" s="558">
        <v>82347.8</v>
      </c>
      <c r="F72" s="590">
        <v>103967.2</v>
      </c>
      <c r="G72" s="581">
        <v>-27.22720741197658</v>
      </c>
      <c r="H72" s="560">
        <v>26.25376755663173</v>
      </c>
    </row>
    <row r="73" ht="13.5" thickTop="1">
      <c r="B73" s="10" t="s">
        <v>601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694" t="s">
        <v>814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</row>
    <row r="2" spans="1:13" ht="15.75">
      <c r="A2" s="1686" t="s">
        <v>501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</row>
    <row r="3" spans="1:13" ht="16.5" thickBot="1">
      <c r="A3" s="1234"/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939" t="s">
        <v>132</v>
      </c>
      <c r="M3" s="1939"/>
    </row>
    <row r="4" spans="1:13" ht="13.5" thickTop="1">
      <c r="A4" s="749"/>
      <c r="B4" s="1940" t="s">
        <v>1062</v>
      </c>
      <c r="C4" s="1941"/>
      <c r="D4" s="1941"/>
      <c r="E4" s="1941"/>
      <c r="F4" s="1942"/>
      <c r="G4" s="1941" t="s">
        <v>1221</v>
      </c>
      <c r="H4" s="1942"/>
      <c r="I4" s="1941" t="s">
        <v>1088</v>
      </c>
      <c r="J4" s="1942"/>
      <c r="K4" s="1895" t="s">
        <v>133</v>
      </c>
      <c r="L4" s="1944" t="s">
        <v>1225</v>
      </c>
      <c r="M4" s="1945"/>
    </row>
    <row r="5" spans="1:13" ht="12.75">
      <c r="A5" s="749"/>
      <c r="B5" s="1828"/>
      <c r="C5" s="1829"/>
      <c r="D5" s="1829"/>
      <c r="E5" s="1829"/>
      <c r="F5" s="1830"/>
      <c r="G5" s="1809"/>
      <c r="H5" s="1810"/>
      <c r="I5" s="1809"/>
      <c r="J5" s="1810"/>
      <c r="K5" s="1943"/>
      <c r="L5" s="1946" t="s">
        <v>1748</v>
      </c>
      <c r="M5" s="1947"/>
    </row>
    <row r="6" spans="1:13" ht="12.75">
      <c r="A6" s="749"/>
      <c r="B6" s="1831"/>
      <c r="C6" s="1809"/>
      <c r="D6" s="1809"/>
      <c r="E6" s="1809"/>
      <c r="F6" s="1810"/>
      <c r="G6" s="177" t="s">
        <v>1746</v>
      </c>
      <c r="H6" s="177" t="s">
        <v>1265</v>
      </c>
      <c r="I6" s="177" t="s">
        <v>1746</v>
      </c>
      <c r="J6" s="177" t="s">
        <v>1265</v>
      </c>
      <c r="K6" s="177" t="s">
        <v>1746</v>
      </c>
      <c r="L6" s="177" t="s">
        <v>603</v>
      </c>
      <c r="M6" s="1094" t="s">
        <v>248</v>
      </c>
    </row>
    <row r="7" spans="1:13" ht="12.75">
      <c r="A7" s="749"/>
      <c r="B7" s="282" t="s">
        <v>1266</v>
      </c>
      <c r="C7" s="37"/>
      <c r="D7" s="37"/>
      <c r="E7" s="37"/>
      <c r="F7" s="37"/>
      <c r="G7" s="266">
        <v>-30498.7</v>
      </c>
      <c r="H7" s="266">
        <v>-28135.199999999895</v>
      </c>
      <c r="I7" s="266">
        <v>-8787.299999999974</v>
      </c>
      <c r="J7" s="266">
        <v>-12936.4</v>
      </c>
      <c r="K7" s="266">
        <v>37511.9</v>
      </c>
      <c r="L7" s="266">
        <v>-71.18795227337567</v>
      </c>
      <c r="M7" s="231">
        <v>-526.887667429132</v>
      </c>
    </row>
    <row r="8" spans="1:13" ht="12.75">
      <c r="A8" s="749"/>
      <c r="B8" s="282"/>
      <c r="C8" s="37" t="s">
        <v>1272</v>
      </c>
      <c r="D8" s="37"/>
      <c r="E8" s="37"/>
      <c r="F8" s="37"/>
      <c r="G8" s="266">
        <v>41673</v>
      </c>
      <c r="H8" s="266">
        <v>63177.5</v>
      </c>
      <c r="I8" s="266">
        <v>45057.2</v>
      </c>
      <c r="J8" s="266">
        <v>68701.5</v>
      </c>
      <c r="K8" s="266">
        <v>53252.2</v>
      </c>
      <c r="L8" s="266">
        <v>8.120845631464011</v>
      </c>
      <c r="M8" s="231">
        <v>18.18799215219765</v>
      </c>
    </row>
    <row r="9" spans="1:13" ht="12.75">
      <c r="A9" s="749"/>
      <c r="B9" s="282"/>
      <c r="C9" s="37"/>
      <c r="D9" s="37" t="s">
        <v>1273</v>
      </c>
      <c r="E9" s="37"/>
      <c r="F9" s="37"/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100" t="s">
        <v>1155</v>
      </c>
      <c r="M9" s="644" t="s">
        <v>1155</v>
      </c>
    </row>
    <row r="10" spans="1:13" ht="12.75">
      <c r="A10" s="749"/>
      <c r="B10" s="282"/>
      <c r="C10" s="37"/>
      <c r="D10" s="37" t="s">
        <v>1274</v>
      </c>
      <c r="E10" s="37"/>
      <c r="F10" s="37"/>
      <c r="G10" s="266">
        <v>41673</v>
      </c>
      <c r="H10" s="266">
        <v>63177.5</v>
      </c>
      <c r="I10" s="266">
        <v>45057.2</v>
      </c>
      <c r="J10" s="266">
        <v>68701.5</v>
      </c>
      <c r="K10" s="266">
        <v>53252.2</v>
      </c>
      <c r="L10" s="266">
        <v>8.120845631464011</v>
      </c>
      <c r="M10" s="231">
        <v>18.18799215219765</v>
      </c>
    </row>
    <row r="11" spans="1:13" ht="12.75">
      <c r="A11" s="749"/>
      <c r="B11" s="282"/>
      <c r="C11" s="37" t="s">
        <v>1275</v>
      </c>
      <c r="D11" s="37"/>
      <c r="E11" s="37"/>
      <c r="F11" s="37"/>
      <c r="G11" s="266">
        <v>-244643.1</v>
      </c>
      <c r="H11" s="266">
        <v>-366692.5</v>
      </c>
      <c r="I11" s="266">
        <v>-248315</v>
      </c>
      <c r="J11" s="266">
        <v>-388371.4</v>
      </c>
      <c r="K11" s="266">
        <v>-290797.6</v>
      </c>
      <c r="L11" s="100">
        <v>1.5009211377717149</v>
      </c>
      <c r="M11" s="644">
        <v>17.108350280893212</v>
      </c>
    </row>
    <row r="12" spans="1:13" ht="12.75">
      <c r="A12" s="749"/>
      <c r="B12" s="282"/>
      <c r="C12" s="37"/>
      <c r="D12" s="37" t="s">
        <v>1273</v>
      </c>
      <c r="E12" s="37"/>
      <c r="F12" s="37"/>
      <c r="G12" s="266">
        <v>-28806.1</v>
      </c>
      <c r="H12" s="266">
        <v>-51607.2</v>
      </c>
      <c r="I12" s="266">
        <v>-44220.2</v>
      </c>
      <c r="J12" s="266">
        <v>-75076.2</v>
      </c>
      <c r="K12" s="266">
        <v>-58013.3</v>
      </c>
      <c r="L12" s="100">
        <v>53.50984687271099</v>
      </c>
      <c r="M12" s="644">
        <v>31.19185349681821</v>
      </c>
    </row>
    <row r="13" spans="1:13" ht="12.75">
      <c r="A13" s="749"/>
      <c r="B13" s="282"/>
      <c r="C13" s="37"/>
      <c r="D13" s="37" t="s">
        <v>1274</v>
      </c>
      <c r="E13" s="37"/>
      <c r="F13" s="37"/>
      <c r="G13" s="266">
        <v>-215837</v>
      </c>
      <c r="H13" s="266">
        <v>-315085.3</v>
      </c>
      <c r="I13" s="266">
        <v>-204094.8</v>
      </c>
      <c r="J13" s="266">
        <v>-313295.2</v>
      </c>
      <c r="K13" s="266">
        <v>-232784.3</v>
      </c>
      <c r="L13" s="100">
        <v>-5.440309122161636</v>
      </c>
      <c r="M13" s="644">
        <v>14.056948045712092</v>
      </c>
    </row>
    <row r="14" spans="1:13" ht="12.75">
      <c r="A14" s="749"/>
      <c r="B14" s="282"/>
      <c r="C14" s="37" t="s">
        <v>1276</v>
      </c>
      <c r="D14" s="37"/>
      <c r="E14" s="37"/>
      <c r="F14" s="37"/>
      <c r="G14" s="266">
        <v>-202970.1</v>
      </c>
      <c r="H14" s="266">
        <v>-303515</v>
      </c>
      <c r="I14" s="266">
        <v>-203257.8</v>
      </c>
      <c r="J14" s="266">
        <v>-319669.9</v>
      </c>
      <c r="K14" s="266">
        <v>-237545.4</v>
      </c>
      <c r="L14" s="100">
        <v>0.14174501564515293</v>
      </c>
      <c r="M14" s="644">
        <v>16.869020524673594</v>
      </c>
    </row>
    <row r="15" spans="1:13" ht="12.75">
      <c r="A15" s="749"/>
      <c r="B15" s="282"/>
      <c r="C15" s="37" t="s">
        <v>1277</v>
      </c>
      <c r="D15" s="37"/>
      <c r="E15" s="37"/>
      <c r="F15" s="37"/>
      <c r="G15" s="266">
        <v>-9702.8</v>
      </c>
      <c r="H15" s="266">
        <v>-16385.3</v>
      </c>
      <c r="I15" s="266">
        <v>-7556.4</v>
      </c>
      <c r="J15" s="266">
        <v>-8674.599999999991</v>
      </c>
      <c r="K15" s="266">
        <v>11069.2</v>
      </c>
      <c r="L15" s="100">
        <v>-22.12144947850105</v>
      </c>
      <c r="M15" s="644">
        <v>-246.48774548726905</v>
      </c>
    </row>
    <row r="16" spans="1:13" ht="12.75">
      <c r="A16" s="749"/>
      <c r="B16" s="282"/>
      <c r="C16" s="37"/>
      <c r="D16" s="37" t="s">
        <v>1226</v>
      </c>
      <c r="E16" s="37"/>
      <c r="F16" s="37"/>
      <c r="G16" s="266">
        <v>35582.1</v>
      </c>
      <c r="H16" s="266">
        <v>51120.5</v>
      </c>
      <c r="I16" s="266">
        <v>34075.4</v>
      </c>
      <c r="J16" s="266">
        <v>53012.5</v>
      </c>
      <c r="K16" s="266">
        <v>45852.3</v>
      </c>
      <c r="L16" s="100">
        <v>-4.234432481500522</v>
      </c>
      <c r="M16" s="644">
        <v>34.5612964191176</v>
      </c>
    </row>
    <row r="17" spans="1:13" ht="12.75">
      <c r="A17" s="749"/>
      <c r="B17" s="282"/>
      <c r="C17" s="37"/>
      <c r="D17" s="37"/>
      <c r="E17" s="37" t="s">
        <v>1278</v>
      </c>
      <c r="F17" s="37"/>
      <c r="G17" s="266">
        <v>20721.5</v>
      </c>
      <c r="H17" s="266">
        <v>28138.6</v>
      </c>
      <c r="I17" s="266">
        <v>16442.5</v>
      </c>
      <c r="J17" s="266">
        <v>24610.7</v>
      </c>
      <c r="K17" s="266">
        <v>21361.9</v>
      </c>
      <c r="L17" s="100">
        <v>-20.65004946553097</v>
      </c>
      <c r="M17" s="644">
        <v>29.91880796715829</v>
      </c>
    </row>
    <row r="18" spans="1:13" ht="12.75">
      <c r="A18" s="749"/>
      <c r="B18" s="282"/>
      <c r="C18" s="37"/>
      <c r="D18" s="37"/>
      <c r="E18" s="37" t="s">
        <v>1279</v>
      </c>
      <c r="F18" s="37"/>
      <c r="G18" s="266">
        <v>4326.8</v>
      </c>
      <c r="H18" s="266">
        <v>6635.6</v>
      </c>
      <c r="I18" s="266">
        <v>4305.1</v>
      </c>
      <c r="J18" s="266">
        <v>5534.6</v>
      </c>
      <c r="K18" s="266">
        <v>5634.6</v>
      </c>
      <c r="L18" s="100">
        <v>-0.5015253767218225</v>
      </c>
      <c r="M18" s="644">
        <v>30.8819771898446</v>
      </c>
    </row>
    <row r="19" spans="1:13" ht="12.75">
      <c r="A19" s="749"/>
      <c r="B19" s="282"/>
      <c r="C19" s="37"/>
      <c r="D19" s="37"/>
      <c r="E19" s="37" t="s">
        <v>1274</v>
      </c>
      <c r="F19" s="37"/>
      <c r="G19" s="266">
        <v>10533.8</v>
      </c>
      <c r="H19" s="266">
        <v>16346.3</v>
      </c>
      <c r="I19" s="266">
        <v>13327.8</v>
      </c>
      <c r="J19" s="266">
        <v>22867.2</v>
      </c>
      <c r="K19" s="266">
        <v>18855.8</v>
      </c>
      <c r="L19" s="100">
        <v>26.524141335510453</v>
      </c>
      <c r="M19" s="644">
        <v>41.477213043413016</v>
      </c>
    </row>
    <row r="20" spans="1:13" ht="12.75">
      <c r="A20" s="749"/>
      <c r="B20" s="282"/>
      <c r="C20" s="37"/>
      <c r="D20" s="37" t="s">
        <v>1227</v>
      </c>
      <c r="E20" s="37"/>
      <c r="F20" s="37"/>
      <c r="G20" s="266">
        <v>-45284.9</v>
      </c>
      <c r="H20" s="266">
        <v>-67505.8</v>
      </c>
      <c r="I20" s="266">
        <v>-41631.8</v>
      </c>
      <c r="J20" s="266">
        <v>-61687.1</v>
      </c>
      <c r="K20" s="266">
        <v>-34783.1</v>
      </c>
      <c r="L20" s="100">
        <v>-8.066927386391487</v>
      </c>
      <c r="M20" s="644">
        <v>-16.450645900489537</v>
      </c>
    </row>
    <row r="21" spans="1:13" ht="12.75">
      <c r="A21" s="749"/>
      <c r="B21" s="282"/>
      <c r="C21" s="37"/>
      <c r="D21" s="37"/>
      <c r="E21" s="37" t="s">
        <v>1307</v>
      </c>
      <c r="F21" s="37"/>
      <c r="G21" s="266">
        <v>-15274.9</v>
      </c>
      <c r="H21" s="266">
        <v>-22964.6</v>
      </c>
      <c r="I21" s="266">
        <v>-11457.9</v>
      </c>
      <c r="J21" s="266">
        <v>-18604.7</v>
      </c>
      <c r="K21" s="266">
        <v>-13403.2</v>
      </c>
      <c r="L21" s="100">
        <v>-24.98870696371171</v>
      </c>
      <c r="M21" s="644">
        <v>16.977805706106714</v>
      </c>
    </row>
    <row r="22" spans="1:13" ht="12.75">
      <c r="A22" s="749"/>
      <c r="B22" s="282"/>
      <c r="C22" s="37"/>
      <c r="D22" s="37"/>
      <c r="E22" s="37" t="s">
        <v>1278</v>
      </c>
      <c r="F22" s="37"/>
      <c r="G22" s="266">
        <v>-22595.9</v>
      </c>
      <c r="H22" s="266">
        <v>-32288.2</v>
      </c>
      <c r="I22" s="266">
        <v>-20201.2</v>
      </c>
      <c r="J22" s="266">
        <v>-27642.9</v>
      </c>
      <c r="K22" s="266">
        <v>-14925.3</v>
      </c>
      <c r="L22" s="100">
        <v>-10.59794033430844</v>
      </c>
      <c r="M22" s="644">
        <v>-26.11676534067284</v>
      </c>
    </row>
    <row r="23" spans="1:13" ht="12.75">
      <c r="A23" s="749"/>
      <c r="B23" s="282"/>
      <c r="C23" s="37"/>
      <c r="D23" s="37"/>
      <c r="E23" s="37"/>
      <c r="F23" s="102" t="s">
        <v>1228</v>
      </c>
      <c r="G23" s="266">
        <v>-9538.4</v>
      </c>
      <c r="H23" s="266">
        <v>-12342.6</v>
      </c>
      <c r="I23" s="266">
        <v>-5217.8</v>
      </c>
      <c r="J23" s="266">
        <v>-7166.7</v>
      </c>
      <c r="K23" s="266">
        <v>-3955.4</v>
      </c>
      <c r="L23" s="100">
        <v>-45.29690514132349</v>
      </c>
      <c r="M23" s="644">
        <v>-24.19410479512438</v>
      </c>
    </row>
    <row r="24" spans="1:13" ht="12.75">
      <c r="A24" s="749"/>
      <c r="B24" s="282"/>
      <c r="C24" s="37"/>
      <c r="D24" s="37"/>
      <c r="E24" s="37" t="s">
        <v>1229</v>
      </c>
      <c r="F24" s="37"/>
      <c r="G24" s="266">
        <v>-907.1</v>
      </c>
      <c r="H24" s="266">
        <v>-1874.5</v>
      </c>
      <c r="I24" s="266">
        <v>-612.4</v>
      </c>
      <c r="J24" s="266">
        <v>-1154.6</v>
      </c>
      <c r="K24" s="266">
        <v>-978.3</v>
      </c>
      <c r="L24" s="100">
        <v>-32.48814904641165</v>
      </c>
      <c r="M24" s="644">
        <v>59.74853037230569</v>
      </c>
    </row>
    <row r="25" spans="1:13" ht="12.75">
      <c r="A25" s="749"/>
      <c r="B25" s="282"/>
      <c r="C25" s="37"/>
      <c r="D25" s="37"/>
      <c r="E25" s="37" t="s">
        <v>1274</v>
      </c>
      <c r="F25" s="37"/>
      <c r="G25" s="266">
        <v>-7414.1</v>
      </c>
      <c r="H25" s="266">
        <v>-10378.5</v>
      </c>
      <c r="I25" s="266">
        <v>-9360.3</v>
      </c>
      <c r="J25" s="266">
        <v>-14284.9</v>
      </c>
      <c r="K25" s="266">
        <v>-5476.3</v>
      </c>
      <c r="L25" s="100">
        <v>26.249983140232786</v>
      </c>
      <c r="M25" s="644">
        <v>-41.49439654711921</v>
      </c>
    </row>
    <row r="26" spans="1:13" ht="12.75">
      <c r="A26" s="1205"/>
      <c r="B26" s="282"/>
      <c r="C26" s="37" t="s">
        <v>1308</v>
      </c>
      <c r="D26" s="37"/>
      <c r="E26" s="37"/>
      <c r="F26" s="37"/>
      <c r="G26" s="266">
        <v>-212672.9</v>
      </c>
      <c r="H26" s="266">
        <v>-319900.3</v>
      </c>
      <c r="I26" s="266">
        <v>-210814.2</v>
      </c>
      <c r="J26" s="266">
        <v>-328344.5</v>
      </c>
      <c r="K26" s="266">
        <v>-226476.2</v>
      </c>
      <c r="L26" s="100">
        <v>-0.8739712488050817</v>
      </c>
      <c r="M26" s="644">
        <v>7.429290816273287</v>
      </c>
    </row>
    <row r="27" spans="1:13" ht="12.75">
      <c r="A27" s="749"/>
      <c r="B27" s="282"/>
      <c r="C27" s="37" t="s">
        <v>1320</v>
      </c>
      <c r="D27" s="37"/>
      <c r="E27" s="37"/>
      <c r="F27" s="37"/>
      <c r="G27" s="266">
        <v>6665.1</v>
      </c>
      <c r="H27" s="266">
        <v>9117.4</v>
      </c>
      <c r="I27" s="266">
        <v>3995.1</v>
      </c>
      <c r="J27" s="266">
        <v>7549.4</v>
      </c>
      <c r="K27" s="266">
        <v>7104.2</v>
      </c>
      <c r="L27" s="100">
        <v>-40.05941396228114</v>
      </c>
      <c r="M27" s="644">
        <v>77.82283297038872</v>
      </c>
    </row>
    <row r="28" spans="1:13" ht="12.75">
      <c r="A28" s="749"/>
      <c r="B28" s="282"/>
      <c r="C28" s="37"/>
      <c r="D28" s="37" t="s">
        <v>1230</v>
      </c>
      <c r="E28" s="37"/>
      <c r="F28" s="37"/>
      <c r="G28" s="266">
        <v>10047.3</v>
      </c>
      <c r="H28" s="266">
        <v>14917.9</v>
      </c>
      <c r="I28" s="266">
        <v>9786.4</v>
      </c>
      <c r="J28" s="266">
        <v>17504</v>
      </c>
      <c r="K28" s="266">
        <v>13910.6</v>
      </c>
      <c r="L28" s="100">
        <v>-2.5967175261015365</v>
      </c>
      <c r="M28" s="644">
        <v>42.14215646202894</v>
      </c>
    </row>
    <row r="29" spans="1:13" ht="12.75">
      <c r="A29" s="749"/>
      <c r="B29" s="282"/>
      <c r="C29" s="37"/>
      <c r="D29" s="37" t="s">
        <v>1231</v>
      </c>
      <c r="E29" s="37"/>
      <c r="F29" s="37"/>
      <c r="G29" s="266">
        <v>-3382.2</v>
      </c>
      <c r="H29" s="266">
        <v>-5800.5</v>
      </c>
      <c r="I29" s="266">
        <v>-5791.3</v>
      </c>
      <c r="J29" s="266">
        <v>-9954.6</v>
      </c>
      <c r="K29" s="266">
        <v>-6806.4</v>
      </c>
      <c r="L29" s="100">
        <v>71.22878599727989</v>
      </c>
      <c r="M29" s="644">
        <v>17.528016162174286</v>
      </c>
    </row>
    <row r="30" spans="1:13" ht="12.75">
      <c r="A30" s="749"/>
      <c r="B30" s="282"/>
      <c r="C30" s="37" t="s">
        <v>1232</v>
      </c>
      <c r="D30" s="37"/>
      <c r="E30" s="37"/>
      <c r="F30" s="37"/>
      <c r="G30" s="266">
        <v>-206007.8</v>
      </c>
      <c r="H30" s="266">
        <v>-310782.9</v>
      </c>
      <c r="I30" s="266">
        <v>-206819.1</v>
      </c>
      <c r="J30" s="266">
        <v>-320795.1</v>
      </c>
      <c r="K30" s="266">
        <v>-219372</v>
      </c>
      <c r="L30" s="100">
        <v>0.39382003982374336</v>
      </c>
      <c r="M30" s="644">
        <v>6.069507119990365</v>
      </c>
    </row>
    <row r="31" spans="1:13" ht="12.75">
      <c r="A31" s="749"/>
      <c r="B31" s="282"/>
      <c r="C31" s="37" t="s">
        <v>1321</v>
      </c>
      <c r="D31" s="37"/>
      <c r="E31" s="37"/>
      <c r="F31" s="37"/>
      <c r="G31" s="266">
        <v>175509.1</v>
      </c>
      <c r="H31" s="266">
        <v>282647.7</v>
      </c>
      <c r="I31" s="266">
        <v>198031.8</v>
      </c>
      <c r="J31" s="266">
        <v>307858.7</v>
      </c>
      <c r="K31" s="266">
        <v>256883.9</v>
      </c>
      <c r="L31" s="100">
        <v>12.83278188994188</v>
      </c>
      <c r="M31" s="644">
        <v>29.718509855487863</v>
      </c>
    </row>
    <row r="32" spans="1:13" ht="12.75">
      <c r="A32" s="749"/>
      <c r="B32" s="282"/>
      <c r="C32" s="37"/>
      <c r="D32" s="37" t="s">
        <v>1233</v>
      </c>
      <c r="E32" s="37"/>
      <c r="F32" s="37"/>
      <c r="G32" s="266">
        <v>179256.1</v>
      </c>
      <c r="H32" s="266">
        <v>287770.6</v>
      </c>
      <c r="I32" s="266">
        <v>200097.6</v>
      </c>
      <c r="J32" s="266">
        <v>311156.7</v>
      </c>
      <c r="K32" s="266">
        <v>260019.4</v>
      </c>
      <c r="L32" s="100">
        <v>11.626661519468515</v>
      </c>
      <c r="M32" s="644">
        <v>29.946286212328378</v>
      </c>
    </row>
    <row r="33" spans="1:13" ht="12.75">
      <c r="A33" s="749"/>
      <c r="B33" s="282"/>
      <c r="C33" s="37"/>
      <c r="D33" s="37"/>
      <c r="E33" s="37" t="s">
        <v>1322</v>
      </c>
      <c r="F33" s="37"/>
      <c r="G33" s="266">
        <v>15522</v>
      </c>
      <c r="H33" s="266">
        <v>26673.6</v>
      </c>
      <c r="I33" s="266">
        <v>17222.1</v>
      </c>
      <c r="J33" s="266">
        <v>25780</v>
      </c>
      <c r="K33" s="266">
        <v>22189.7</v>
      </c>
      <c r="L33" s="100">
        <v>10.952841128720516</v>
      </c>
      <c r="M33" s="644">
        <v>28.844333733981355</v>
      </c>
    </row>
    <row r="34" spans="1:13" ht="12.75">
      <c r="A34" s="749"/>
      <c r="B34" s="282"/>
      <c r="C34" s="37"/>
      <c r="D34" s="37"/>
      <c r="E34" s="37" t="s">
        <v>1234</v>
      </c>
      <c r="F34" s="37"/>
      <c r="G34" s="266">
        <v>143958.7</v>
      </c>
      <c r="H34" s="266">
        <v>231725.3</v>
      </c>
      <c r="I34" s="266">
        <v>161617.2</v>
      </c>
      <c r="J34" s="266">
        <v>253551.6</v>
      </c>
      <c r="K34" s="266">
        <v>217769.7</v>
      </c>
      <c r="L34" s="100">
        <v>12.266365283932126</v>
      </c>
      <c r="M34" s="644">
        <v>34.744136143925274</v>
      </c>
    </row>
    <row r="35" spans="1:13" ht="12.75">
      <c r="A35" s="749"/>
      <c r="B35" s="282"/>
      <c r="C35" s="37"/>
      <c r="D35" s="37"/>
      <c r="E35" s="37" t="s">
        <v>1323</v>
      </c>
      <c r="F35" s="37"/>
      <c r="G35" s="266">
        <v>17765.3</v>
      </c>
      <c r="H35" s="266">
        <v>25850.7</v>
      </c>
      <c r="I35" s="266">
        <v>19431.9</v>
      </c>
      <c r="J35" s="266">
        <v>28993.4</v>
      </c>
      <c r="K35" s="266">
        <v>17768.7</v>
      </c>
      <c r="L35" s="100">
        <v>9.381209436373167</v>
      </c>
      <c r="M35" s="644">
        <v>-8.559121856329028</v>
      </c>
    </row>
    <row r="36" spans="1:13" ht="12.75">
      <c r="A36" s="749"/>
      <c r="B36" s="282"/>
      <c r="C36" s="37"/>
      <c r="D36" s="37"/>
      <c r="E36" s="37" t="s">
        <v>1324</v>
      </c>
      <c r="F36" s="37"/>
      <c r="G36" s="266">
        <v>2010.1</v>
      </c>
      <c r="H36" s="266">
        <v>3521</v>
      </c>
      <c r="I36" s="266">
        <v>1826.4</v>
      </c>
      <c r="J36" s="266">
        <v>2831.7</v>
      </c>
      <c r="K36" s="266">
        <v>2291.3</v>
      </c>
      <c r="L36" s="100">
        <v>-9.138848813491858</v>
      </c>
      <c r="M36" s="644">
        <v>25.454445904511612</v>
      </c>
    </row>
    <row r="37" spans="1:13" ht="12.75">
      <c r="A37" s="749"/>
      <c r="B37" s="282"/>
      <c r="C37" s="37"/>
      <c r="D37" s="37" t="s">
        <v>1235</v>
      </c>
      <c r="E37" s="37"/>
      <c r="F37" s="37"/>
      <c r="G37" s="266">
        <v>-3747</v>
      </c>
      <c r="H37" s="266">
        <v>-5122.9</v>
      </c>
      <c r="I37" s="266">
        <v>-2065.8</v>
      </c>
      <c r="J37" s="266">
        <v>-3298</v>
      </c>
      <c r="K37" s="266">
        <v>-3135.5</v>
      </c>
      <c r="L37" s="100">
        <v>-44.867894315452354</v>
      </c>
      <c r="M37" s="644">
        <v>51.78139219672765</v>
      </c>
    </row>
    <row r="38" spans="1:13" ht="12.75">
      <c r="A38" s="749"/>
      <c r="B38" s="279" t="s">
        <v>1325</v>
      </c>
      <c r="C38" s="725" t="s">
        <v>1326</v>
      </c>
      <c r="D38" s="725"/>
      <c r="E38" s="725"/>
      <c r="F38" s="725"/>
      <c r="G38" s="262">
        <v>8960.4</v>
      </c>
      <c r="H38" s="262">
        <v>12578.3</v>
      </c>
      <c r="I38" s="262">
        <v>9478.2</v>
      </c>
      <c r="J38" s="262">
        <v>15906.1</v>
      </c>
      <c r="K38" s="262">
        <v>10255.6</v>
      </c>
      <c r="L38" s="99">
        <v>5.778759876791227</v>
      </c>
      <c r="M38" s="1200">
        <v>8.201979278766006</v>
      </c>
    </row>
    <row r="39" spans="1:13" ht="12.75">
      <c r="A39" s="749"/>
      <c r="B39" s="281" t="s">
        <v>1327</v>
      </c>
      <c r="C39" s="281"/>
      <c r="D39" s="104"/>
      <c r="E39" s="104"/>
      <c r="F39" s="104"/>
      <c r="G39" s="269">
        <v>-21538.3</v>
      </c>
      <c r="H39" s="269">
        <v>-15556.899999999907</v>
      </c>
      <c r="I39" s="269">
        <v>690.9000000000233</v>
      </c>
      <c r="J39" s="269">
        <v>2969.7000000000407</v>
      </c>
      <c r="K39" s="269">
        <v>47767.5</v>
      </c>
      <c r="L39" s="1201">
        <v>-103.20777405830555</v>
      </c>
      <c r="M39" s="1202" t="s">
        <v>1155</v>
      </c>
    </row>
    <row r="40" spans="1:13" ht="12.75">
      <c r="A40" s="749"/>
      <c r="B40" s="282" t="s">
        <v>1328</v>
      </c>
      <c r="C40" s="37" t="s">
        <v>1329</v>
      </c>
      <c r="D40" s="37"/>
      <c r="E40" s="37"/>
      <c r="F40" s="37"/>
      <c r="G40" s="266">
        <v>-18447.7</v>
      </c>
      <c r="H40" s="266">
        <v>7846.6</v>
      </c>
      <c r="I40" s="266">
        <v>-2228.7</v>
      </c>
      <c r="J40" s="266">
        <v>3212.54</v>
      </c>
      <c r="K40" s="266">
        <v>20583.5</v>
      </c>
      <c r="L40" s="100">
        <v>-87.91881914818649</v>
      </c>
      <c r="M40" s="644">
        <v>-1023.565307129717</v>
      </c>
    </row>
    <row r="41" spans="1:13" ht="12.75">
      <c r="A41" s="749"/>
      <c r="B41" s="282"/>
      <c r="C41" s="37" t="s">
        <v>1330</v>
      </c>
      <c r="D41" s="37"/>
      <c r="E41" s="37"/>
      <c r="F41" s="37"/>
      <c r="G41" s="266">
        <v>1612.5</v>
      </c>
      <c r="H41" s="266">
        <v>2852</v>
      </c>
      <c r="I41" s="266">
        <v>5470.9</v>
      </c>
      <c r="J41" s="266">
        <v>6437.1</v>
      </c>
      <c r="K41" s="266">
        <v>6019</v>
      </c>
      <c r="L41" s="100">
        <v>239.28062015503872</v>
      </c>
      <c r="M41" s="644">
        <v>10.018461313495045</v>
      </c>
    </row>
    <row r="42" spans="1:13" ht="12.75">
      <c r="A42" s="749"/>
      <c r="B42" s="282"/>
      <c r="C42" s="37" t="s">
        <v>1331</v>
      </c>
      <c r="D42" s="37"/>
      <c r="E42" s="37"/>
      <c r="F42" s="37"/>
      <c r="G42" s="266">
        <v>0</v>
      </c>
      <c r="H42" s="266">
        <v>0</v>
      </c>
      <c r="I42" s="266">
        <v>0</v>
      </c>
      <c r="J42" s="266">
        <v>0</v>
      </c>
      <c r="K42" s="266">
        <v>0</v>
      </c>
      <c r="L42" s="100" t="s">
        <v>1155</v>
      </c>
      <c r="M42" s="644" t="s">
        <v>1155</v>
      </c>
    </row>
    <row r="43" spans="1:13" ht="12.75">
      <c r="A43" s="749"/>
      <c r="B43" s="282"/>
      <c r="C43" s="37" t="s">
        <v>1236</v>
      </c>
      <c r="D43" s="37"/>
      <c r="E43" s="37"/>
      <c r="F43" s="37"/>
      <c r="G43" s="266">
        <v>-7503.8</v>
      </c>
      <c r="H43" s="266">
        <v>-18253.9</v>
      </c>
      <c r="I43" s="266">
        <v>-17440.6</v>
      </c>
      <c r="J43" s="266">
        <v>-25762.16</v>
      </c>
      <c r="K43" s="266">
        <v>-9119.8</v>
      </c>
      <c r="L43" s="100">
        <v>132.42357205682453</v>
      </c>
      <c r="M43" s="644">
        <v>-47.709367796979464</v>
      </c>
    </row>
    <row r="44" spans="1:13" ht="12.75">
      <c r="A44" s="749"/>
      <c r="B44" s="282"/>
      <c r="C44" s="37"/>
      <c r="D44" s="37" t="s">
        <v>1237</v>
      </c>
      <c r="E44" s="37"/>
      <c r="F44" s="37"/>
      <c r="G44" s="266">
        <v>-1204.3</v>
      </c>
      <c r="H44" s="266">
        <v>-1009</v>
      </c>
      <c r="I44" s="266">
        <v>-5358.9</v>
      </c>
      <c r="J44" s="266">
        <v>-6133.4</v>
      </c>
      <c r="K44" s="266">
        <v>-3282</v>
      </c>
      <c r="L44" s="100">
        <v>344.98048658972016</v>
      </c>
      <c r="M44" s="644">
        <v>-38.75608800313497</v>
      </c>
    </row>
    <row r="45" spans="1:13" ht="12.75">
      <c r="A45" s="749"/>
      <c r="B45" s="282"/>
      <c r="C45" s="37"/>
      <c r="D45" s="37" t="s">
        <v>1274</v>
      </c>
      <c r="E45" s="37"/>
      <c r="F45" s="37"/>
      <c r="G45" s="266">
        <v>-6299.5</v>
      </c>
      <c r="H45" s="266">
        <v>-17244.9</v>
      </c>
      <c r="I45" s="266">
        <v>-12081.7</v>
      </c>
      <c r="J45" s="266">
        <v>-19628.76</v>
      </c>
      <c r="K45" s="266">
        <v>-5837.8</v>
      </c>
      <c r="L45" s="100">
        <v>91.7882371616795</v>
      </c>
      <c r="M45" s="644">
        <v>-51.6806409694</v>
      </c>
    </row>
    <row r="46" spans="1:13" ht="12.75">
      <c r="A46" s="749"/>
      <c r="B46" s="282"/>
      <c r="C46" s="37" t="s">
        <v>1238</v>
      </c>
      <c r="D46" s="37"/>
      <c r="E46" s="37"/>
      <c r="F46" s="37"/>
      <c r="G46" s="266">
        <v>-12556.4</v>
      </c>
      <c r="H46" s="266">
        <v>23248.5</v>
      </c>
      <c r="I46" s="266">
        <v>9741</v>
      </c>
      <c r="J46" s="266">
        <v>22537.6</v>
      </c>
      <c r="K46" s="266">
        <v>23684.3</v>
      </c>
      <c r="L46" s="100">
        <v>-177.577968207448</v>
      </c>
      <c r="M46" s="644">
        <v>143.14033466789857</v>
      </c>
    </row>
    <row r="47" spans="1:13" ht="12.75">
      <c r="A47" s="749"/>
      <c r="B47" s="282"/>
      <c r="C47" s="37"/>
      <c r="D47" s="37" t="s">
        <v>1237</v>
      </c>
      <c r="E47" s="37"/>
      <c r="F47" s="37"/>
      <c r="G47" s="266">
        <v>-10211.5</v>
      </c>
      <c r="H47" s="266">
        <v>21968.9</v>
      </c>
      <c r="I47" s="266">
        <v>8811.8</v>
      </c>
      <c r="J47" s="266">
        <v>18292.5</v>
      </c>
      <c r="K47" s="266">
        <v>20177.1</v>
      </c>
      <c r="L47" s="100">
        <v>-186.2929050580228</v>
      </c>
      <c r="M47" s="644">
        <v>128.97818833836448</v>
      </c>
    </row>
    <row r="48" spans="1:13" ht="12.75">
      <c r="A48" s="749"/>
      <c r="B48" s="282"/>
      <c r="C48" s="37"/>
      <c r="D48" s="37" t="s">
        <v>1332</v>
      </c>
      <c r="E48" s="37"/>
      <c r="F48" s="37"/>
      <c r="G48" s="266">
        <v>-1763.9</v>
      </c>
      <c r="H48" s="266">
        <v>-3933.5</v>
      </c>
      <c r="I48" s="266">
        <v>528.5</v>
      </c>
      <c r="J48" s="266">
        <v>2612</v>
      </c>
      <c r="K48" s="266">
        <v>571.1999999999991</v>
      </c>
      <c r="L48" s="100">
        <v>-129.96201598730087</v>
      </c>
      <c r="M48" s="644">
        <v>8.079470198675333</v>
      </c>
    </row>
    <row r="49" spans="1:13" ht="12.75">
      <c r="A49" s="749"/>
      <c r="B49" s="282"/>
      <c r="C49" s="37"/>
      <c r="D49" s="37"/>
      <c r="E49" s="37" t="s">
        <v>1333</v>
      </c>
      <c r="F49" s="37"/>
      <c r="G49" s="266">
        <v>-1736.4</v>
      </c>
      <c r="H49" s="266">
        <v>-3901.5</v>
      </c>
      <c r="I49" s="266">
        <v>536.1</v>
      </c>
      <c r="J49" s="266">
        <v>2631.6</v>
      </c>
      <c r="K49" s="266">
        <v>577.9999999999991</v>
      </c>
      <c r="L49" s="100">
        <v>-130.8742225293711</v>
      </c>
      <c r="M49" s="644">
        <v>7.815706024995163</v>
      </c>
    </row>
    <row r="50" spans="1:13" ht="12.75">
      <c r="A50" s="749"/>
      <c r="B50" s="282"/>
      <c r="C50" s="37"/>
      <c r="D50" s="37"/>
      <c r="E50" s="37"/>
      <c r="F50" s="37" t="s">
        <v>1334</v>
      </c>
      <c r="G50" s="266">
        <v>4200.9</v>
      </c>
      <c r="H50" s="266">
        <v>6841.6</v>
      </c>
      <c r="I50" s="266">
        <v>6560.3</v>
      </c>
      <c r="J50" s="266">
        <v>13849.2</v>
      </c>
      <c r="K50" s="266">
        <v>7639.3</v>
      </c>
      <c r="L50" s="100">
        <v>56.164155300054766</v>
      </c>
      <c r="M50" s="644">
        <v>16.447418563175464</v>
      </c>
    </row>
    <row r="51" spans="1:13" ht="12.75">
      <c r="A51" s="749"/>
      <c r="B51" s="282"/>
      <c r="C51" s="37"/>
      <c r="D51" s="37"/>
      <c r="E51" s="37"/>
      <c r="F51" s="37" t="s">
        <v>1335</v>
      </c>
      <c r="G51" s="266">
        <v>-5937.3</v>
      </c>
      <c r="H51" s="266">
        <v>-10743.1</v>
      </c>
      <c r="I51" s="266">
        <v>-6024.2</v>
      </c>
      <c r="J51" s="266">
        <v>-11217.6</v>
      </c>
      <c r="K51" s="266">
        <v>-7061.3</v>
      </c>
      <c r="L51" s="100">
        <v>1.4636282485304706</v>
      </c>
      <c r="M51" s="644">
        <v>17.21556389230106</v>
      </c>
    </row>
    <row r="52" spans="1:13" ht="12.75">
      <c r="A52" s="749"/>
      <c r="B52" s="282"/>
      <c r="C52" s="37"/>
      <c r="D52" s="37"/>
      <c r="E52" s="37" t="s">
        <v>1239</v>
      </c>
      <c r="F52" s="37"/>
      <c r="G52" s="266">
        <v>-27.5</v>
      </c>
      <c r="H52" s="266">
        <v>-32</v>
      </c>
      <c r="I52" s="266">
        <v>-7.6</v>
      </c>
      <c r="J52" s="266">
        <v>-19.6</v>
      </c>
      <c r="K52" s="266">
        <v>-6.8</v>
      </c>
      <c r="L52" s="100">
        <v>-72.36363636363636</v>
      </c>
      <c r="M52" s="644">
        <v>-10.526315789473681</v>
      </c>
    </row>
    <row r="53" spans="1:13" ht="12.75">
      <c r="A53" s="749"/>
      <c r="B53" s="282"/>
      <c r="C53" s="37"/>
      <c r="D53" s="37" t="s">
        <v>1240</v>
      </c>
      <c r="E53" s="37"/>
      <c r="F53" s="37"/>
      <c r="G53" s="266">
        <v>-6913.3</v>
      </c>
      <c r="H53" s="266">
        <v>-1031.3</v>
      </c>
      <c r="I53" s="266">
        <v>-163.1</v>
      </c>
      <c r="J53" s="266">
        <v>1231.7</v>
      </c>
      <c r="K53" s="266">
        <v>3100.3</v>
      </c>
      <c r="L53" s="100">
        <v>-97.6407793673065</v>
      </c>
      <c r="M53" s="644">
        <v>-2000.8583690987127</v>
      </c>
    </row>
    <row r="54" spans="1:13" ht="12.75">
      <c r="A54" s="749"/>
      <c r="B54" s="282"/>
      <c r="C54" s="37"/>
      <c r="D54" s="37"/>
      <c r="E54" s="37" t="s">
        <v>825</v>
      </c>
      <c r="F54" s="37"/>
      <c r="G54" s="266">
        <v>-0.1</v>
      </c>
      <c r="H54" s="266">
        <v>44.9</v>
      </c>
      <c r="I54" s="266">
        <v>-44.2</v>
      </c>
      <c r="J54" s="266">
        <v>-7.8</v>
      </c>
      <c r="K54" s="266">
        <v>-37</v>
      </c>
      <c r="L54" s="100" t="s">
        <v>1155</v>
      </c>
      <c r="M54" s="644">
        <v>-16.289592760181</v>
      </c>
    </row>
    <row r="55" spans="1:13" ht="12.75">
      <c r="A55" s="749"/>
      <c r="B55" s="282"/>
      <c r="C55" s="37"/>
      <c r="D55" s="37"/>
      <c r="E55" s="37" t="s">
        <v>1241</v>
      </c>
      <c r="F55" s="37"/>
      <c r="G55" s="266">
        <v>-6913.2</v>
      </c>
      <c r="H55" s="266">
        <v>-1076.2</v>
      </c>
      <c r="I55" s="266">
        <v>-118.9</v>
      </c>
      <c r="J55" s="266">
        <v>1239.5</v>
      </c>
      <c r="K55" s="266">
        <v>3137.3</v>
      </c>
      <c r="L55" s="100">
        <v>-98.28010183417231</v>
      </c>
      <c r="M55" s="644">
        <v>-2738.6038687973087</v>
      </c>
    </row>
    <row r="56" spans="1:13" ht="12.75">
      <c r="A56" s="749"/>
      <c r="B56" s="282"/>
      <c r="C56" s="37"/>
      <c r="D56" s="37" t="s">
        <v>1242</v>
      </c>
      <c r="E56" s="37"/>
      <c r="F56" s="37"/>
      <c r="G56" s="266">
        <v>6332.3</v>
      </c>
      <c r="H56" s="266">
        <v>6244.4</v>
      </c>
      <c r="I56" s="266">
        <v>563.8</v>
      </c>
      <c r="J56" s="266">
        <v>401.4</v>
      </c>
      <c r="K56" s="266">
        <v>-164.3</v>
      </c>
      <c r="L56" s="100">
        <v>-91.09644205107149</v>
      </c>
      <c r="M56" s="644">
        <v>-129.14153955303297</v>
      </c>
    </row>
    <row r="57" spans="1:13" ht="12.75">
      <c r="A57" s="749"/>
      <c r="B57" s="282" t="s">
        <v>1336</v>
      </c>
      <c r="C57" s="37"/>
      <c r="D57" s="37"/>
      <c r="E57" s="37"/>
      <c r="F57" s="37"/>
      <c r="G57" s="266">
        <v>-39986</v>
      </c>
      <c r="H57" s="266">
        <v>-7710.299999999901</v>
      </c>
      <c r="I57" s="266">
        <v>-1537.7999999999738</v>
      </c>
      <c r="J57" s="266">
        <v>6182.24000000002</v>
      </c>
      <c r="K57" s="266">
        <v>68351</v>
      </c>
      <c r="L57" s="100">
        <v>-96.15415395388392</v>
      </c>
      <c r="M57" s="644">
        <v>-4544.726232279956</v>
      </c>
    </row>
    <row r="58" spans="1:13" ht="12.75">
      <c r="A58" s="749"/>
      <c r="B58" s="279" t="s">
        <v>1337</v>
      </c>
      <c r="C58" s="725" t="s">
        <v>1339</v>
      </c>
      <c r="D58" s="725"/>
      <c r="E58" s="725"/>
      <c r="F58" s="725"/>
      <c r="G58" s="262">
        <v>13957.7</v>
      </c>
      <c r="H58" s="262">
        <v>3353.299999999901</v>
      </c>
      <c r="I58" s="262">
        <v>-9910.50000000003</v>
      </c>
      <c r="J58" s="262">
        <v>-2767.8400000000256</v>
      </c>
      <c r="K58" s="262">
        <v>14650.1</v>
      </c>
      <c r="L58" s="99">
        <v>-171.00381868072841</v>
      </c>
      <c r="M58" s="1200">
        <v>-247.824025023964</v>
      </c>
    </row>
    <row r="59" spans="1:13" ht="12.75">
      <c r="A59" s="749"/>
      <c r="B59" s="1534" t="s">
        <v>1340</v>
      </c>
      <c r="C59" s="1535"/>
      <c r="D59" s="1535"/>
      <c r="E59" s="1535"/>
      <c r="F59" s="1535"/>
      <c r="G59" s="1050">
        <v>-26028.3</v>
      </c>
      <c r="H59" s="1050">
        <v>-4357</v>
      </c>
      <c r="I59" s="1050">
        <v>-11448.3</v>
      </c>
      <c r="J59" s="1050">
        <v>3414.399999999994</v>
      </c>
      <c r="K59" s="1050">
        <v>83001.1</v>
      </c>
      <c r="L59" s="1536">
        <v>-56.015951867774696</v>
      </c>
      <c r="M59" s="1537">
        <v>-825.0080798022415</v>
      </c>
    </row>
    <row r="60" spans="1:13" ht="12.75">
      <c r="A60" s="749"/>
      <c r="B60" s="1114" t="s">
        <v>1341</v>
      </c>
      <c r="C60" s="731"/>
      <c r="D60" s="731"/>
      <c r="E60" s="731"/>
      <c r="F60" s="731"/>
      <c r="G60" s="1051">
        <v>26028.3</v>
      </c>
      <c r="H60" s="1051">
        <v>4357</v>
      </c>
      <c r="I60" s="1051">
        <v>11448.3</v>
      </c>
      <c r="J60" s="1051">
        <v>-3414.399999999994</v>
      </c>
      <c r="K60" s="1051">
        <v>-83001.1</v>
      </c>
      <c r="L60" s="1538">
        <v>-56.015951867774696</v>
      </c>
      <c r="M60" s="1539">
        <v>-825.0080798022415</v>
      </c>
    </row>
    <row r="61" spans="1:13" ht="12.75">
      <c r="A61" s="749"/>
      <c r="B61" s="282"/>
      <c r="C61" s="37" t="s">
        <v>1243</v>
      </c>
      <c r="D61" s="37"/>
      <c r="E61" s="37"/>
      <c r="F61" s="37"/>
      <c r="G61" s="266">
        <v>26115</v>
      </c>
      <c r="H61" s="266">
        <v>1058.2</v>
      </c>
      <c r="I61" s="266">
        <v>11690.2</v>
      </c>
      <c r="J61" s="266">
        <v>-3011.7</v>
      </c>
      <c r="K61" s="266">
        <v>-82839.1</v>
      </c>
      <c r="L61" s="100">
        <v>-55.23568830174229</v>
      </c>
      <c r="M61" s="644">
        <v>-808.6200407178662</v>
      </c>
    </row>
    <row r="62" spans="1:13" ht="12.75">
      <c r="A62" s="749"/>
      <c r="B62" s="282"/>
      <c r="C62" s="37"/>
      <c r="D62" s="37" t="s">
        <v>825</v>
      </c>
      <c r="E62" s="37"/>
      <c r="F62" s="37"/>
      <c r="G62" s="266">
        <v>22058.5</v>
      </c>
      <c r="H62" s="266">
        <v>4398.2</v>
      </c>
      <c r="I62" s="266">
        <v>5774.9</v>
      </c>
      <c r="J62" s="266">
        <v>-7531.4</v>
      </c>
      <c r="K62" s="266">
        <v>-78885.6</v>
      </c>
      <c r="L62" s="100">
        <v>-73.82006936101729</v>
      </c>
      <c r="M62" s="644">
        <v>-1466.0080694037993</v>
      </c>
    </row>
    <row r="63" spans="1:13" ht="12.75">
      <c r="A63" s="749"/>
      <c r="B63" s="282"/>
      <c r="C63" s="37"/>
      <c r="D63" s="37" t="s">
        <v>1241</v>
      </c>
      <c r="E63" s="37"/>
      <c r="F63" s="37"/>
      <c r="G63" s="266">
        <v>4056.5</v>
      </c>
      <c r="H63" s="266">
        <v>-3340</v>
      </c>
      <c r="I63" s="266">
        <v>5915.3</v>
      </c>
      <c r="J63" s="266">
        <v>4519.7</v>
      </c>
      <c r="K63" s="266">
        <v>-3953.5</v>
      </c>
      <c r="L63" s="100">
        <v>45.82275360532479</v>
      </c>
      <c r="M63" s="644">
        <v>-166.8351562896218</v>
      </c>
    </row>
    <row r="64" spans="1:13" ht="12.75">
      <c r="A64" s="749"/>
      <c r="B64" s="282"/>
      <c r="C64" s="37" t="s">
        <v>1342</v>
      </c>
      <c r="D64" s="37"/>
      <c r="E64" s="37"/>
      <c r="F64" s="37"/>
      <c r="G64" s="266">
        <v>-86.7</v>
      </c>
      <c r="H64" s="266">
        <v>3298.8</v>
      </c>
      <c r="I64" s="266">
        <v>-241.9</v>
      </c>
      <c r="J64" s="266">
        <v>-402.7</v>
      </c>
      <c r="K64" s="266">
        <v>-162</v>
      </c>
      <c r="L64" s="100" t="s">
        <v>1155</v>
      </c>
      <c r="M64" s="644">
        <v>-33.030177759404715</v>
      </c>
    </row>
    <row r="65" spans="1:13" ht="13.5" thickBot="1">
      <c r="A65" s="749"/>
      <c r="B65" s="750" t="s">
        <v>508</v>
      </c>
      <c r="C65" s="751"/>
      <c r="D65" s="751"/>
      <c r="E65" s="751"/>
      <c r="F65" s="751"/>
      <c r="G65" s="472">
        <v>19115</v>
      </c>
      <c r="H65" s="472">
        <v>3325.7</v>
      </c>
      <c r="I65" s="472">
        <v>11285.2</v>
      </c>
      <c r="J65" s="472">
        <v>-2182.7</v>
      </c>
      <c r="K65" s="472">
        <v>-79900.8</v>
      </c>
      <c r="L65" s="1203">
        <v>-40.96154852210306</v>
      </c>
      <c r="M65" s="1204">
        <v>-808.0140360826568</v>
      </c>
    </row>
    <row r="66" ht="13.5" thickTop="1">
      <c r="B66" s="1561" t="s">
        <v>480</v>
      </c>
    </row>
    <row r="67" ht="12.75">
      <c r="B67" s="41" t="s">
        <v>604</v>
      </c>
    </row>
    <row r="68" ht="12.75">
      <c r="K68" s="66"/>
    </row>
    <row r="69" ht="12.75">
      <c r="K69" s="66"/>
    </row>
    <row r="70" ht="12.75">
      <c r="K70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737" t="s">
        <v>1360</v>
      </c>
      <c r="B1" s="1737"/>
      <c r="C1" s="1737"/>
      <c r="D1" s="1737"/>
      <c r="E1" s="1737"/>
      <c r="F1" s="1737"/>
      <c r="G1" s="1737"/>
      <c r="H1" s="1737"/>
    </row>
    <row r="2" spans="1:8" ht="15" customHeight="1">
      <c r="A2" s="1890" t="s">
        <v>285</v>
      </c>
      <c r="B2" s="1890"/>
      <c r="C2" s="1890"/>
      <c r="D2" s="1890"/>
      <c r="E2" s="1890"/>
      <c r="F2" s="1890"/>
      <c r="G2" s="1890"/>
      <c r="H2" s="1890"/>
    </row>
    <row r="3" spans="1:8" ht="15" customHeight="1" thickBot="1">
      <c r="A3" s="1743" t="s">
        <v>125</v>
      </c>
      <c r="B3" s="1743"/>
      <c r="C3" s="1743"/>
      <c r="D3" s="1743"/>
      <c r="E3" s="1743"/>
      <c r="F3" s="1743"/>
      <c r="G3" s="1743"/>
      <c r="H3" s="1743"/>
    </row>
    <row r="4" spans="1:8" ht="15" customHeight="1" thickTop="1">
      <c r="A4" s="404" t="s">
        <v>1044</v>
      </c>
      <c r="B4" s="405" t="s">
        <v>503</v>
      </c>
      <c r="C4" s="405" t="s">
        <v>504</v>
      </c>
      <c r="D4" s="405" t="s">
        <v>1064</v>
      </c>
      <c r="E4" s="405" t="s">
        <v>227</v>
      </c>
      <c r="F4" s="405" t="s">
        <v>1221</v>
      </c>
      <c r="G4" s="406" t="s">
        <v>1088</v>
      </c>
      <c r="H4" s="406" t="s">
        <v>596</v>
      </c>
    </row>
    <row r="5" spans="1:8" ht="15" customHeight="1">
      <c r="A5" s="215" t="s">
        <v>1345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226">
        <v>2628.646</v>
      </c>
      <c r="H5" s="226">
        <v>3023.96</v>
      </c>
    </row>
    <row r="6" spans="1:8" ht="15" customHeight="1">
      <c r="A6" s="215" t="s">
        <v>1346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226">
        <v>4914.036</v>
      </c>
      <c r="H6" s="226">
        <v>5135.26</v>
      </c>
    </row>
    <row r="7" spans="1:8" ht="15" customHeight="1">
      <c r="A7" s="215" t="s">
        <v>1347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226">
        <v>4589.347</v>
      </c>
      <c r="H7" s="226">
        <v>3823.28</v>
      </c>
    </row>
    <row r="8" spans="1:8" ht="15" customHeight="1">
      <c r="A8" s="215" t="s">
        <v>1348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226">
        <v>2064.913</v>
      </c>
      <c r="H8" s="226">
        <v>3673.03</v>
      </c>
    </row>
    <row r="9" spans="1:8" ht="15" customHeight="1">
      <c r="A9" s="215" t="s">
        <v>1349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226">
        <v>3784.984</v>
      </c>
      <c r="H9" s="226">
        <v>5468.766</v>
      </c>
    </row>
    <row r="10" spans="1:8" ht="15" customHeight="1">
      <c r="A10" s="215" t="s">
        <v>1350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226">
        <v>4026.84</v>
      </c>
      <c r="H10" s="226">
        <v>5113.109</v>
      </c>
    </row>
    <row r="11" spans="1:8" ht="15" customHeight="1">
      <c r="A11" s="215" t="s">
        <v>1351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226">
        <v>5404.078</v>
      </c>
      <c r="H11" s="226">
        <v>5923.4</v>
      </c>
    </row>
    <row r="12" spans="1:8" ht="15" customHeight="1">
      <c r="A12" s="215" t="s">
        <v>1352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226">
        <v>4548.177</v>
      </c>
      <c r="H12" s="226">
        <v>5524.6</v>
      </c>
    </row>
    <row r="13" spans="1:8" ht="15" customHeight="1">
      <c r="A13" s="215" t="s">
        <v>1353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226">
        <v>4505.977</v>
      </c>
      <c r="H13" s="226"/>
    </row>
    <row r="14" spans="1:8" ht="15" customHeight="1">
      <c r="A14" s="215" t="s">
        <v>913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226">
        <v>3263.921</v>
      </c>
      <c r="H14" s="226"/>
    </row>
    <row r="15" spans="1:8" ht="15" customHeight="1">
      <c r="A15" s="215" t="s">
        <v>914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407">
        <v>4066.715</v>
      </c>
      <c r="H15" s="407"/>
    </row>
    <row r="16" spans="1:8" ht="15" customHeight="1">
      <c r="A16" s="215" t="s">
        <v>915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226">
        <v>3970.419</v>
      </c>
      <c r="H16" s="226"/>
    </row>
    <row r="17" spans="1:8" ht="15" customHeight="1" thickBot="1">
      <c r="A17" s="218" t="s">
        <v>918</v>
      </c>
      <c r="B17" s="197">
        <v>12805.877000000002</v>
      </c>
      <c r="C17" s="197">
        <v>17720.93</v>
      </c>
      <c r="D17" s="197">
        <v>32016.374</v>
      </c>
      <c r="E17" s="197">
        <v>33126.803</v>
      </c>
      <c r="F17" s="197">
        <v>47702.92</v>
      </c>
      <c r="G17" s="235">
        <v>47768.05300000001</v>
      </c>
      <c r="H17" s="235">
        <v>37685.405</v>
      </c>
    </row>
    <row r="18" spans="1:7" ht="15" customHeight="1" thickTop="1">
      <c r="A18" s="10" t="s">
        <v>597</v>
      </c>
      <c r="B18" s="10"/>
      <c r="C18" s="10"/>
      <c r="D18" s="1"/>
      <c r="E18" s="10"/>
      <c r="F18" s="1"/>
      <c r="G18" s="10"/>
    </row>
    <row r="19" spans="1:7" ht="15" customHeight="1">
      <c r="A19" s="10"/>
      <c r="B19" s="10"/>
      <c r="C19" s="10"/>
      <c r="D19" s="1"/>
      <c r="E19" s="10"/>
      <c r="F19" s="41"/>
      <c r="G19" s="1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37" t="s">
        <v>286</v>
      </c>
      <c r="C1" s="1737"/>
      <c r="D1" s="1737"/>
      <c r="E1" s="1737"/>
      <c r="F1" s="1737"/>
      <c r="G1" s="1737"/>
      <c r="H1" s="1737"/>
      <c r="I1" s="1737"/>
    </row>
    <row r="2" spans="2:9" ht="15" customHeight="1">
      <c r="B2" s="152" t="s">
        <v>500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948" t="s">
        <v>125</v>
      </c>
      <c r="C3" s="1948"/>
      <c r="D3" s="1948"/>
      <c r="E3" s="1948"/>
      <c r="F3" s="1948"/>
      <c r="G3" s="1948"/>
      <c r="H3" s="1948"/>
      <c r="I3" s="1948"/>
    </row>
    <row r="4" spans="2:9" ht="15" customHeight="1" thickTop="1">
      <c r="B4" s="623"/>
      <c r="C4" s="624"/>
      <c r="D4" s="625"/>
      <c r="E4" s="626"/>
      <c r="F4" s="625"/>
      <c r="G4" s="627"/>
      <c r="H4" s="628" t="s">
        <v>1225</v>
      </c>
      <c r="I4" s="629"/>
    </row>
    <row r="5" spans="2:9" ht="15" customHeight="1">
      <c r="B5" s="630"/>
      <c r="C5" s="595"/>
      <c r="D5" s="67" t="s">
        <v>857</v>
      </c>
      <c r="E5" s="115" t="s">
        <v>1749</v>
      </c>
      <c r="F5" s="67" t="s">
        <v>857</v>
      </c>
      <c r="G5" s="618" t="s">
        <v>1749</v>
      </c>
      <c r="H5" s="596" t="s">
        <v>1750</v>
      </c>
      <c r="I5" s="631"/>
    </row>
    <row r="6" spans="2:9" ht="15" customHeight="1">
      <c r="B6" s="630"/>
      <c r="C6" s="595"/>
      <c r="D6" s="89">
        <v>2010</v>
      </c>
      <c r="E6" s="90">
        <v>2011</v>
      </c>
      <c r="F6" s="89">
        <v>2011</v>
      </c>
      <c r="G6" s="619">
        <v>2012</v>
      </c>
      <c r="H6" s="597" t="s">
        <v>1088</v>
      </c>
      <c r="I6" s="632" t="s">
        <v>583</v>
      </c>
    </row>
    <row r="7" spans="2:9" ht="15" customHeight="1">
      <c r="B7" s="633"/>
      <c r="C7" s="91"/>
      <c r="D7" s="598"/>
      <c r="E7" s="598"/>
      <c r="F7" s="91"/>
      <c r="G7" s="620"/>
      <c r="H7" s="136"/>
      <c r="I7" s="634"/>
    </row>
    <row r="8" spans="2:9" ht="15" customHeight="1">
      <c r="B8" s="635" t="s">
        <v>825</v>
      </c>
      <c r="C8" s="92"/>
      <c r="D8" s="227">
        <v>205371.33</v>
      </c>
      <c r="E8" s="93">
        <v>199860.4</v>
      </c>
      <c r="F8" s="599">
        <v>213095.1</v>
      </c>
      <c r="G8" s="95">
        <v>305019.8</v>
      </c>
      <c r="H8" s="600">
        <v>-2.6833979212190826</v>
      </c>
      <c r="I8" s="636">
        <v>43.137875999964336</v>
      </c>
    </row>
    <row r="9" spans="2:9" ht="15" customHeight="1">
      <c r="B9" s="413"/>
      <c r="C9" s="42" t="s">
        <v>966</v>
      </c>
      <c r="D9" s="167">
        <v>165992.707627</v>
      </c>
      <c r="E9" s="83">
        <v>175766.040412</v>
      </c>
      <c r="F9" s="602">
        <v>165257.548915</v>
      </c>
      <c r="G9" s="97">
        <v>226173.67413</v>
      </c>
      <c r="H9" s="19">
        <v>5.887808521661995</v>
      </c>
      <c r="I9" s="637">
        <v>36.86132682890761</v>
      </c>
    </row>
    <row r="10" spans="2:9" ht="15" customHeight="1">
      <c r="B10" s="413"/>
      <c r="C10" s="98" t="s">
        <v>967</v>
      </c>
      <c r="D10" s="167">
        <v>39378.622373</v>
      </c>
      <c r="E10" s="83">
        <v>24094.359588</v>
      </c>
      <c r="F10" s="602">
        <v>47837.551085</v>
      </c>
      <c r="G10" s="97">
        <v>78846.12587</v>
      </c>
      <c r="H10" s="19">
        <v>-38.81360460055016</v>
      </c>
      <c r="I10" s="637">
        <v>64.82057313072426</v>
      </c>
    </row>
    <row r="11" spans="2:9" ht="15" customHeight="1">
      <c r="B11" s="420"/>
      <c r="C11" s="43"/>
      <c r="D11" s="603"/>
      <c r="E11" s="604"/>
      <c r="F11" s="605"/>
      <c r="G11" s="621"/>
      <c r="H11" s="46"/>
      <c r="I11" s="638"/>
    </row>
    <row r="12" spans="2:9" ht="15" customHeight="1">
      <c r="B12" s="633"/>
      <c r="C12" s="91"/>
      <c r="D12" s="40"/>
      <c r="E12" s="606"/>
      <c r="F12" s="607"/>
      <c r="G12" s="622"/>
      <c r="H12" s="607"/>
      <c r="I12" s="639"/>
    </row>
    <row r="13" spans="2:9" ht="15" customHeight="1">
      <c r="B13" s="635" t="s">
        <v>968</v>
      </c>
      <c r="C13" s="42"/>
      <c r="D13" s="227">
        <v>63517.4</v>
      </c>
      <c r="E13" s="93">
        <v>57619.7</v>
      </c>
      <c r="F13" s="599">
        <v>59058</v>
      </c>
      <c r="G13" s="95">
        <v>63084.7</v>
      </c>
      <c r="H13" s="599">
        <v>-9.285172252012828</v>
      </c>
      <c r="I13" s="640">
        <v>6.818212604558212</v>
      </c>
    </row>
    <row r="14" spans="2:9" ht="15" customHeight="1">
      <c r="B14" s="413"/>
      <c r="C14" s="42" t="s">
        <v>966</v>
      </c>
      <c r="D14" s="167">
        <v>58203.8</v>
      </c>
      <c r="E14" s="83">
        <v>53846.4</v>
      </c>
      <c r="F14" s="602">
        <v>55503.3</v>
      </c>
      <c r="G14" s="97">
        <v>57324.7</v>
      </c>
      <c r="H14" s="602">
        <v>-7.486452774561116</v>
      </c>
      <c r="I14" s="641">
        <v>3.2816066792424863</v>
      </c>
    </row>
    <row r="15" spans="2:9" ht="15" customHeight="1">
      <c r="B15" s="413"/>
      <c r="C15" s="98" t="s">
        <v>967</v>
      </c>
      <c r="D15" s="167">
        <v>5313.6</v>
      </c>
      <c r="E15" s="83">
        <v>3773.3</v>
      </c>
      <c r="F15" s="602">
        <v>3554.7</v>
      </c>
      <c r="G15" s="97">
        <v>5760</v>
      </c>
      <c r="H15" s="602">
        <v>-28.98788015657935</v>
      </c>
      <c r="I15" s="641">
        <v>62.03899063212086</v>
      </c>
    </row>
    <row r="16" spans="2:9" ht="15" customHeight="1">
      <c r="B16" s="420"/>
      <c r="C16" s="43"/>
      <c r="D16" s="603"/>
      <c r="E16" s="615"/>
      <c r="F16" s="103"/>
      <c r="G16" s="621"/>
      <c r="H16" s="103"/>
      <c r="I16" s="642"/>
    </row>
    <row r="17" spans="2:9" ht="15" customHeight="1">
      <c r="B17" s="413"/>
      <c r="C17" s="42"/>
      <c r="D17" s="40"/>
      <c r="E17" s="608"/>
      <c r="F17" s="609"/>
      <c r="G17" s="622"/>
      <c r="H17" s="609"/>
      <c r="I17" s="643"/>
    </row>
    <row r="18" spans="2:9" ht="15" customHeight="1">
      <c r="B18" s="635" t="s">
        <v>969</v>
      </c>
      <c r="C18" s="92"/>
      <c r="D18" s="227">
        <v>268888.73</v>
      </c>
      <c r="E18" s="93">
        <v>257480.1</v>
      </c>
      <c r="F18" s="599">
        <v>272153.1</v>
      </c>
      <c r="G18" s="95">
        <v>368104.5</v>
      </c>
      <c r="H18" s="599">
        <v>-4.24288143277704</v>
      </c>
      <c r="I18" s="640">
        <v>35.25640531009938</v>
      </c>
    </row>
    <row r="19" spans="2:9" ht="15" customHeight="1">
      <c r="B19" s="413"/>
      <c r="C19" s="42"/>
      <c r="D19" s="40"/>
      <c r="E19" s="100"/>
      <c r="F19" s="610"/>
      <c r="G19" s="622"/>
      <c r="H19" s="610"/>
      <c r="I19" s="644"/>
    </row>
    <row r="20" spans="2:9" ht="15" customHeight="1">
      <c r="B20" s="413"/>
      <c r="C20" s="42" t="s">
        <v>966</v>
      </c>
      <c r="D20" s="167">
        <v>224196.50762699998</v>
      </c>
      <c r="E20" s="83">
        <v>229612.440412</v>
      </c>
      <c r="F20" s="602">
        <v>220760.84891499998</v>
      </c>
      <c r="G20" s="97">
        <v>283498.37413</v>
      </c>
      <c r="H20" s="602">
        <v>2.4157079172752276</v>
      </c>
      <c r="I20" s="641">
        <v>28.41877331209031</v>
      </c>
    </row>
    <row r="21" spans="2:9" ht="15" customHeight="1">
      <c r="B21" s="413"/>
      <c r="C21" s="102" t="s">
        <v>970</v>
      </c>
      <c r="D21" s="167">
        <v>83.37891574221055</v>
      </c>
      <c r="E21" s="83">
        <v>89.17677149107833</v>
      </c>
      <c r="F21" s="602">
        <v>81.11641899908544</v>
      </c>
      <c r="G21" s="97">
        <v>77.01573170933797</v>
      </c>
      <c r="H21" s="602" t="s">
        <v>1155</v>
      </c>
      <c r="I21" s="641" t="s">
        <v>1155</v>
      </c>
    </row>
    <row r="22" spans="2:9" ht="15" customHeight="1">
      <c r="B22" s="413"/>
      <c r="C22" s="98" t="s">
        <v>967</v>
      </c>
      <c r="D22" s="167">
        <v>44692.222373</v>
      </c>
      <c r="E22" s="83">
        <v>27867.659588</v>
      </c>
      <c r="F22" s="602">
        <v>51392.251084999996</v>
      </c>
      <c r="G22" s="97">
        <v>84606.12587</v>
      </c>
      <c r="H22" s="602">
        <v>-37.6453930721607</v>
      </c>
      <c r="I22" s="641">
        <v>64.62817659040866</v>
      </c>
    </row>
    <row r="23" spans="2:9" ht="15" customHeight="1">
      <c r="B23" s="420"/>
      <c r="C23" s="103" t="s">
        <v>970</v>
      </c>
      <c r="D23" s="168">
        <v>16.62108425778946</v>
      </c>
      <c r="E23" s="83">
        <v>10.823228508921659</v>
      </c>
      <c r="F23" s="602">
        <v>18.88358100091456</v>
      </c>
      <c r="G23" s="105">
        <v>22.984268290662026</v>
      </c>
      <c r="H23" s="602" t="s">
        <v>1155</v>
      </c>
      <c r="I23" s="641" t="s">
        <v>1155</v>
      </c>
    </row>
    <row r="24" spans="2:9" ht="15" customHeight="1">
      <c r="B24" s="645" t="s">
        <v>971</v>
      </c>
      <c r="C24" s="616"/>
      <c r="D24" s="40"/>
      <c r="E24" s="617"/>
      <c r="F24" s="616"/>
      <c r="G24" s="622"/>
      <c r="H24" s="616"/>
      <c r="I24" s="646"/>
    </row>
    <row r="25" spans="2:9" ht="15" customHeight="1">
      <c r="B25" s="282"/>
      <c r="C25" s="102" t="s">
        <v>972</v>
      </c>
      <c r="D25" s="167">
        <v>8.702902842371545</v>
      </c>
      <c r="E25" s="83">
        <v>8.295273342327286</v>
      </c>
      <c r="F25" s="602">
        <v>8.409056897598534</v>
      </c>
      <c r="G25" s="97">
        <v>10.126754828788133</v>
      </c>
      <c r="H25" s="602" t="s">
        <v>1155</v>
      </c>
      <c r="I25" s="641" t="s">
        <v>1155</v>
      </c>
    </row>
    <row r="26" spans="2:9" ht="15" customHeight="1">
      <c r="B26" s="281"/>
      <c r="C26" s="104" t="s">
        <v>973</v>
      </c>
      <c r="D26" s="168">
        <v>7.354699416372345</v>
      </c>
      <c r="E26" s="86">
        <v>7.104202564056579</v>
      </c>
      <c r="F26" s="612">
        <v>7.2564726585543875</v>
      </c>
      <c r="G26" s="105">
        <v>9.044872745835365</v>
      </c>
      <c r="H26" s="612" t="s">
        <v>1155</v>
      </c>
      <c r="I26" s="647" t="s">
        <v>1155</v>
      </c>
    </row>
    <row r="27" spans="2:9" ht="15" customHeight="1">
      <c r="B27" s="648" t="s">
        <v>974</v>
      </c>
      <c r="C27" s="91"/>
      <c r="D27" s="613">
        <v>268888.73</v>
      </c>
      <c r="E27" s="83">
        <v>257480.1</v>
      </c>
      <c r="F27" s="602">
        <v>272153.1</v>
      </c>
      <c r="G27" s="97">
        <v>368104.5</v>
      </c>
      <c r="H27" s="602">
        <v>-4.24288143277704</v>
      </c>
      <c r="I27" s="641">
        <v>35.25640531009938</v>
      </c>
    </row>
    <row r="28" spans="2:9" ht="15" customHeight="1">
      <c r="B28" s="649" t="s">
        <v>1036</v>
      </c>
      <c r="C28" s="42"/>
      <c r="D28" s="83">
        <v>6315.33</v>
      </c>
      <c r="E28" s="83">
        <v>6884.8</v>
      </c>
      <c r="F28" s="602">
        <v>6730.6</v>
      </c>
      <c r="G28" s="97">
        <v>7100.6</v>
      </c>
      <c r="H28" s="602">
        <v>9.017264339314025</v>
      </c>
      <c r="I28" s="641">
        <v>5.497281074495589</v>
      </c>
    </row>
    <row r="29" spans="2:9" ht="15" customHeight="1">
      <c r="B29" s="649" t="s">
        <v>1038</v>
      </c>
      <c r="C29" s="42"/>
      <c r="D29" s="83">
        <v>275204.06</v>
      </c>
      <c r="E29" s="83">
        <v>264364.9</v>
      </c>
      <c r="F29" s="602">
        <v>278883.7</v>
      </c>
      <c r="G29" s="97">
        <v>375205.1</v>
      </c>
      <c r="H29" s="602">
        <v>-3.9385901501598397</v>
      </c>
      <c r="I29" s="641">
        <v>34.53819638795673</v>
      </c>
    </row>
    <row r="30" spans="2:9" ht="15" customHeight="1">
      <c r="B30" s="649" t="s">
        <v>1039</v>
      </c>
      <c r="C30" s="42"/>
      <c r="D30" s="83">
        <v>61998.4</v>
      </c>
      <c r="E30" s="83">
        <v>61600.5</v>
      </c>
      <c r="F30" s="602">
        <v>62844.5</v>
      </c>
      <c r="G30" s="97">
        <v>66439.9</v>
      </c>
      <c r="H30" s="602">
        <v>-0.6417907558904687</v>
      </c>
      <c r="I30" s="641">
        <v>5.721105267764102</v>
      </c>
    </row>
    <row r="31" spans="2:9" ht="15" customHeight="1">
      <c r="B31" s="649" t="s">
        <v>1040</v>
      </c>
      <c r="C31" s="42"/>
      <c r="D31" s="83">
        <v>213205.66</v>
      </c>
      <c r="E31" s="83">
        <v>202764.4</v>
      </c>
      <c r="F31" s="602">
        <v>216039.2</v>
      </c>
      <c r="G31" s="97">
        <v>308765.2</v>
      </c>
      <c r="H31" s="602">
        <v>-4.897271488946387</v>
      </c>
      <c r="I31" s="641">
        <v>42.92091435258047</v>
      </c>
    </row>
    <row r="32" spans="2:9" ht="15" customHeight="1">
      <c r="B32" s="649" t="s">
        <v>811</v>
      </c>
      <c r="C32" s="42"/>
      <c r="D32" s="614">
        <v>11217.59</v>
      </c>
      <c r="E32" s="83">
        <v>10441.26</v>
      </c>
      <c r="F32" s="602">
        <v>-2833.53999999995</v>
      </c>
      <c r="G32" s="97">
        <v>-92726</v>
      </c>
      <c r="H32" s="602" t="s">
        <v>1155</v>
      </c>
      <c r="I32" s="637" t="s">
        <v>1155</v>
      </c>
    </row>
    <row r="33" spans="2:9" ht="15" customHeight="1">
      <c r="B33" s="649" t="s">
        <v>812</v>
      </c>
      <c r="C33" s="42"/>
      <c r="D33" s="614">
        <v>-7891.9</v>
      </c>
      <c r="E33" s="83">
        <v>843.9</v>
      </c>
      <c r="F33" s="602">
        <v>650.8</v>
      </c>
      <c r="G33" s="97">
        <v>12824.9</v>
      </c>
      <c r="H33" s="602" t="s">
        <v>1155</v>
      </c>
      <c r="I33" s="637" t="s">
        <v>1155</v>
      </c>
    </row>
    <row r="34" spans="2:9" ht="15" customHeight="1" thickBot="1">
      <c r="B34" s="650" t="s">
        <v>813</v>
      </c>
      <c r="C34" s="234"/>
      <c r="D34" s="651">
        <v>3325.690000000026</v>
      </c>
      <c r="E34" s="652">
        <v>11285.16</v>
      </c>
      <c r="F34" s="653">
        <v>-2182.7399999999498</v>
      </c>
      <c r="G34" s="654">
        <v>-79901.1</v>
      </c>
      <c r="H34" s="653" t="s">
        <v>1155</v>
      </c>
      <c r="I34" s="655" t="s">
        <v>1155</v>
      </c>
    </row>
    <row r="35" spans="2:9" ht="15" customHeight="1" thickTop="1">
      <c r="B35" s="22" t="s">
        <v>1041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1423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765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1424</v>
      </c>
      <c r="C38" s="10"/>
      <c r="D38" s="110">
        <v>74.44</v>
      </c>
      <c r="E38" s="110">
        <v>72.1</v>
      </c>
      <c r="F38" s="110">
        <v>70.95</v>
      </c>
      <c r="G38" s="110">
        <v>79.55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37" t="s">
        <v>1509</v>
      </c>
      <c r="C1" s="1737"/>
      <c r="D1" s="1737"/>
      <c r="E1" s="1737"/>
      <c r="F1" s="1737"/>
      <c r="G1" s="1737"/>
      <c r="H1" s="1737"/>
      <c r="I1" s="1737"/>
    </row>
    <row r="2" spans="2:9" ht="15.75">
      <c r="B2" s="152" t="s">
        <v>500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949" t="s">
        <v>1158</v>
      </c>
      <c r="C3" s="1949"/>
      <c r="D3" s="1949"/>
      <c r="E3" s="1949"/>
      <c r="F3" s="1949"/>
      <c r="G3" s="1949"/>
      <c r="H3" s="1949"/>
      <c r="I3" s="1949"/>
    </row>
    <row r="4" spans="2:9" ht="15" customHeight="1" thickTop="1">
      <c r="B4" s="623"/>
      <c r="C4" s="682"/>
      <c r="D4" s="663"/>
      <c r="E4" s="664"/>
      <c r="F4" s="664"/>
      <c r="G4" s="696"/>
      <c r="H4" s="701" t="s">
        <v>1225</v>
      </c>
      <c r="I4" s="665"/>
    </row>
    <row r="5" spans="2:9" ht="15" customHeight="1">
      <c r="B5" s="666"/>
      <c r="C5" s="683"/>
      <c r="D5" s="656" t="s">
        <v>857</v>
      </c>
      <c r="E5" s="88" t="s">
        <v>1749</v>
      </c>
      <c r="F5" s="88" t="s">
        <v>857</v>
      </c>
      <c r="G5" s="697" t="s">
        <v>1749</v>
      </c>
      <c r="H5" s="702" t="s">
        <v>1750</v>
      </c>
      <c r="I5" s="667"/>
    </row>
    <row r="6" spans="2:9" ht="15" customHeight="1">
      <c r="B6" s="668"/>
      <c r="C6" s="684"/>
      <c r="D6" s="657">
        <v>2010</v>
      </c>
      <c r="E6" s="658">
        <v>2011</v>
      </c>
      <c r="F6" s="658">
        <v>2011</v>
      </c>
      <c r="G6" s="698">
        <v>2012</v>
      </c>
      <c r="H6" s="703" t="s">
        <v>1088</v>
      </c>
      <c r="I6" s="669" t="s">
        <v>583</v>
      </c>
    </row>
    <row r="7" spans="2:9" ht="15" customHeight="1">
      <c r="B7" s="670"/>
      <c r="C7" s="685"/>
      <c r="D7" s="107"/>
      <c r="E7" s="659"/>
      <c r="F7" s="659"/>
      <c r="G7" s="601"/>
      <c r="H7" s="704"/>
      <c r="I7" s="671"/>
    </row>
    <row r="8" spans="2:9" ht="15" customHeight="1">
      <c r="B8" s="635" t="s">
        <v>825</v>
      </c>
      <c r="C8" s="686"/>
      <c r="D8" s="599">
        <v>2758.8840677055346</v>
      </c>
      <c r="E8" s="93">
        <v>2771.988904299584</v>
      </c>
      <c r="F8" s="93">
        <v>3003.454545454545</v>
      </c>
      <c r="G8" s="111">
        <v>3834.315524827153</v>
      </c>
      <c r="H8" s="94">
        <v>0.4750049756512027</v>
      </c>
      <c r="I8" s="636">
        <v>27.663511026995252</v>
      </c>
    </row>
    <row r="9" spans="2:9" ht="15" customHeight="1">
      <c r="B9" s="670"/>
      <c r="C9" s="685" t="s">
        <v>966</v>
      </c>
      <c r="D9" s="602">
        <v>2229.885916536808</v>
      </c>
      <c r="E9" s="83">
        <v>2437.8091596671293</v>
      </c>
      <c r="F9" s="83">
        <v>2329.2114011980266</v>
      </c>
      <c r="G9" s="112">
        <v>2843.163722564425</v>
      </c>
      <c r="H9" s="96">
        <v>9.32438926979917</v>
      </c>
      <c r="I9" s="637">
        <v>22.065507712268968</v>
      </c>
    </row>
    <row r="10" spans="2:9" ht="15" customHeight="1">
      <c r="B10" s="670"/>
      <c r="C10" s="687" t="s">
        <v>967</v>
      </c>
      <c r="D10" s="602">
        <v>528.9981511687265</v>
      </c>
      <c r="E10" s="83">
        <v>334.1797446324549</v>
      </c>
      <c r="F10" s="83">
        <v>674.2431442565187</v>
      </c>
      <c r="G10" s="112">
        <v>991.1518022627279</v>
      </c>
      <c r="H10" s="96">
        <v>-36.827804805339156</v>
      </c>
      <c r="I10" s="637">
        <v>47.00213279226756</v>
      </c>
    </row>
    <row r="11" spans="2:9" ht="15" customHeight="1">
      <c r="B11" s="670"/>
      <c r="C11" s="685"/>
      <c r="D11" s="609"/>
      <c r="E11" s="608"/>
      <c r="F11" s="608"/>
      <c r="G11" s="699"/>
      <c r="H11" s="705"/>
      <c r="I11" s="643"/>
    </row>
    <row r="12" spans="2:9" ht="15" customHeight="1">
      <c r="B12" s="672"/>
      <c r="C12" s="688"/>
      <c r="D12" s="605"/>
      <c r="E12" s="604"/>
      <c r="F12" s="604"/>
      <c r="G12" s="700"/>
      <c r="H12" s="706"/>
      <c r="I12" s="638"/>
    </row>
    <row r="13" spans="2:9" ht="15" customHeight="1">
      <c r="B13" s="673" t="s">
        <v>968</v>
      </c>
      <c r="C13" s="689"/>
      <c r="D13" s="599">
        <v>853.2697474476089</v>
      </c>
      <c r="E13" s="93">
        <v>799.1636615811375</v>
      </c>
      <c r="F13" s="93">
        <v>832.3890063424947</v>
      </c>
      <c r="G13" s="111">
        <v>793.01948460088</v>
      </c>
      <c r="H13" s="94">
        <v>-6.341029437445684</v>
      </c>
      <c r="I13" s="636">
        <v>-4.729702271610208</v>
      </c>
    </row>
    <row r="14" spans="2:9" ht="15" customHeight="1">
      <c r="B14" s="670"/>
      <c r="C14" s="685" t="s">
        <v>966</v>
      </c>
      <c r="D14" s="602">
        <v>781.8887694787749</v>
      </c>
      <c r="E14" s="83">
        <v>746.8294036061027</v>
      </c>
      <c r="F14" s="83">
        <v>782.2875264270613</v>
      </c>
      <c r="G14" s="112">
        <v>720.6121935889378</v>
      </c>
      <c r="H14" s="96">
        <v>-4.483932656564889</v>
      </c>
      <c r="I14" s="637">
        <v>-7.883972421216143</v>
      </c>
    </row>
    <row r="15" spans="2:9" ht="15" customHeight="1">
      <c r="B15" s="670"/>
      <c r="C15" s="687" t="s">
        <v>967</v>
      </c>
      <c r="D15" s="602">
        <v>71.38097796883396</v>
      </c>
      <c r="E15" s="83">
        <v>52.33425797503468</v>
      </c>
      <c r="F15" s="83">
        <v>50.1014799154334</v>
      </c>
      <c r="G15" s="112">
        <v>72.40729101194218</v>
      </c>
      <c r="H15" s="96">
        <v>-26.683187224074416</v>
      </c>
      <c r="I15" s="637">
        <v>44.52126191513483</v>
      </c>
    </row>
    <row r="16" spans="2:9" ht="15" customHeight="1">
      <c r="B16" s="670"/>
      <c r="C16" s="685"/>
      <c r="D16" s="681"/>
      <c r="E16" s="660"/>
      <c r="F16" s="660"/>
      <c r="G16" s="611"/>
      <c r="H16" s="707"/>
      <c r="I16" s="674"/>
    </row>
    <row r="17" spans="2:9" ht="15" customHeight="1">
      <c r="B17" s="672"/>
      <c r="C17" s="688"/>
      <c r="D17" s="605"/>
      <c r="E17" s="604"/>
      <c r="F17" s="604"/>
      <c r="G17" s="700"/>
      <c r="H17" s="706"/>
      <c r="I17" s="638"/>
    </row>
    <row r="18" spans="2:9" ht="15" customHeight="1">
      <c r="B18" s="673" t="s">
        <v>969</v>
      </c>
      <c r="C18" s="690"/>
      <c r="D18" s="599">
        <v>3612.153815153143</v>
      </c>
      <c r="E18" s="93">
        <v>3571.152565880722</v>
      </c>
      <c r="F18" s="93">
        <v>3835.8435517970397</v>
      </c>
      <c r="G18" s="111">
        <v>4627.335009428033</v>
      </c>
      <c r="H18" s="94">
        <v>-1.1350914543123594</v>
      </c>
      <c r="I18" s="636">
        <v>20.634091222521064</v>
      </c>
    </row>
    <row r="19" spans="2:9" ht="15" customHeight="1">
      <c r="B19" s="670"/>
      <c r="C19" s="685"/>
      <c r="D19" s="610"/>
      <c r="E19" s="100"/>
      <c r="F19" s="100"/>
      <c r="G19" s="113"/>
      <c r="H19" s="101"/>
      <c r="I19" s="644"/>
    </row>
    <row r="20" spans="2:9" ht="15" customHeight="1">
      <c r="B20" s="670"/>
      <c r="C20" s="685" t="s">
        <v>966</v>
      </c>
      <c r="D20" s="602">
        <v>3011.774686015583</v>
      </c>
      <c r="E20" s="83">
        <v>3184.6385632732317</v>
      </c>
      <c r="F20" s="83">
        <v>3111.4989276250876</v>
      </c>
      <c r="G20" s="112">
        <v>3563.775916153363</v>
      </c>
      <c r="H20" s="96">
        <v>5.739601905159049</v>
      </c>
      <c r="I20" s="637">
        <v>14.535662683756229</v>
      </c>
    </row>
    <row r="21" spans="2:9" ht="15" customHeight="1">
      <c r="B21" s="670"/>
      <c r="C21" s="691" t="s">
        <v>970</v>
      </c>
      <c r="D21" s="602">
        <v>83.37891574221055</v>
      </c>
      <c r="E21" s="83">
        <v>89.17677149107833</v>
      </c>
      <c r="F21" s="83">
        <v>81.11641899908544</v>
      </c>
      <c r="G21" s="112">
        <v>77.01573170933797</v>
      </c>
      <c r="H21" s="96" t="s">
        <v>1155</v>
      </c>
      <c r="I21" s="637" t="s">
        <v>1155</v>
      </c>
    </row>
    <row r="22" spans="2:9" ht="15" customHeight="1">
      <c r="B22" s="670"/>
      <c r="C22" s="687" t="s">
        <v>967</v>
      </c>
      <c r="D22" s="602">
        <v>600.3791291375604</v>
      </c>
      <c r="E22" s="83">
        <v>386.5140026074896</v>
      </c>
      <c r="F22" s="83">
        <v>724.344624171952</v>
      </c>
      <c r="G22" s="112">
        <v>1063.5590932746702</v>
      </c>
      <c r="H22" s="96">
        <v>-35.62167906091044</v>
      </c>
      <c r="I22" s="637">
        <v>46.83053587793208</v>
      </c>
    </row>
    <row r="23" spans="2:9" ht="15" customHeight="1">
      <c r="B23" s="420"/>
      <c r="C23" s="692" t="s">
        <v>970</v>
      </c>
      <c r="D23" s="612">
        <v>16.62108425778946</v>
      </c>
      <c r="E23" s="86">
        <v>10.823228508921659</v>
      </c>
      <c r="F23" s="86">
        <v>18.88358100091456</v>
      </c>
      <c r="G23" s="114">
        <v>22.984268290662026</v>
      </c>
      <c r="H23" s="106" t="s">
        <v>1155</v>
      </c>
      <c r="I23" s="675" t="s">
        <v>1155</v>
      </c>
    </row>
    <row r="24" spans="2:9" ht="15" customHeight="1">
      <c r="B24" s="645" t="s">
        <v>971</v>
      </c>
      <c r="C24" s="693"/>
      <c r="D24" s="681"/>
      <c r="E24" s="660"/>
      <c r="F24" s="660"/>
      <c r="G24" s="611"/>
      <c r="H24" s="707"/>
      <c r="I24" s="674"/>
    </row>
    <row r="25" spans="2:9" ht="15" customHeight="1">
      <c r="B25" s="676"/>
      <c r="C25" s="691" t="s">
        <v>972</v>
      </c>
      <c r="D25" s="602">
        <v>8.702902842371545</v>
      </c>
      <c r="E25" s="83">
        <v>8.295273342327286</v>
      </c>
      <c r="F25" s="83">
        <v>8.409056897598534</v>
      </c>
      <c r="G25" s="112">
        <v>10.126754828788133</v>
      </c>
      <c r="H25" s="96" t="s">
        <v>1155</v>
      </c>
      <c r="I25" s="637" t="s">
        <v>1155</v>
      </c>
    </row>
    <row r="26" spans="2:9" ht="15" customHeight="1">
      <c r="B26" s="677"/>
      <c r="C26" s="692" t="s">
        <v>973</v>
      </c>
      <c r="D26" s="612">
        <v>7.354699416372345</v>
      </c>
      <c r="E26" s="86">
        <v>7.104202564056579</v>
      </c>
      <c r="F26" s="86">
        <v>7.2564726585543875</v>
      </c>
      <c r="G26" s="114">
        <v>9.044872745835365</v>
      </c>
      <c r="H26" s="106" t="s">
        <v>1155</v>
      </c>
      <c r="I26" s="675" t="s">
        <v>1155</v>
      </c>
    </row>
    <row r="27" spans="2:9" ht="15" customHeight="1">
      <c r="B27" s="648" t="s">
        <v>974</v>
      </c>
      <c r="C27" s="689"/>
      <c r="D27" s="661">
        <v>3612.153815153143</v>
      </c>
      <c r="E27" s="661">
        <v>3571.152565880722</v>
      </c>
      <c r="F27" s="661">
        <v>3835.8435517970397</v>
      </c>
      <c r="G27" s="662">
        <v>4627.335009428033</v>
      </c>
      <c r="H27" s="708">
        <v>-1.1350914543123594</v>
      </c>
      <c r="I27" s="678">
        <v>20.634091222521064</v>
      </c>
    </row>
    <row r="28" spans="2:9" ht="15" customHeight="1">
      <c r="B28" s="649" t="s">
        <v>1036</v>
      </c>
      <c r="C28" s="685"/>
      <c r="D28" s="602">
        <v>84.83785599140248</v>
      </c>
      <c r="E28" s="602">
        <v>95.48959778085992</v>
      </c>
      <c r="F28" s="602">
        <v>94.86398872445385</v>
      </c>
      <c r="G28" s="19">
        <v>89.25958516656192</v>
      </c>
      <c r="H28" s="96">
        <v>12.555411337288987</v>
      </c>
      <c r="I28" s="641">
        <v>-5.9078303930174485</v>
      </c>
    </row>
    <row r="29" spans="2:9" ht="15" customHeight="1">
      <c r="B29" s="649" t="s">
        <v>1038</v>
      </c>
      <c r="C29" s="694"/>
      <c r="D29" s="602">
        <v>3696.991671144546</v>
      </c>
      <c r="E29" s="602">
        <v>3666.642163661582</v>
      </c>
      <c r="F29" s="602">
        <v>3930.7075405214932</v>
      </c>
      <c r="G29" s="19">
        <v>4716.594594594594</v>
      </c>
      <c r="H29" s="96">
        <v>-0.8209244213300764</v>
      </c>
      <c r="I29" s="641">
        <v>19.99352650817761</v>
      </c>
    </row>
    <row r="30" spans="2:9" ht="15" customHeight="1">
      <c r="B30" s="649" t="s">
        <v>1039</v>
      </c>
      <c r="C30" s="694"/>
      <c r="D30" s="602">
        <v>832.8640515851692</v>
      </c>
      <c r="E30" s="602">
        <v>854.3758668515951</v>
      </c>
      <c r="F30" s="602">
        <v>885.7575757575758</v>
      </c>
      <c r="G30" s="19">
        <v>835.1967316153364</v>
      </c>
      <c r="H30" s="96">
        <v>2.582872345790747</v>
      </c>
      <c r="I30" s="641">
        <v>-5.708203409832024</v>
      </c>
    </row>
    <row r="31" spans="2:9" ht="15" customHeight="1">
      <c r="B31" s="649" t="s">
        <v>1040</v>
      </c>
      <c r="C31" s="694"/>
      <c r="D31" s="602">
        <v>2864.127619559377</v>
      </c>
      <c r="E31" s="602">
        <v>2812.2662968099867</v>
      </c>
      <c r="F31" s="602">
        <v>3044.9499647639173</v>
      </c>
      <c r="G31" s="19">
        <v>3881.3978629792578</v>
      </c>
      <c r="H31" s="96">
        <v>-1.8107196898359064</v>
      </c>
      <c r="I31" s="641">
        <v>27.47000469284204</v>
      </c>
    </row>
    <row r="32" spans="2:9" ht="15" customHeight="1">
      <c r="B32" s="649" t="s">
        <v>811</v>
      </c>
      <c r="C32" s="694"/>
      <c r="D32" s="602">
        <v>150.69304137560485</v>
      </c>
      <c r="E32" s="602">
        <v>144.81636615811348</v>
      </c>
      <c r="F32" s="602">
        <v>-39.93713883016138</v>
      </c>
      <c r="G32" s="19">
        <v>-1165.6316781898179</v>
      </c>
      <c r="H32" s="96" t="s">
        <v>1155</v>
      </c>
      <c r="I32" s="641" t="s">
        <v>1155</v>
      </c>
    </row>
    <row r="33" spans="2:9" ht="15" customHeight="1">
      <c r="B33" s="649" t="s">
        <v>812</v>
      </c>
      <c r="C33" s="694"/>
      <c r="D33" s="602">
        <v>-106.0169263836647</v>
      </c>
      <c r="E33" s="602">
        <v>11.704576976421638</v>
      </c>
      <c r="F33" s="602">
        <v>9.172656800563777</v>
      </c>
      <c r="G33" s="19">
        <v>161.218101822753</v>
      </c>
      <c r="H33" s="96" t="s">
        <v>1155</v>
      </c>
      <c r="I33" s="641" t="s">
        <v>1155</v>
      </c>
    </row>
    <row r="34" spans="2:9" ht="15" customHeight="1" thickBot="1">
      <c r="B34" s="650" t="s">
        <v>813</v>
      </c>
      <c r="C34" s="695"/>
      <c r="D34" s="653">
        <v>44.67611499194017</v>
      </c>
      <c r="E34" s="653">
        <v>156.5209431345351</v>
      </c>
      <c r="F34" s="653">
        <v>-30.7644820295976</v>
      </c>
      <c r="G34" s="679">
        <v>-1004.4135763670648</v>
      </c>
      <c r="H34" s="709" t="s">
        <v>1155</v>
      </c>
      <c r="I34" s="680" t="s">
        <v>1155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1423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765</v>
      </c>
      <c r="C37" s="11"/>
      <c r="D37" s="454"/>
      <c r="E37" s="454"/>
      <c r="F37" s="454"/>
      <c r="G37" s="454"/>
      <c r="H37" s="31"/>
      <c r="I37" s="31"/>
    </row>
    <row r="38" spans="2:7" ht="12.75">
      <c r="B38" s="11" t="s">
        <v>1424</v>
      </c>
      <c r="C38" s="454"/>
      <c r="D38" s="110">
        <v>74.44</v>
      </c>
      <c r="E38" s="110">
        <v>72.1</v>
      </c>
      <c r="F38" s="110">
        <v>70.95</v>
      </c>
      <c r="G38" s="110">
        <v>79.55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workbookViewId="0" topLeftCell="A1">
      <selection activeCell="B1" sqref="B1:I1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737" t="s">
        <v>1510</v>
      </c>
      <c r="C1" s="1737"/>
      <c r="D1" s="1737"/>
      <c r="E1" s="1737"/>
      <c r="F1" s="1737"/>
      <c r="G1" s="1737"/>
      <c r="H1" s="1737"/>
      <c r="I1" s="1737"/>
    </row>
    <row r="2" spans="2:9" ht="16.5" thickBot="1">
      <c r="B2" s="1954" t="s">
        <v>1426</v>
      </c>
      <c r="C2" s="1955"/>
      <c r="D2" s="1955"/>
      <c r="E2" s="1955"/>
      <c r="F2" s="1955"/>
      <c r="G2" s="1955"/>
      <c r="H2" s="1955"/>
      <c r="I2" s="1955"/>
    </row>
    <row r="3" spans="2:9" ht="13.5" thickTop="1">
      <c r="B3" s="1940" t="s">
        <v>1043</v>
      </c>
      <c r="C3" s="1895" t="s">
        <v>1044</v>
      </c>
      <c r="D3" s="1774" t="s">
        <v>1045</v>
      </c>
      <c r="E3" s="1774"/>
      <c r="F3" s="1774"/>
      <c r="G3" s="1799" t="s">
        <v>1046</v>
      </c>
      <c r="H3" s="1774"/>
      <c r="I3" s="1775"/>
    </row>
    <row r="4" spans="2:9" ht="13.5" thickBot="1">
      <c r="B4" s="1956"/>
      <c r="C4" s="1957"/>
      <c r="D4" s="713" t="s">
        <v>1047</v>
      </c>
      <c r="E4" s="713" t="s">
        <v>1050</v>
      </c>
      <c r="F4" s="713" t="s">
        <v>1425</v>
      </c>
      <c r="G4" s="714" t="s">
        <v>1047</v>
      </c>
      <c r="H4" s="713" t="s">
        <v>1050</v>
      </c>
      <c r="I4" s="456" t="s">
        <v>1425</v>
      </c>
    </row>
    <row r="5" spans="2:9" ht="12.75">
      <c r="B5" s="413" t="s">
        <v>227</v>
      </c>
      <c r="C5" s="1199" t="s">
        <v>1345</v>
      </c>
      <c r="D5" s="710">
        <v>68.55</v>
      </c>
      <c r="E5" s="710">
        <v>69.15</v>
      </c>
      <c r="F5" s="710">
        <v>68.85</v>
      </c>
      <c r="G5" s="712">
        <v>67.781875</v>
      </c>
      <c r="H5" s="710">
        <v>68.3809375</v>
      </c>
      <c r="I5" s="711">
        <v>68.08140625</v>
      </c>
    </row>
    <row r="6" spans="2:9" ht="12.75">
      <c r="B6" s="413"/>
      <c r="C6" s="1199" t="s">
        <v>1346</v>
      </c>
      <c r="D6" s="710">
        <v>73.25</v>
      </c>
      <c r="E6" s="710">
        <v>73.85</v>
      </c>
      <c r="F6" s="710">
        <v>73.55</v>
      </c>
      <c r="G6" s="712">
        <v>70.53870967741935</v>
      </c>
      <c r="H6" s="710">
        <v>71.13870967741936</v>
      </c>
      <c r="I6" s="711">
        <v>70.83870967741936</v>
      </c>
    </row>
    <row r="7" spans="2:9" ht="12.75">
      <c r="B7" s="413"/>
      <c r="C7" s="1199" t="s">
        <v>1347</v>
      </c>
      <c r="D7" s="710">
        <v>77.4</v>
      </c>
      <c r="E7" s="710">
        <v>78</v>
      </c>
      <c r="F7" s="710">
        <v>77.7</v>
      </c>
      <c r="G7" s="712">
        <v>74.74733333333333</v>
      </c>
      <c r="H7" s="710">
        <v>75.34733333333334</v>
      </c>
      <c r="I7" s="711">
        <v>75.04733333333334</v>
      </c>
    </row>
    <row r="8" spans="2:9" ht="12.75">
      <c r="B8" s="413"/>
      <c r="C8" s="1199" t="s">
        <v>1348</v>
      </c>
      <c r="D8" s="710">
        <v>78.7</v>
      </c>
      <c r="E8" s="710">
        <v>79.3</v>
      </c>
      <c r="F8" s="710">
        <v>79</v>
      </c>
      <c r="G8" s="712">
        <v>78.13966666666667</v>
      </c>
      <c r="H8" s="710">
        <v>78.6689569892473</v>
      </c>
      <c r="I8" s="711">
        <v>78.40431182795699</v>
      </c>
    </row>
    <row r="9" spans="2:9" ht="12.75">
      <c r="B9" s="413"/>
      <c r="C9" s="1199" t="s">
        <v>1349</v>
      </c>
      <c r="D9" s="710">
        <v>77.3</v>
      </c>
      <c r="E9" s="710">
        <v>77.9</v>
      </c>
      <c r="F9" s="710">
        <v>77.6</v>
      </c>
      <c r="G9" s="712">
        <v>79.08</v>
      </c>
      <c r="H9" s="710">
        <v>79.68</v>
      </c>
      <c r="I9" s="711">
        <v>79.38</v>
      </c>
    </row>
    <row r="10" spans="2:9" ht="12.75">
      <c r="B10" s="413"/>
      <c r="C10" s="1199" t="s">
        <v>1350</v>
      </c>
      <c r="D10" s="710">
        <v>77.75</v>
      </c>
      <c r="E10" s="710">
        <v>78.35</v>
      </c>
      <c r="F10" s="710">
        <v>78.05</v>
      </c>
      <c r="G10" s="712">
        <v>77</v>
      </c>
      <c r="H10" s="710">
        <v>77.6</v>
      </c>
      <c r="I10" s="711">
        <v>77.3</v>
      </c>
    </row>
    <row r="11" spans="2:9" ht="12.75">
      <c r="B11" s="413"/>
      <c r="C11" s="1199" t="s">
        <v>1351</v>
      </c>
      <c r="D11" s="710">
        <v>77.7</v>
      </c>
      <c r="E11" s="710">
        <v>78.3</v>
      </c>
      <c r="F11" s="710">
        <v>78</v>
      </c>
      <c r="G11" s="712">
        <v>78.05172413793103</v>
      </c>
      <c r="H11" s="710">
        <v>78.65172413793104</v>
      </c>
      <c r="I11" s="711">
        <v>78.35172413793103</v>
      </c>
    </row>
    <row r="12" spans="2:9" ht="12.75">
      <c r="B12" s="413"/>
      <c r="C12" s="1199" t="s">
        <v>1352</v>
      </c>
      <c r="D12" s="710">
        <v>82.55</v>
      </c>
      <c r="E12" s="710">
        <v>83.15</v>
      </c>
      <c r="F12" s="710">
        <v>82.85</v>
      </c>
      <c r="G12" s="712">
        <v>80.45700000000001</v>
      </c>
      <c r="H12" s="710">
        <v>81.057</v>
      </c>
      <c r="I12" s="711">
        <v>80.757</v>
      </c>
    </row>
    <row r="13" spans="2:9" ht="12.75">
      <c r="B13" s="413"/>
      <c r="C13" s="1199" t="s">
        <v>1353</v>
      </c>
      <c r="D13" s="710">
        <v>79.65</v>
      </c>
      <c r="E13" s="710">
        <v>80.25</v>
      </c>
      <c r="F13" s="710">
        <v>79.95</v>
      </c>
      <c r="G13" s="712">
        <v>80.76612903225806</v>
      </c>
      <c r="H13" s="710">
        <v>81.36612903225806</v>
      </c>
      <c r="I13" s="711">
        <v>81.06612903225806</v>
      </c>
    </row>
    <row r="14" spans="2:9" ht="12.75">
      <c r="B14" s="413"/>
      <c r="C14" s="1199" t="s">
        <v>913</v>
      </c>
      <c r="D14" s="710">
        <v>79.15</v>
      </c>
      <c r="E14" s="710">
        <v>79.75</v>
      </c>
      <c r="F14" s="710">
        <v>79.45</v>
      </c>
      <c r="G14" s="712">
        <v>79.38645161290324</v>
      </c>
      <c r="H14" s="710">
        <v>79.98645161290322</v>
      </c>
      <c r="I14" s="711">
        <v>79.68645161290323</v>
      </c>
    </row>
    <row r="15" spans="2:9" ht="12.75">
      <c r="B15" s="413"/>
      <c r="C15" s="1199" t="s">
        <v>914</v>
      </c>
      <c r="D15" s="710">
        <v>75.6</v>
      </c>
      <c r="E15" s="710">
        <v>76.2</v>
      </c>
      <c r="F15" s="710">
        <v>75.9</v>
      </c>
      <c r="G15" s="712">
        <v>75.98903225806451</v>
      </c>
      <c r="H15" s="710">
        <v>76.62129032258063</v>
      </c>
      <c r="I15" s="711">
        <v>76.30516129032257</v>
      </c>
    </row>
    <row r="16" spans="2:9" ht="12.75">
      <c r="B16" s="413"/>
      <c r="C16" s="1199" t="s">
        <v>915</v>
      </c>
      <c r="D16" s="710">
        <v>78.05</v>
      </c>
      <c r="E16" s="710">
        <v>78.65</v>
      </c>
      <c r="F16" s="710">
        <v>78.35</v>
      </c>
      <c r="G16" s="712">
        <v>77.02387096774194</v>
      </c>
      <c r="H16" s="710">
        <v>77.62387096774194</v>
      </c>
      <c r="I16" s="711">
        <v>77.3238709677419</v>
      </c>
    </row>
    <row r="17" spans="2:9" ht="12.75">
      <c r="B17" s="950"/>
      <c r="C17" s="956" t="s">
        <v>1665</v>
      </c>
      <c r="D17" s="952">
        <v>77.1375</v>
      </c>
      <c r="E17" s="952">
        <v>77.7375</v>
      </c>
      <c r="F17" s="952">
        <v>77.4375</v>
      </c>
      <c r="G17" s="953">
        <v>76.5801493905265</v>
      </c>
      <c r="H17" s="952">
        <v>77.17686696445125</v>
      </c>
      <c r="I17" s="954">
        <v>76.87850817748888</v>
      </c>
    </row>
    <row r="18" spans="2:9" ht="12.75">
      <c r="B18" s="413" t="s">
        <v>1221</v>
      </c>
      <c r="C18" s="1199" t="s">
        <v>1345</v>
      </c>
      <c r="D18" s="710">
        <v>77</v>
      </c>
      <c r="E18" s="710">
        <v>77.6</v>
      </c>
      <c r="F18" s="710">
        <v>77.3</v>
      </c>
      <c r="G18" s="712">
        <v>76.8359375</v>
      </c>
      <c r="H18" s="710">
        <v>77.4359375</v>
      </c>
      <c r="I18" s="711">
        <v>77.1359375</v>
      </c>
    </row>
    <row r="19" spans="2:9" ht="12.75">
      <c r="B19" s="413"/>
      <c r="C19" s="1199" t="s">
        <v>1346</v>
      </c>
      <c r="D19" s="710">
        <v>77.5</v>
      </c>
      <c r="E19" s="710">
        <v>78.1</v>
      </c>
      <c r="F19" s="710">
        <v>77.8</v>
      </c>
      <c r="G19" s="712">
        <v>77.64483870967742</v>
      </c>
      <c r="H19" s="710">
        <v>78.24483870967742</v>
      </c>
      <c r="I19" s="711">
        <v>77.94483870967741</v>
      </c>
    </row>
    <row r="20" spans="2:9" ht="12.75">
      <c r="B20" s="413"/>
      <c r="C20" s="1199" t="s">
        <v>1347</v>
      </c>
      <c r="D20" s="710">
        <v>73.66</v>
      </c>
      <c r="E20" s="710">
        <v>74.26</v>
      </c>
      <c r="F20" s="710">
        <v>73.96</v>
      </c>
      <c r="G20" s="712">
        <v>75.62419354838711</v>
      </c>
      <c r="H20" s="710">
        <v>76.22419354838712</v>
      </c>
      <c r="I20" s="711">
        <v>75.92419354838711</v>
      </c>
    </row>
    <row r="21" spans="2:9" ht="12.75">
      <c r="B21" s="413"/>
      <c r="C21" s="1199" t="s">
        <v>1348</v>
      </c>
      <c r="D21" s="710">
        <v>74</v>
      </c>
      <c r="E21" s="710">
        <v>74.6</v>
      </c>
      <c r="F21" s="710">
        <v>74.3</v>
      </c>
      <c r="G21" s="712">
        <v>74.4144827586207</v>
      </c>
      <c r="H21" s="710">
        <v>75.01448275862069</v>
      </c>
      <c r="I21" s="711">
        <v>74.71448275862069</v>
      </c>
    </row>
    <row r="22" spans="2:9" ht="12.75">
      <c r="B22" s="413"/>
      <c r="C22" s="1199" t="s">
        <v>1349</v>
      </c>
      <c r="D22" s="710">
        <v>74.44</v>
      </c>
      <c r="E22" s="710">
        <v>75.04</v>
      </c>
      <c r="F22" s="710">
        <v>74.74</v>
      </c>
      <c r="G22" s="712">
        <v>74.07137931034482</v>
      </c>
      <c r="H22" s="710">
        <v>74.67137931034483</v>
      </c>
      <c r="I22" s="711">
        <v>74.37137931034482</v>
      </c>
    </row>
    <row r="23" spans="2:9" ht="12.75">
      <c r="B23" s="413"/>
      <c r="C23" s="1199" t="s">
        <v>1350</v>
      </c>
      <c r="D23" s="710">
        <v>72.6</v>
      </c>
      <c r="E23" s="710">
        <v>73.2</v>
      </c>
      <c r="F23" s="710">
        <v>72.9</v>
      </c>
      <c r="G23" s="712">
        <v>73.94466666666666</v>
      </c>
      <c r="H23" s="710">
        <v>74.54466666666667</v>
      </c>
      <c r="I23" s="711">
        <v>74.24466666666666</v>
      </c>
    </row>
    <row r="24" spans="2:9" ht="12.75">
      <c r="B24" s="413"/>
      <c r="C24" s="1199" t="s">
        <v>1351</v>
      </c>
      <c r="D24" s="710">
        <v>73.99</v>
      </c>
      <c r="E24" s="710">
        <v>74.59</v>
      </c>
      <c r="F24" s="710">
        <v>74.29</v>
      </c>
      <c r="G24" s="712">
        <v>73.5455172413793</v>
      </c>
      <c r="H24" s="710">
        <v>74.14551724137931</v>
      </c>
      <c r="I24" s="711">
        <v>73.8455172413793</v>
      </c>
    </row>
    <row r="25" spans="2:9" ht="12.75">
      <c r="B25" s="413"/>
      <c r="C25" s="1199" t="s">
        <v>1352</v>
      </c>
      <c r="D25" s="710">
        <v>72.4</v>
      </c>
      <c r="E25" s="710">
        <v>73</v>
      </c>
      <c r="F25" s="710">
        <v>72.7</v>
      </c>
      <c r="G25" s="712">
        <v>73.35655172413793</v>
      </c>
      <c r="H25" s="710">
        <v>73.95655172413792</v>
      </c>
      <c r="I25" s="711">
        <v>73.65655172413793</v>
      </c>
    </row>
    <row r="26" spans="2:9" ht="12.75">
      <c r="B26" s="413"/>
      <c r="C26" s="1199" t="s">
        <v>1353</v>
      </c>
      <c r="D26" s="710">
        <v>70.76</v>
      </c>
      <c r="E26" s="710">
        <v>71.36</v>
      </c>
      <c r="F26" s="710">
        <v>71.06</v>
      </c>
      <c r="G26" s="712">
        <v>71.81322580645161</v>
      </c>
      <c r="H26" s="710">
        <v>72.4132258064516</v>
      </c>
      <c r="I26" s="711">
        <v>72.11322580645161</v>
      </c>
    </row>
    <row r="27" spans="2:9" ht="12.75">
      <c r="B27" s="413"/>
      <c r="C27" s="1199" t="s">
        <v>913</v>
      </c>
      <c r="D27" s="710">
        <v>71.81</v>
      </c>
      <c r="E27" s="710">
        <v>72.41</v>
      </c>
      <c r="F27" s="710">
        <v>72.11</v>
      </c>
      <c r="G27" s="712">
        <v>71.19516129032259</v>
      </c>
      <c r="H27" s="710">
        <v>71.79516129032257</v>
      </c>
      <c r="I27" s="711">
        <v>71.4951612903226</v>
      </c>
    </row>
    <row r="28" spans="2:9" ht="12.75">
      <c r="B28" s="413"/>
      <c r="C28" s="1199" t="s">
        <v>914</v>
      </c>
      <c r="D28" s="710">
        <v>74.6</v>
      </c>
      <c r="E28" s="710">
        <v>75.2</v>
      </c>
      <c r="F28" s="710">
        <v>74.9</v>
      </c>
      <c r="G28" s="712">
        <v>74.25129032258064</v>
      </c>
      <c r="H28" s="710">
        <v>74.85129032258065</v>
      </c>
      <c r="I28" s="711">
        <v>74.55129032258066</v>
      </c>
    </row>
    <row r="29" spans="2:9" ht="12.75">
      <c r="B29" s="413"/>
      <c r="C29" s="1199" t="s">
        <v>915</v>
      </c>
      <c r="D29" s="710">
        <v>74.44</v>
      </c>
      <c r="E29" s="710">
        <v>75.04</v>
      </c>
      <c r="F29" s="710">
        <v>74.74</v>
      </c>
      <c r="G29" s="712">
        <v>74.13</v>
      </c>
      <c r="H29" s="710">
        <v>74.73</v>
      </c>
      <c r="I29" s="711">
        <v>74.43</v>
      </c>
    </row>
    <row r="30" spans="2:9" ht="12.75">
      <c r="B30" s="951"/>
      <c r="C30" s="956" t="s">
        <v>1665</v>
      </c>
      <c r="D30" s="952">
        <v>73.93</v>
      </c>
      <c r="E30" s="952">
        <v>74.53</v>
      </c>
      <c r="F30" s="952">
        <v>74.23</v>
      </c>
      <c r="G30" s="953">
        <v>74.24</v>
      </c>
      <c r="H30" s="952">
        <v>74.84</v>
      </c>
      <c r="I30" s="954">
        <v>74.54</v>
      </c>
    </row>
    <row r="31" spans="2:9" ht="12.75">
      <c r="B31" s="413" t="s">
        <v>1088</v>
      </c>
      <c r="C31" s="1199" t="s">
        <v>1345</v>
      </c>
      <c r="D31" s="710">
        <v>74.5</v>
      </c>
      <c r="E31" s="710">
        <v>75.1</v>
      </c>
      <c r="F31" s="710">
        <v>74.8</v>
      </c>
      <c r="G31" s="712">
        <v>74.27064516129032</v>
      </c>
      <c r="H31" s="710">
        <v>74.87064516129031</v>
      </c>
      <c r="I31" s="711">
        <v>74.57064516129032</v>
      </c>
    </row>
    <row r="32" spans="2:9" ht="12.75">
      <c r="B32" s="413"/>
      <c r="C32" s="1199" t="s">
        <v>1346</v>
      </c>
      <c r="D32" s="710">
        <v>73.9</v>
      </c>
      <c r="E32" s="710">
        <v>74.5</v>
      </c>
      <c r="F32" s="710">
        <v>74.2</v>
      </c>
      <c r="G32" s="712">
        <v>74.37580645161289</v>
      </c>
      <c r="H32" s="710">
        <v>74.9758064516129</v>
      </c>
      <c r="I32" s="711">
        <v>74.67580645161289</v>
      </c>
    </row>
    <row r="33" spans="2:9" ht="12.75">
      <c r="B33" s="413"/>
      <c r="C33" s="1199" t="s">
        <v>1347</v>
      </c>
      <c r="D33" s="710">
        <v>70.73</v>
      </c>
      <c r="E33" s="710">
        <v>71.33</v>
      </c>
      <c r="F33" s="710">
        <v>71.03</v>
      </c>
      <c r="G33" s="712">
        <v>71.66387096774193</v>
      </c>
      <c r="H33" s="710">
        <v>72.26387096774194</v>
      </c>
      <c r="I33" s="711">
        <v>71.96387096774194</v>
      </c>
    </row>
    <row r="34" spans="2:9" ht="12.75">
      <c r="B34" s="413"/>
      <c r="C34" s="1199" t="s">
        <v>1348</v>
      </c>
      <c r="D34" s="710">
        <v>72</v>
      </c>
      <c r="E34" s="710">
        <v>72.6</v>
      </c>
      <c r="F34" s="710">
        <v>72.3</v>
      </c>
      <c r="G34" s="712">
        <v>70.77033333333334</v>
      </c>
      <c r="H34" s="710">
        <v>71.37033333333332</v>
      </c>
      <c r="I34" s="711">
        <v>71.07033333333334</v>
      </c>
    </row>
    <row r="35" spans="2:9" ht="12.75">
      <c r="B35" s="413"/>
      <c r="C35" s="1199" t="s">
        <v>1349</v>
      </c>
      <c r="D35" s="710">
        <v>71.65</v>
      </c>
      <c r="E35" s="710">
        <v>72.25</v>
      </c>
      <c r="F35" s="710">
        <v>71.95</v>
      </c>
      <c r="G35" s="712">
        <v>72.22655172413793</v>
      </c>
      <c r="H35" s="710">
        <v>72.82655172413793</v>
      </c>
      <c r="I35" s="711">
        <v>72.52655172413793</v>
      </c>
    </row>
    <row r="36" spans="2:9" ht="12.75">
      <c r="B36" s="413"/>
      <c r="C36" s="1199" t="s">
        <v>1350</v>
      </c>
      <c r="D36" s="710">
        <v>71.95</v>
      </c>
      <c r="E36" s="710">
        <v>72.55</v>
      </c>
      <c r="F36" s="710">
        <v>72.25</v>
      </c>
      <c r="G36" s="712">
        <v>71.97099999999999</v>
      </c>
      <c r="H36" s="710">
        <v>70.157</v>
      </c>
      <c r="I36" s="711">
        <v>71.064</v>
      </c>
    </row>
    <row r="37" spans="2:9" ht="12.75">
      <c r="B37" s="413"/>
      <c r="C37" s="1199" t="s">
        <v>1351</v>
      </c>
      <c r="D37" s="710">
        <v>72.85</v>
      </c>
      <c r="E37" s="710">
        <v>73.45</v>
      </c>
      <c r="F37" s="710">
        <v>73.15</v>
      </c>
      <c r="G37" s="712">
        <v>72.62931034482759</v>
      </c>
      <c r="H37" s="710">
        <v>73.22931034482757</v>
      </c>
      <c r="I37" s="711">
        <v>72.92931034482757</v>
      </c>
    </row>
    <row r="38" spans="2:9" ht="12.75">
      <c r="B38" s="413"/>
      <c r="C38" s="1199" t="s">
        <v>1352</v>
      </c>
      <c r="D38" s="710">
        <v>72.1</v>
      </c>
      <c r="E38" s="710">
        <v>72.7</v>
      </c>
      <c r="F38" s="710">
        <v>72.4</v>
      </c>
      <c r="G38" s="712">
        <v>72.06833333333334</v>
      </c>
      <c r="H38" s="710">
        <v>72.66833333333332</v>
      </c>
      <c r="I38" s="711">
        <v>72.36833333333334</v>
      </c>
    </row>
    <row r="39" spans="2:9" ht="12.75">
      <c r="B39" s="413"/>
      <c r="C39" s="1199" t="s">
        <v>1353</v>
      </c>
      <c r="D39" s="710">
        <v>70.58</v>
      </c>
      <c r="E39" s="710">
        <v>71.18</v>
      </c>
      <c r="F39" s="710">
        <v>70.88</v>
      </c>
      <c r="G39" s="712">
        <v>71.18533333333333</v>
      </c>
      <c r="H39" s="710">
        <v>71.78533333333334</v>
      </c>
      <c r="I39" s="711">
        <v>71.48533333333333</v>
      </c>
    </row>
    <row r="40" spans="2:9" ht="12.75">
      <c r="B40" s="413"/>
      <c r="C40" s="1199" t="s">
        <v>913</v>
      </c>
      <c r="D40" s="710">
        <v>71.46</v>
      </c>
      <c r="E40" s="710">
        <v>72.06</v>
      </c>
      <c r="F40" s="710">
        <v>71.76</v>
      </c>
      <c r="G40" s="712">
        <v>70.90161290322581</v>
      </c>
      <c r="H40" s="710">
        <v>71.50161290322582</v>
      </c>
      <c r="I40" s="711">
        <v>71.20161290322582</v>
      </c>
    </row>
    <row r="41" spans="2:9" ht="12.75">
      <c r="B41" s="413"/>
      <c r="C41" s="1199" t="s">
        <v>914</v>
      </c>
      <c r="D41" s="710">
        <v>71.49</v>
      </c>
      <c r="E41" s="710">
        <v>72.09</v>
      </c>
      <c r="F41" s="710">
        <v>71.79</v>
      </c>
      <c r="G41" s="712">
        <v>71.60741935483871</v>
      </c>
      <c r="H41" s="710">
        <v>72.2074193548387</v>
      </c>
      <c r="I41" s="711">
        <v>71.90741935483871</v>
      </c>
    </row>
    <row r="42" spans="2:9" ht="12.75">
      <c r="B42" s="413"/>
      <c r="C42" s="1199" t="s">
        <v>915</v>
      </c>
      <c r="D42" s="710">
        <v>70.95</v>
      </c>
      <c r="E42" s="710">
        <v>71.55</v>
      </c>
      <c r="F42" s="710">
        <v>71.25</v>
      </c>
      <c r="G42" s="712">
        <v>71.220625</v>
      </c>
      <c r="H42" s="710">
        <v>71.820625</v>
      </c>
      <c r="I42" s="711">
        <v>71.520625</v>
      </c>
    </row>
    <row r="43" spans="2:9" ht="12.75">
      <c r="B43" s="950"/>
      <c r="C43" s="956" t="s">
        <v>1665</v>
      </c>
      <c r="D43" s="952">
        <v>72.01333333333334</v>
      </c>
      <c r="E43" s="952">
        <v>72.61333333333333</v>
      </c>
      <c r="F43" s="952">
        <v>72.31333333333332</v>
      </c>
      <c r="G43" s="953">
        <v>72.0742368256396</v>
      </c>
      <c r="H43" s="952">
        <v>72.47307015897293</v>
      </c>
      <c r="I43" s="954">
        <v>72.27365349230627</v>
      </c>
    </row>
    <row r="44" spans="2:9" ht="12.75">
      <c r="B44" s="633" t="s">
        <v>583</v>
      </c>
      <c r="C44" s="598" t="s">
        <v>1345</v>
      </c>
      <c r="D44" s="1195">
        <v>72.1</v>
      </c>
      <c r="E44" s="1195">
        <v>72.7</v>
      </c>
      <c r="F44" s="1195">
        <v>72.4</v>
      </c>
      <c r="G44" s="1196">
        <v>71.1071875</v>
      </c>
      <c r="H44" s="1195">
        <v>71.7071875</v>
      </c>
      <c r="I44" s="1197">
        <v>71.4071875</v>
      </c>
    </row>
    <row r="45" spans="2:9" ht="12.75">
      <c r="B45" s="215"/>
      <c r="C45" s="40" t="s">
        <v>1346</v>
      </c>
      <c r="D45" s="710">
        <v>75.6</v>
      </c>
      <c r="E45" s="710">
        <v>76.2</v>
      </c>
      <c r="F45" s="710">
        <v>75.9</v>
      </c>
      <c r="G45" s="710">
        <v>73.61709677419353</v>
      </c>
      <c r="H45" s="710">
        <v>74.21709677419355</v>
      </c>
      <c r="I45" s="711">
        <v>73.91709677419354</v>
      </c>
    </row>
    <row r="46" spans="2:9" ht="12.75">
      <c r="B46" s="215"/>
      <c r="C46" s="40" t="s">
        <v>1347</v>
      </c>
      <c r="D46" s="710">
        <v>78.1</v>
      </c>
      <c r="E46" s="710">
        <v>78.7</v>
      </c>
      <c r="F46" s="710">
        <v>78.4</v>
      </c>
      <c r="G46" s="710">
        <v>77.85466666666666</v>
      </c>
      <c r="H46" s="710">
        <v>78.45466666666667</v>
      </c>
      <c r="I46" s="711">
        <v>78.15466666666666</v>
      </c>
    </row>
    <row r="47" spans="2:9" ht="12.75">
      <c r="B47" s="215"/>
      <c r="C47" s="40" t="s">
        <v>1348</v>
      </c>
      <c r="D47" s="710">
        <v>80.74</v>
      </c>
      <c r="E47" s="710">
        <v>81.34</v>
      </c>
      <c r="F47" s="710">
        <v>81.04</v>
      </c>
      <c r="G47" s="710">
        <v>78.98333333333333</v>
      </c>
      <c r="H47" s="710">
        <v>79.58333333333333</v>
      </c>
      <c r="I47" s="711">
        <v>79.28333333333333</v>
      </c>
    </row>
    <row r="48" spans="2:9" ht="12.75">
      <c r="B48" s="215"/>
      <c r="C48" s="40" t="s">
        <v>1349</v>
      </c>
      <c r="D48" s="710">
        <v>85.51</v>
      </c>
      <c r="E48" s="710">
        <v>86.11</v>
      </c>
      <c r="F48" s="710">
        <v>85.81</v>
      </c>
      <c r="G48" s="710">
        <v>82.7</v>
      </c>
      <c r="H48" s="710">
        <v>83.3</v>
      </c>
      <c r="I48" s="711">
        <v>83</v>
      </c>
    </row>
    <row r="49" spans="2:9" ht="12.75">
      <c r="B49" s="215"/>
      <c r="C49" s="40" t="s">
        <v>1350</v>
      </c>
      <c r="D49" s="710">
        <v>81.9</v>
      </c>
      <c r="E49" s="710">
        <v>82.5</v>
      </c>
      <c r="F49" s="710">
        <v>82.2</v>
      </c>
      <c r="G49" s="710">
        <v>84.16366666666666</v>
      </c>
      <c r="H49" s="710">
        <v>84.76366666666667</v>
      </c>
      <c r="I49" s="711">
        <v>84.46366666666665</v>
      </c>
    </row>
    <row r="50" spans="2:9" ht="12.75">
      <c r="B50" s="215"/>
      <c r="C50" s="40" t="s">
        <v>1351</v>
      </c>
      <c r="D50" s="710">
        <v>79.05</v>
      </c>
      <c r="E50" s="710">
        <v>79.65</v>
      </c>
      <c r="F50" s="710">
        <v>79.35</v>
      </c>
      <c r="G50" s="710">
        <v>79.45551724137931</v>
      </c>
      <c r="H50" s="710">
        <v>80.0555172413793</v>
      </c>
      <c r="I50" s="711">
        <v>79.75551724137931</v>
      </c>
    </row>
    <row r="51" spans="2:9" ht="13.5" thickBot="1">
      <c r="B51" s="1135"/>
      <c r="C51" s="1198" t="s">
        <v>1352</v>
      </c>
      <c r="D51" s="1531">
        <v>79.55</v>
      </c>
      <c r="E51" s="1531">
        <v>80.15</v>
      </c>
      <c r="F51" s="1531">
        <v>79.85</v>
      </c>
      <c r="G51" s="1531">
        <v>78.76</v>
      </c>
      <c r="H51" s="1531">
        <v>79.36</v>
      </c>
      <c r="I51" s="1532">
        <v>79.06</v>
      </c>
    </row>
    <row r="52" ht="13.5" thickTop="1">
      <c r="B52" s="26" t="s">
        <v>1054</v>
      </c>
    </row>
    <row r="53" spans="2:12" ht="12.75">
      <c r="B53" s="1694" t="s">
        <v>1293</v>
      </c>
      <c r="C53" s="1694"/>
      <c r="D53" s="1694"/>
      <c r="E53" s="1694"/>
      <c r="F53" s="1694"/>
      <c r="G53" s="1694"/>
      <c r="H53" s="1694"/>
      <c r="I53" s="1694"/>
      <c r="J53" s="1694"/>
      <c r="K53" s="1694"/>
      <c r="L53" s="1694"/>
    </row>
    <row r="54" spans="2:12" ht="15.75">
      <c r="B54" s="1890" t="s">
        <v>1055</v>
      </c>
      <c r="C54" s="1890"/>
      <c r="D54" s="1890"/>
      <c r="E54" s="1890"/>
      <c r="F54" s="1890"/>
      <c r="G54" s="1890"/>
      <c r="H54" s="1890"/>
      <c r="I54" s="1890"/>
      <c r="J54" s="1890"/>
      <c r="K54" s="1890"/>
      <c r="L54" s="1890"/>
    </row>
    <row r="55" ht="13.5" thickBot="1"/>
    <row r="56" spans="2:12" ht="13.5" thickTop="1">
      <c r="B56" s="1950"/>
      <c r="C56" s="1799" t="s">
        <v>1056</v>
      </c>
      <c r="D56" s="1774"/>
      <c r="E56" s="1774"/>
      <c r="F56" s="1774" t="s">
        <v>0</v>
      </c>
      <c r="G56" s="1774"/>
      <c r="H56" s="1774"/>
      <c r="I56" s="1884" t="s">
        <v>1225</v>
      </c>
      <c r="J56" s="1884"/>
      <c r="K56" s="1884"/>
      <c r="L56" s="1885"/>
    </row>
    <row r="57" spans="2:12" ht="12.75">
      <c r="B57" s="1951"/>
      <c r="C57" s="1805"/>
      <c r="D57" s="1771"/>
      <c r="E57" s="1771"/>
      <c r="F57" s="1771"/>
      <c r="G57" s="1771"/>
      <c r="H57" s="1771"/>
      <c r="I57" s="1952" t="s">
        <v>1005</v>
      </c>
      <c r="J57" s="1952"/>
      <c r="K57" s="1952" t="s">
        <v>1751</v>
      </c>
      <c r="L57" s="1953"/>
    </row>
    <row r="58" spans="2:12" ht="12.75">
      <c r="B58" s="1095"/>
      <c r="C58" s="715">
        <v>2009</v>
      </c>
      <c r="D58" s="716">
        <v>2010</v>
      </c>
      <c r="E58" s="716">
        <v>2011</v>
      </c>
      <c r="F58" s="716">
        <v>2010</v>
      </c>
      <c r="G58" s="716">
        <v>2011</v>
      </c>
      <c r="H58" s="716">
        <v>2012</v>
      </c>
      <c r="I58" s="716">
        <v>2010</v>
      </c>
      <c r="J58" s="716">
        <v>2011</v>
      </c>
      <c r="K58" s="716">
        <v>2011</v>
      </c>
      <c r="L58" s="1096">
        <v>2012</v>
      </c>
    </row>
    <row r="59" spans="2:12" ht="12.75">
      <c r="B59" s="1097" t="s">
        <v>1057</v>
      </c>
      <c r="C59" s="428">
        <v>61.53</v>
      </c>
      <c r="D59" s="428">
        <v>76.4</v>
      </c>
      <c r="E59" s="428">
        <v>118.06</v>
      </c>
      <c r="F59" s="428">
        <v>79.43</v>
      </c>
      <c r="G59" s="428">
        <v>110.25</v>
      </c>
      <c r="H59" s="428">
        <v>123.63</v>
      </c>
      <c r="I59" s="169">
        <v>24.16707297253373</v>
      </c>
      <c r="J59" s="169">
        <v>54.528795811518336</v>
      </c>
      <c r="K59" s="169">
        <v>38.80146040538838</v>
      </c>
      <c r="L59" s="229">
        <v>12.136054421768705</v>
      </c>
    </row>
    <row r="60" spans="2:12" ht="13.5" thickBot="1">
      <c r="B60" s="1098" t="s">
        <v>1128</v>
      </c>
      <c r="C60" s="478">
        <v>938</v>
      </c>
      <c r="D60" s="478">
        <v>1189.25</v>
      </c>
      <c r="E60" s="478">
        <v>1587</v>
      </c>
      <c r="F60" s="478">
        <v>1106.25</v>
      </c>
      <c r="G60" s="478">
        <v>1400.5</v>
      </c>
      <c r="H60" s="478">
        <v>1648</v>
      </c>
      <c r="I60" s="955">
        <v>26.785714285714278</v>
      </c>
      <c r="J60" s="955">
        <v>33.44544881227665</v>
      </c>
      <c r="K60" s="955">
        <v>26.598870056497177</v>
      </c>
      <c r="L60" s="1099">
        <v>17.672259907176</v>
      </c>
    </row>
    <row r="61" ht="13.5" thickTop="1"/>
    <row r="62" ht="12.75">
      <c r="B62" s="828" t="s">
        <v>1058</v>
      </c>
    </row>
    <row r="63" ht="12.75">
      <c r="B63" s="828" t="s">
        <v>1127</v>
      </c>
    </row>
    <row r="64" spans="2:8" ht="12.75">
      <c r="B64" s="1220" t="s">
        <v>1427</v>
      </c>
      <c r="C64" s="829"/>
      <c r="D64" s="829"/>
      <c r="E64" s="829"/>
      <c r="F64" s="829"/>
      <c r="G64" s="829"/>
      <c r="H64" s="829"/>
    </row>
  </sheetData>
  <mergeCells count="14">
    <mergeCell ref="B3:B4"/>
    <mergeCell ref="C3:C4"/>
    <mergeCell ref="D3:F3"/>
    <mergeCell ref="G3:I3"/>
    <mergeCell ref="B1:I1"/>
    <mergeCell ref="B54:L54"/>
    <mergeCell ref="B56:B57"/>
    <mergeCell ref="C56:E57"/>
    <mergeCell ref="F56:H57"/>
    <mergeCell ref="I56:L56"/>
    <mergeCell ref="I57:J57"/>
    <mergeCell ref="K57:L57"/>
    <mergeCell ref="B53:L53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31" t="s">
        <v>929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</row>
    <row r="2" spans="1:11" s="41" customFormat="1" ht="16.5" customHeight="1">
      <c r="A2" s="1732" t="s">
        <v>943</v>
      </c>
      <c r="B2" s="1732"/>
      <c r="C2" s="1732"/>
      <c r="D2" s="1732"/>
      <c r="E2" s="1732"/>
      <c r="F2" s="1732"/>
      <c r="G2" s="1732"/>
      <c r="H2" s="1732"/>
      <c r="I2" s="1732"/>
      <c r="J2" s="1732"/>
      <c r="K2" s="37"/>
    </row>
    <row r="3" spans="9:11" s="41" customFormat="1" ht="16.5" customHeight="1" thickBot="1">
      <c r="I3" s="1723" t="s">
        <v>585</v>
      </c>
      <c r="J3" s="1723"/>
      <c r="K3" s="1723"/>
    </row>
    <row r="4" spans="1:11" s="41" customFormat="1" ht="16.5" customHeight="1" thickTop="1">
      <c r="A4" s="1303"/>
      <c r="B4" s="1312"/>
      <c r="C4" s="1313" t="s">
        <v>502</v>
      </c>
      <c r="D4" s="1313"/>
      <c r="E4" s="1314"/>
      <c r="F4" s="1729" t="s">
        <v>1740</v>
      </c>
      <c r="G4" s="1729"/>
      <c r="H4" s="1729"/>
      <c r="I4" s="1729"/>
      <c r="J4" s="1729"/>
      <c r="K4" s="1730"/>
    </row>
    <row r="5" spans="1:11" s="41" customFormat="1" ht="16.5" customHeight="1">
      <c r="A5" s="1306"/>
      <c r="B5" s="1436">
        <v>2010</v>
      </c>
      <c r="C5" s="1437">
        <v>2011</v>
      </c>
      <c r="D5" s="1437">
        <v>2011</v>
      </c>
      <c r="E5" s="1438">
        <v>2012</v>
      </c>
      <c r="F5" s="1725" t="s">
        <v>1088</v>
      </c>
      <c r="G5" s="1726"/>
      <c r="H5" s="1727"/>
      <c r="I5" s="1439"/>
      <c r="J5" s="1440" t="s">
        <v>583</v>
      </c>
      <c r="K5" s="1414"/>
    </row>
    <row r="6" spans="1:11" s="41" customFormat="1" ht="16.5" customHeight="1">
      <c r="A6" s="1095"/>
      <c r="B6" s="1441" t="s">
        <v>425</v>
      </c>
      <c r="C6" s="1442" t="s">
        <v>1737</v>
      </c>
      <c r="D6" s="1442" t="s">
        <v>425</v>
      </c>
      <c r="E6" s="1443" t="s">
        <v>1737</v>
      </c>
      <c r="F6" s="1430" t="s">
        <v>506</v>
      </c>
      <c r="G6" s="1431" t="s">
        <v>502</v>
      </c>
      <c r="H6" s="1432" t="s">
        <v>487</v>
      </c>
      <c r="I6" s="1485" t="s">
        <v>506</v>
      </c>
      <c r="J6" s="1431" t="s">
        <v>502</v>
      </c>
      <c r="K6" s="1433" t="s">
        <v>487</v>
      </c>
    </row>
    <row r="7" spans="1:11" s="41" customFormat="1" ht="16.5" customHeight="1">
      <c r="A7" s="1315" t="s">
        <v>543</v>
      </c>
      <c r="B7" s="1246">
        <v>620608.5340664651</v>
      </c>
      <c r="C7" s="1270">
        <v>633725.4536729947</v>
      </c>
      <c r="D7" s="1270">
        <v>680230.0703709231</v>
      </c>
      <c r="E7" s="1270">
        <v>772453.5823799208</v>
      </c>
      <c r="F7" s="1252">
        <v>13116.919606529642</v>
      </c>
      <c r="G7" s="1300"/>
      <c r="H7" s="1264">
        <v>2.1135577238331793</v>
      </c>
      <c r="I7" s="1251">
        <v>92223.51200899761</v>
      </c>
      <c r="J7" s="1311"/>
      <c r="K7" s="1307">
        <v>13.557694084107306</v>
      </c>
    </row>
    <row r="8" spans="1:11" s="41" customFormat="1" ht="16.5" customHeight="1">
      <c r="A8" s="1316" t="s">
        <v>544</v>
      </c>
      <c r="B8" s="1241">
        <v>79150.02342315418</v>
      </c>
      <c r="C8" s="1269">
        <v>71872.97939020637</v>
      </c>
      <c r="D8" s="1269">
        <v>78203.61948215801</v>
      </c>
      <c r="E8" s="1269">
        <v>71237.62563183586</v>
      </c>
      <c r="F8" s="1241">
        <v>-7277.044032947815</v>
      </c>
      <c r="G8" s="1244"/>
      <c r="H8" s="1245">
        <v>-9.193988476848665</v>
      </c>
      <c r="I8" s="1270">
        <v>-6965.993850322149</v>
      </c>
      <c r="J8" s="1270"/>
      <c r="K8" s="1277">
        <v>-8.90750824124122</v>
      </c>
    </row>
    <row r="9" spans="1:11" s="41" customFormat="1" ht="16.5" customHeight="1">
      <c r="A9" s="1317" t="s">
        <v>547</v>
      </c>
      <c r="B9" s="1252">
        <v>67590.41246474934</v>
      </c>
      <c r="C9" s="1250">
        <v>61877.08315432458</v>
      </c>
      <c r="D9" s="1250">
        <v>67933.23687327243</v>
      </c>
      <c r="E9" s="1250">
        <v>61072.025875587904</v>
      </c>
      <c r="F9" s="1258">
        <v>-5713.329310424764</v>
      </c>
      <c r="G9" s="1297"/>
      <c r="H9" s="1266">
        <v>-8.452869426421175</v>
      </c>
      <c r="I9" s="1256">
        <v>-6861.210997684524</v>
      </c>
      <c r="J9" s="1256"/>
      <c r="K9" s="1279">
        <v>-10.09993239463022</v>
      </c>
    </row>
    <row r="10" spans="1:11" s="41" customFormat="1" ht="16.5" customHeight="1">
      <c r="A10" s="1318" t="s">
        <v>548</v>
      </c>
      <c r="B10" s="1259">
        <v>11559.610958404834</v>
      </c>
      <c r="C10" s="1239">
        <v>9995.89623588179</v>
      </c>
      <c r="D10" s="1239">
        <v>10270.382608885579</v>
      </c>
      <c r="E10" s="1239">
        <v>10165.599756247955</v>
      </c>
      <c r="F10" s="1258">
        <v>-1563.7147225230437</v>
      </c>
      <c r="G10" s="1297"/>
      <c r="H10" s="1266">
        <v>-13.52739921914144</v>
      </c>
      <c r="I10" s="1256">
        <v>-104.78285263762336</v>
      </c>
      <c r="J10" s="1256"/>
      <c r="K10" s="1279">
        <v>-1.0202429318160833</v>
      </c>
    </row>
    <row r="11" spans="1:11" s="41" customFormat="1" ht="16.5" customHeight="1">
      <c r="A11" s="1316" t="s">
        <v>549</v>
      </c>
      <c r="B11" s="1241">
        <v>237492.5745318845</v>
      </c>
      <c r="C11" s="1269">
        <v>230463.98805256304</v>
      </c>
      <c r="D11" s="1269">
        <v>230693.1013250618</v>
      </c>
      <c r="E11" s="1269">
        <v>264819.89529832365</v>
      </c>
      <c r="F11" s="1241">
        <v>-7028.586479321442</v>
      </c>
      <c r="G11" s="1244"/>
      <c r="H11" s="1245">
        <v>-2.959497362465041</v>
      </c>
      <c r="I11" s="1270">
        <v>34126.79397326184</v>
      </c>
      <c r="J11" s="1270"/>
      <c r="K11" s="1277">
        <v>14.793157566153194</v>
      </c>
    </row>
    <row r="12" spans="1:11" s="41" customFormat="1" ht="16.5" customHeight="1">
      <c r="A12" s="1319" t="s">
        <v>547</v>
      </c>
      <c r="B12" s="1252">
        <v>232263.46331533</v>
      </c>
      <c r="C12" s="1250">
        <v>224740.84352605994</v>
      </c>
      <c r="D12" s="1250">
        <v>225019.44052872804</v>
      </c>
      <c r="E12" s="1250">
        <v>259052.76280862725</v>
      </c>
      <c r="F12" s="1258">
        <v>-7522.619789270073</v>
      </c>
      <c r="G12" s="1297"/>
      <c r="H12" s="1266">
        <v>-3.238830456539378</v>
      </c>
      <c r="I12" s="1256">
        <v>34033.32227989921</v>
      </c>
      <c r="J12" s="1256"/>
      <c r="K12" s="1279">
        <v>15.124614211079331</v>
      </c>
    </row>
    <row r="13" spans="1:11" s="41" customFormat="1" ht="16.5" customHeight="1">
      <c r="A13" s="1319" t="s">
        <v>548</v>
      </c>
      <c r="B13" s="1259">
        <v>5229.111216554477</v>
      </c>
      <c r="C13" s="1239">
        <v>5723.144526503106</v>
      </c>
      <c r="D13" s="1239">
        <v>5673.66079633377</v>
      </c>
      <c r="E13" s="1239">
        <v>5767.132489696394</v>
      </c>
      <c r="F13" s="1258">
        <v>494.0333099486288</v>
      </c>
      <c r="G13" s="1297"/>
      <c r="H13" s="1266">
        <v>9.447749139176908</v>
      </c>
      <c r="I13" s="1256">
        <v>93.47169336262414</v>
      </c>
      <c r="J13" s="1256"/>
      <c r="K13" s="1279">
        <v>1.6474670714016613</v>
      </c>
    </row>
    <row r="14" spans="1:11" s="41" customFormat="1" ht="16.5" customHeight="1">
      <c r="A14" s="1316" t="s">
        <v>550</v>
      </c>
      <c r="B14" s="1241">
        <v>200661.96716515004</v>
      </c>
      <c r="C14" s="1269">
        <v>230729.81425602798</v>
      </c>
      <c r="D14" s="1269">
        <v>252137.26643529002</v>
      </c>
      <c r="E14" s="1269">
        <v>289140.6043059234</v>
      </c>
      <c r="F14" s="1241">
        <v>30067.84709087794</v>
      </c>
      <c r="G14" s="1244"/>
      <c r="H14" s="1245">
        <v>14.984327880196311</v>
      </c>
      <c r="I14" s="1270">
        <v>37003.337870633375</v>
      </c>
      <c r="J14" s="1270"/>
      <c r="K14" s="1277">
        <v>14.675870169366704</v>
      </c>
    </row>
    <row r="15" spans="1:11" s="41" customFormat="1" ht="16.5" customHeight="1">
      <c r="A15" s="1319" t="s">
        <v>547</v>
      </c>
      <c r="B15" s="1252">
        <v>169540.73236245004</v>
      </c>
      <c r="C15" s="1250">
        <v>200037.10663732997</v>
      </c>
      <c r="D15" s="1250">
        <v>222159.48889538003</v>
      </c>
      <c r="E15" s="1250">
        <v>257858.52623048</v>
      </c>
      <c r="F15" s="1252">
        <v>30496.374274879927</v>
      </c>
      <c r="G15" s="1300"/>
      <c r="H15" s="1264">
        <v>17.987638634050327</v>
      </c>
      <c r="I15" s="1256">
        <v>35699.03733509997</v>
      </c>
      <c r="J15" s="1256"/>
      <c r="K15" s="1279">
        <v>16.069103108133035</v>
      </c>
    </row>
    <row r="16" spans="1:11" s="41" customFormat="1" ht="16.5" customHeight="1">
      <c r="A16" s="1319" t="s">
        <v>548</v>
      </c>
      <c r="B16" s="1259">
        <v>31121.2348027</v>
      </c>
      <c r="C16" s="1239">
        <v>30692.707618698</v>
      </c>
      <c r="D16" s="1239">
        <v>29977.777539910003</v>
      </c>
      <c r="E16" s="1239">
        <v>31282.078075443394</v>
      </c>
      <c r="F16" s="1258">
        <v>-428.52718400199956</v>
      </c>
      <c r="G16" s="1297"/>
      <c r="H16" s="1266">
        <v>-1.3769607366762375</v>
      </c>
      <c r="I16" s="1256">
        <v>1304.3005355333917</v>
      </c>
      <c r="J16" s="1256"/>
      <c r="K16" s="1279">
        <v>4.350891368771253</v>
      </c>
    </row>
    <row r="17" spans="1:11" s="41" customFormat="1" ht="16.5" customHeight="1">
      <c r="A17" s="1316" t="s">
        <v>445</v>
      </c>
      <c r="B17" s="1241">
        <v>98262.15996531637</v>
      </c>
      <c r="C17" s="1269">
        <v>95038.20191572732</v>
      </c>
      <c r="D17" s="1269">
        <v>114058.66197919328</v>
      </c>
      <c r="E17" s="1269">
        <v>141125.78868878796</v>
      </c>
      <c r="F17" s="1241">
        <v>-3223.958049589055</v>
      </c>
      <c r="G17" s="1244"/>
      <c r="H17" s="1245">
        <v>-3.280976166946683</v>
      </c>
      <c r="I17" s="1270">
        <v>27067.126709594682</v>
      </c>
      <c r="J17" s="1270"/>
      <c r="K17" s="1277">
        <v>23.730882196857877</v>
      </c>
    </row>
    <row r="18" spans="1:11" s="41" customFormat="1" ht="16.5" customHeight="1">
      <c r="A18" s="1319" t="s">
        <v>547</v>
      </c>
      <c r="B18" s="1252">
        <v>94719.84740135</v>
      </c>
      <c r="C18" s="1250">
        <v>90763.347212561</v>
      </c>
      <c r="D18" s="1250">
        <v>107906.38411249</v>
      </c>
      <c r="E18" s="1250">
        <v>133336.458129843</v>
      </c>
      <c r="F18" s="1252">
        <v>-3956.5001887889957</v>
      </c>
      <c r="G18" s="1300"/>
      <c r="H18" s="1264">
        <v>-4.177055070648906</v>
      </c>
      <c r="I18" s="1256">
        <v>25430.074017352992</v>
      </c>
      <c r="J18" s="1256"/>
      <c r="K18" s="1279">
        <v>23.566792851517203</v>
      </c>
    </row>
    <row r="19" spans="1:11" s="41" customFormat="1" ht="16.5" customHeight="1">
      <c r="A19" s="1319" t="s">
        <v>548</v>
      </c>
      <c r="B19" s="1259">
        <v>3542.312563966378</v>
      </c>
      <c r="C19" s="1239">
        <v>4274.854703166318</v>
      </c>
      <c r="D19" s="1239">
        <v>6152.277866703274</v>
      </c>
      <c r="E19" s="1239">
        <v>7789.330558944962</v>
      </c>
      <c r="F19" s="1258">
        <v>732.5421391999403</v>
      </c>
      <c r="G19" s="1297"/>
      <c r="H19" s="1266">
        <v>20.679771363250403</v>
      </c>
      <c r="I19" s="1256">
        <v>1637.0526922416875</v>
      </c>
      <c r="J19" s="1256"/>
      <c r="K19" s="1279">
        <v>26.608887435035662</v>
      </c>
    </row>
    <row r="20" spans="1:11" s="41" customFormat="1" ht="16.5" customHeight="1">
      <c r="A20" s="1316" t="s">
        <v>446</v>
      </c>
      <c r="B20" s="1252">
        <v>5041.808980960001</v>
      </c>
      <c r="C20" s="1250">
        <v>5620.470058469999</v>
      </c>
      <c r="D20" s="1250">
        <v>5137.421149219999</v>
      </c>
      <c r="E20" s="1250">
        <v>6129.66845505</v>
      </c>
      <c r="F20" s="1241">
        <v>578.661077509998</v>
      </c>
      <c r="G20" s="1244"/>
      <c r="H20" s="1245">
        <v>11.477251115527514</v>
      </c>
      <c r="I20" s="1270">
        <v>992.2473058300011</v>
      </c>
      <c r="J20" s="1270"/>
      <c r="K20" s="1277">
        <v>19.314112606490347</v>
      </c>
    </row>
    <row r="21" spans="1:11" s="41" customFormat="1" ht="16.5" customHeight="1">
      <c r="A21" s="1320" t="s">
        <v>586</v>
      </c>
      <c r="B21" s="1252">
        <v>3965.301</v>
      </c>
      <c r="C21" s="1250">
        <v>15257.57</v>
      </c>
      <c r="D21" s="1250">
        <v>5246.5</v>
      </c>
      <c r="E21" s="1250">
        <v>1371.6818687100001</v>
      </c>
      <c r="F21" s="1259">
        <v>11292.269000000002</v>
      </c>
      <c r="G21" s="1261"/>
      <c r="H21" s="1268">
        <v>284.7770951057688</v>
      </c>
      <c r="I21" s="1240">
        <v>-3874.8181312899997</v>
      </c>
      <c r="J21" s="1240"/>
      <c r="K21" s="1277">
        <v>-73.85529650795768</v>
      </c>
    </row>
    <row r="22" spans="1:11" s="41" customFormat="1" ht="16.5" customHeight="1">
      <c r="A22" s="1320" t="s">
        <v>551</v>
      </c>
      <c r="B22" s="1252">
        <v>1933.2739488200034</v>
      </c>
      <c r="C22" s="1250">
        <v>1843.2</v>
      </c>
      <c r="D22" s="1250">
        <v>1868.0902337399998</v>
      </c>
      <c r="E22" s="1250">
        <v>2172.0055289</v>
      </c>
      <c r="F22" s="1259">
        <v>-90.07394882000335</v>
      </c>
      <c r="G22" s="1261"/>
      <c r="H22" s="1268">
        <v>-4.659140463511705</v>
      </c>
      <c r="I22" s="1240">
        <v>303.91529516000037</v>
      </c>
      <c r="J22" s="1240"/>
      <c r="K22" s="1282">
        <v>16.26876955250435</v>
      </c>
    </row>
    <row r="23" spans="1:11" s="41" customFormat="1" ht="16.5" customHeight="1">
      <c r="A23" s="1321" t="s">
        <v>552</v>
      </c>
      <c r="B23" s="1252">
        <v>136719.2097951977</v>
      </c>
      <c r="C23" s="1250">
        <v>165185.7580132211</v>
      </c>
      <c r="D23" s="1250">
        <v>166146.07427574252</v>
      </c>
      <c r="E23" s="1250">
        <v>193796.53789746278</v>
      </c>
      <c r="F23" s="1252">
        <v>28466.54821802338</v>
      </c>
      <c r="G23" s="1300"/>
      <c r="H23" s="1264">
        <v>20.821176673465</v>
      </c>
      <c r="I23" s="1251">
        <v>27650.463621720264</v>
      </c>
      <c r="J23" s="1251"/>
      <c r="K23" s="1307">
        <v>16.642261180261457</v>
      </c>
    </row>
    <row r="24" spans="1:11" s="41" customFormat="1" ht="16.5" customHeight="1">
      <c r="A24" s="1322" t="s">
        <v>553</v>
      </c>
      <c r="B24" s="1258">
        <v>46890.53074212999</v>
      </c>
      <c r="C24" s="1254">
        <v>56151.925708129995</v>
      </c>
      <c r="D24" s="1254">
        <v>58294.87745013001</v>
      </c>
      <c r="E24" s="1254">
        <v>62564.49234513</v>
      </c>
      <c r="F24" s="1258">
        <v>9261.394966000007</v>
      </c>
      <c r="G24" s="1297"/>
      <c r="H24" s="1266">
        <v>19.75109861078811</v>
      </c>
      <c r="I24" s="1256">
        <v>4269.6148949999915</v>
      </c>
      <c r="J24" s="1256"/>
      <c r="K24" s="1279">
        <v>7.324168231852882</v>
      </c>
    </row>
    <row r="25" spans="1:11" s="41" customFormat="1" ht="16.5" customHeight="1">
      <c r="A25" s="1322" t="s">
        <v>554</v>
      </c>
      <c r="B25" s="1258">
        <v>14841.971145934134</v>
      </c>
      <c r="C25" s="1254">
        <v>20201.313177262487</v>
      </c>
      <c r="D25" s="1254">
        <v>22370.402389197574</v>
      </c>
      <c r="E25" s="1254">
        <v>31881.829979484108</v>
      </c>
      <c r="F25" s="1258">
        <v>5359.342031328353</v>
      </c>
      <c r="G25" s="1297"/>
      <c r="H25" s="1266">
        <v>36.109368348937345</v>
      </c>
      <c r="I25" s="1256">
        <v>9511.427590286534</v>
      </c>
      <c r="J25" s="1256"/>
      <c r="K25" s="1279">
        <v>42.51791016007606</v>
      </c>
    </row>
    <row r="26" spans="1:11" s="41" customFormat="1" ht="16.5" customHeight="1">
      <c r="A26" s="1322" t="s">
        <v>555</v>
      </c>
      <c r="B26" s="1258">
        <v>74986.70790713358</v>
      </c>
      <c r="C26" s="1254">
        <v>88832.5191278286</v>
      </c>
      <c r="D26" s="1254">
        <v>85480.79443641492</v>
      </c>
      <c r="E26" s="1254">
        <v>99350.2155728487</v>
      </c>
      <c r="F26" s="1258">
        <v>13845.811220695017</v>
      </c>
      <c r="G26" s="1297"/>
      <c r="H26" s="1266">
        <v>18.46435402637252</v>
      </c>
      <c r="I26" s="1256">
        <v>13869.421136433783</v>
      </c>
      <c r="J26" s="1256"/>
      <c r="K26" s="1279">
        <v>16.22518979599632</v>
      </c>
    </row>
    <row r="27" spans="1:11" s="41" customFormat="1" ht="16.5" customHeight="1">
      <c r="A27" s="1323" t="s">
        <v>447</v>
      </c>
      <c r="B27" s="1241">
        <v>763226.3188104827</v>
      </c>
      <c r="C27" s="1269">
        <v>816011.9816862157</v>
      </c>
      <c r="D27" s="1269">
        <v>853490.7348804057</v>
      </c>
      <c r="E27" s="1245">
        <v>969793.8076749935</v>
      </c>
      <c r="F27" s="1269">
        <v>52785.66287573299</v>
      </c>
      <c r="G27" s="1244"/>
      <c r="H27" s="1245">
        <v>6.916121938509859</v>
      </c>
      <c r="I27" s="1270">
        <v>116303.07279458782</v>
      </c>
      <c r="J27" s="1270"/>
      <c r="K27" s="1277">
        <v>13.626752821269307</v>
      </c>
    </row>
    <row r="28" spans="1:11" s="41" customFormat="1" ht="16.5" customHeight="1">
      <c r="A28" s="1320" t="s">
        <v>556</v>
      </c>
      <c r="B28" s="1259">
        <v>130863.224775243</v>
      </c>
      <c r="C28" s="1239">
        <v>120643.6514353507</v>
      </c>
      <c r="D28" s="1239">
        <v>131518.65672522597</v>
      </c>
      <c r="E28" s="1239">
        <v>146655.93712149523</v>
      </c>
      <c r="F28" s="1259">
        <v>-10219.573339892304</v>
      </c>
      <c r="G28" s="1261"/>
      <c r="H28" s="1268">
        <v>-7.809354658227607</v>
      </c>
      <c r="I28" s="1240">
        <v>15137.280396269256</v>
      </c>
      <c r="J28" s="1240"/>
      <c r="K28" s="1282">
        <v>11.509606905349305</v>
      </c>
    </row>
    <row r="29" spans="1:11" s="41" customFormat="1" ht="16.5" customHeight="1">
      <c r="A29" s="1317" t="s">
        <v>557</v>
      </c>
      <c r="B29" s="1252">
        <v>16863.662199649996</v>
      </c>
      <c r="C29" s="1250">
        <v>20198.552695669998</v>
      </c>
      <c r="D29" s="1250">
        <v>19786.423178127996</v>
      </c>
      <c r="E29" s="1250">
        <v>19868.397786400998</v>
      </c>
      <c r="F29" s="1252">
        <v>3334.8904960200016</v>
      </c>
      <c r="G29" s="1300"/>
      <c r="H29" s="1264">
        <v>19.77560067640122</v>
      </c>
      <c r="I29" s="1251">
        <v>81.97460827300165</v>
      </c>
      <c r="J29" s="1251"/>
      <c r="K29" s="1307">
        <v>0.4142972559265626</v>
      </c>
    </row>
    <row r="30" spans="1:11" s="41" customFormat="1" ht="16.5" customHeight="1">
      <c r="A30" s="1319" t="s">
        <v>558</v>
      </c>
      <c r="B30" s="1258">
        <v>51113.72049142</v>
      </c>
      <c r="C30" s="1254">
        <v>44123.523981050006</v>
      </c>
      <c r="D30" s="1254">
        <v>54277.46827534</v>
      </c>
      <c r="E30" s="1254">
        <v>64190.9671071</v>
      </c>
      <c r="F30" s="1258">
        <v>-6990.196510369991</v>
      </c>
      <c r="G30" s="1297"/>
      <c r="H30" s="1266">
        <v>-13.675773242809381</v>
      </c>
      <c r="I30" s="1256">
        <v>9913.49883176</v>
      </c>
      <c r="J30" s="1256"/>
      <c r="K30" s="1279">
        <v>18.264482752715313</v>
      </c>
    </row>
    <row r="31" spans="1:11" s="41" customFormat="1" ht="16.5" customHeight="1">
      <c r="A31" s="1319" t="s">
        <v>559</v>
      </c>
      <c r="B31" s="1258">
        <v>437.34666357500015</v>
      </c>
      <c r="C31" s="1254">
        <v>714.3027423402501</v>
      </c>
      <c r="D31" s="1254">
        <v>500.3157125645001</v>
      </c>
      <c r="E31" s="1254">
        <v>711.3959548977502</v>
      </c>
      <c r="F31" s="1258">
        <v>276.95607876524997</v>
      </c>
      <c r="G31" s="1297"/>
      <c r="H31" s="1266">
        <v>63.32644143237074</v>
      </c>
      <c r="I31" s="1256">
        <v>211.08024233325017</v>
      </c>
      <c r="J31" s="1256"/>
      <c r="K31" s="1279">
        <v>42.189409013621166</v>
      </c>
    </row>
    <row r="32" spans="1:11" s="41" customFormat="1" ht="16.5" customHeight="1">
      <c r="A32" s="1319" t="s">
        <v>560</v>
      </c>
      <c r="B32" s="1258">
        <v>62168.878785498004</v>
      </c>
      <c r="C32" s="1254">
        <v>53886.75767069045</v>
      </c>
      <c r="D32" s="1254">
        <v>56794.781749793474</v>
      </c>
      <c r="E32" s="1254">
        <v>60141.9654235465</v>
      </c>
      <c r="F32" s="1258">
        <v>-8282.121114807553</v>
      </c>
      <c r="G32" s="1297"/>
      <c r="H32" s="1266">
        <v>-13.321972788641483</v>
      </c>
      <c r="I32" s="1256">
        <v>3347.183673753025</v>
      </c>
      <c r="J32" s="1256"/>
      <c r="K32" s="1279">
        <v>5.893470439764823</v>
      </c>
    </row>
    <row r="33" spans="1:11" s="41" customFormat="1" ht="16.5" customHeight="1">
      <c r="A33" s="1318" t="s">
        <v>561</v>
      </c>
      <c r="B33" s="1259">
        <v>279.6166351</v>
      </c>
      <c r="C33" s="1239">
        <v>1720.5143456</v>
      </c>
      <c r="D33" s="1239">
        <v>159.6678094</v>
      </c>
      <c r="E33" s="1239">
        <v>1743.21084955</v>
      </c>
      <c r="F33" s="1259">
        <v>1440.8977105000001</v>
      </c>
      <c r="G33" s="1261"/>
      <c r="H33" s="1268">
        <v>515.311869762215</v>
      </c>
      <c r="I33" s="1240">
        <v>1583.5430401499998</v>
      </c>
      <c r="J33" s="1240"/>
      <c r="K33" s="1282">
        <v>991.773511580475</v>
      </c>
    </row>
    <row r="34" spans="1:11" s="41" customFormat="1" ht="16.5" customHeight="1">
      <c r="A34" s="1318" t="s">
        <v>562</v>
      </c>
      <c r="B34" s="1241">
        <v>595563.1231925228</v>
      </c>
      <c r="C34" s="1269">
        <v>646255.4081270436</v>
      </c>
      <c r="D34" s="1269">
        <v>673111.1580762429</v>
      </c>
      <c r="E34" s="1269">
        <v>747791.2472188355</v>
      </c>
      <c r="F34" s="1259">
        <v>50692.28493452084</v>
      </c>
      <c r="G34" s="1261"/>
      <c r="H34" s="1268">
        <v>8.511656105029518</v>
      </c>
      <c r="I34" s="1240">
        <v>74680.08914259262</v>
      </c>
      <c r="J34" s="1240"/>
      <c r="K34" s="1282">
        <v>11.094763212071676</v>
      </c>
    </row>
    <row r="35" spans="1:11" s="41" customFormat="1" ht="16.5" customHeight="1">
      <c r="A35" s="1317" t="s">
        <v>563</v>
      </c>
      <c r="B35" s="1252">
        <v>82995.8</v>
      </c>
      <c r="C35" s="1250">
        <v>82642.9</v>
      </c>
      <c r="D35" s="1250">
        <v>105940.9</v>
      </c>
      <c r="E35" s="1250">
        <v>124015</v>
      </c>
      <c r="F35" s="1252">
        <v>-352.90000000000873</v>
      </c>
      <c r="G35" s="1300"/>
      <c r="H35" s="1264">
        <v>-0.4252022391494615</v>
      </c>
      <c r="I35" s="1251">
        <v>18074.1</v>
      </c>
      <c r="J35" s="1251"/>
      <c r="K35" s="1307">
        <v>17.060549797103864</v>
      </c>
    </row>
    <row r="36" spans="1:11" s="41" customFormat="1" ht="16.5" customHeight="1">
      <c r="A36" s="1319" t="s">
        <v>564</v>
      </c>
      <c r="B36" s="1258">
        <v>5701.5</v>
      </c>
      <c r="C36" s="1254">
        <v>5165.580999999998</v>
      </c>
      <c r="D36" s="1254">
        <v>6223.1</v>
      </c>
      <c r="E36" s="1254">
        <v>8166.874</v>
      </c>
      <c r="F36" s="1258">
        <v>-535.9190000000017</v>
      </c>
      <c r="G36" s="1297"/>
      <c r="H36" s="1266">
        <v>-9.39961413663074</v>
      </c>
      <c r="I36" s="1256">
        <v>1943.7739999999994</v>
      </c>
      <c r="J36" s="1256"/>
      <c r="K36" s="1279">
        <v>31.234818659510523</v>
      </c>
    </row>
    <row r="37" spans="1:11" s="41" customFormat="1" ht="16.5" customHeight="1">
      <c r="A37" s="1315" t="s">
        <v>565</v>
      </c>
      <c r="B37" s="1258">
        <v>17546.48447760506</v>
      </c>
      <c r="C37" s="1254">
        <v>15179.62262859561</v>
      </c>
      <c r="D37" s="1254">
        <v>14960.917656292495</v>
      </c>
      <c r="E37" s="1254">
        <v>14904.477271551841</v>
      </c>
      <c r="F37" s="1258">
        <v>-2366.8618490094486</v>
      </c>
      <c r="G37" s="1297"/>
      <c r="H37" s="1266">
        <v>-13.489094365485709</v>
      </c>
      <c r="I37" s="1256">
        <v>-56.440384740653826</v>
      </c>
      <c r="J37" s="1256"/>
      <c r="K37" s="1279">
        <v>-0.37725215817169644</v>
      </c>
    </row>
    <row r="38" spans="1:11" s="41" customFormat="1" ht="16.5" customHeight="1">
      <c r="A38" s="1324" t="s">
        <v>448</v>
      </c>
      <c r="B38" s="1258">
        <v>1563.99353847</v>
      </c>
      <c r="C38" s="1254">
        <v>1555.3139999999999</v>
      </c>
      <c r="D38" s="1254">
        <v>2112.4</v>
      </c>
      <c r="E38" s="1254">
        <v>2108.55</v>
      </c>
      <c r="F38" s="1258">
        <v>-8.679538470000125</v>
      </c>
      <c r="G38" s="1297"/>
      <c r="H38" s="1266">
        <v>-0.5549599954543938</v>
      </c>
      <c r="I38" s="1256">
        <v>-3.849999999999909</v>
      </c>
      <c r="J38" s="1256"/>
      <c r="K38" s="1279">
        <v>-0.1822571482673693</v>
      </c>
    </row>
    <row r="39" spans="1:11" s="41" customFormat="1" ht="16.5" customHeight="1">
      <c r="A39" s="1324" t="s">
        <v>449</v>
      </c>
      <c r="B39" s="1258">
        <v>15982.490939135061</v>
      </c>
      <c r="C39" s="1254">
        <v>13624.30862859561</v>
      </c>
      <c r="D39" s="1254">
        <v>12848.517656292495</v>
      </c>
      <c r="E39" s="1254">
        <v>12795.92727155184</v>
      </c>
      <c r="F39" s="1258">
        <v>-2358.1823105394506</v>
      </c>
      <c r="G39" s="1297"/>
      <c r="H39" s="1266">
        <v>-14.754785843583093</v>
      </c>
      <c r="I39" s="1256">
        <v>-52.59038474065528</v>
      </c>
      <c r="J39" s="1256"/>
      <c r="K39" s="1279">
        <v>-0.40931091155795246</v>
      </c>
    </row>
    <row r="40" spans="1:11" s="41" customFormat="1" ht="16.5" customHeight="1">
      <c r="A40" s="1319" t="s">
        <v>450</v>
      </c>
      <c r="B40" s="1258">
        <v>488578.0629856478</v>
      </c>
      <c r="C40" s="1254">
        <v>540679.930361398</v>
      </c>
      <c r="D40" s="1254">
        <v>544251.673444788</v>
      </c>
      <c r="E40" s="1254">
        <v>598532.3175346437</v>
      </c>
      <c r="F40" s="1258">
        <v>52101.86737575021</v>
      </c>
      <c r="G40" s="1297"/>
      <c r="H40" s="1266">
        <v>10.663980093040061</v>
      </c>
      <c r="I40" s="1256">
        <v>54280.64408985572</v>
      </c>
      <c r="J40" s="1256"/>
      <c r="K40" s="1279">
        <v>9.973445510289691</v>
      </c>
    </row>
    <row r="41" spans="1:11" s="41" customFormat="1" ht="16.5" customHeight="1">
      <c r="A41" s="1315" t="s">
        <v>566</v>
      </c>
      <c r="B41" s="1258">
        <v>464306.30238346994</v>
      </c>
      <c r="C41" s="1254">
        <v>510844.308160773</v>
      </c>
      <c r="D41" s="1254">
        <v>520861.9812882791</v>
      </c>
      <c r="E41" s="1254">
        <v>568466.1566148882</v>
      </c>
      <c r="F41" s="1258">
        <v>46538.00577730307</v>
      </c>
      <c r="G41" s="1297"/>
      <c r="H41" s="1266">
        <v>10.023126013669183</v>
      </c>
      <c r="I41" s="1256">
        <v>47604.17532660911</v>
      </c>
      <c r="J41" s="1256"/>
      <c r="K41" s="1279">
        <v>9.13949895303682</v>
      </c>
    </row>
    <row r="42" spans="1:11" s="41" customFormat="1" ht="16.5" customHeight="1">
      <c r="A42" s="1315" t="s">
        <v>567</v>
      </c>
      <c r="B42" s="1259">
        <v>24271.76060217787</v>
      </c>
      <c r="C42" s="1239">
        <v>29835.62220062503</v>
      </c>
      <c r="D42" s="1239">
        <v>23389.69215650886</v>
      </c>
      <c r="E42" s="1239">
        <v>30066.160919755457</v>
      </c>
      <c r="F42" s="1258">
        <v>5563.861598447158</v>
      </c>
      <c r="G42" s="1297"/>
      <c r="H42" s="1266">
        <v>22.923189172968033</v>
      </c>
      <c r="I42" s="1256">
        <v>6676.4687632465975</v>
      </c>
      <c r="J42" s="1256"/>
      <c r="K42" s="1279">
        <v>28.54449181533446</v>
      </c>
    </row>
    <row r="43" spans="1:11" s="41" customFormat="1" ht="16.5" customHeight="1">
      <c r="A43" s="1316" t="s">
        <v>568</v>
      </c>
      <c r="B43" s="1252">
        <v>741.2757292699999</v>
      </c>
      <c r="C43" s="1250">
        <v>2587.3741370499997</v>
      </c>
      <c r="D43" s="1250">
        <v>1734.566975162509</v>
      </c>
      <c r="E43" s="1250">
        <v>2172.57841264</v>
      </c>
      <c r="F43" s="1241">
        <v>1846.09840778</v>
      </c>
      <c r="G43" s="1244"/>
      <c r="H43" s="1245">
        <v>249.04341729871783</v>
      </c>
      <c r="I43" s="1270">
        <v>438.011437477491</v>
      </c>
      <c r="J43" s="1270"/>
      <c r="K43" s="1277">
        <v>25.251918418223912</v>
      </c>
    </row>
    <row r="44" spans="1:11" s="41" customFormat="1" ht="16.5" customHeight="1" hidden="1">
      <c r="A44" s="1325" t="s">
        <v>587</v>
      </c>
      <c r="B44" s="1241">
        <v>36799.972717167024</v>
      </c>
      <c r="C44" s="1269">
        <v>48332.235923332344</v>
      </c>
      <c r="D44" s="1269">
        <v>48860.87886140676</v>
      </c>
      <c r="E44" s="1269">
        <v>75346.63722075528</v>
      </c>
      <c r="F44" s="1259">
        <v>11532.26320616532</v>
      </c>
      <c r="G44" s="1261"/>
      <c r="H44" s="1268"/>
      <c r="I44" s="1240">
        <v>26485.758359348518</v>
      </c>
      <c r="J44" s="1240"/>
      <c r="K44" s="1277">
        <v>54.20647146866724</v>
      </c>
    </row>
    <row r="45" spans="1:11" s="41" customFormat="1" ht="16.5" customHeight="1">
      <c r="A45" s="1327" t="s">
        <v>1493</v>
      </c>
      <c r="B45" s="1241">
        <v>36799.972717167024</v>
      </c>
      <c r="C45" s="1269">
        <v>49112.8816315995</v>
      </c>
      <c r="D45" s="1269">
        <v>48860.87886140676</v>
      </c>
      <c r="E45" s="1269">
        <v>75346.63722075528</v>
      </c>
      <c r="F45" s="1241">
        <v>12312.908914432475</v>
      </c>
      <c r="G45" s="1244"/>
      <c r="H45" s="1245">
        <v>33.45901642119576</v>
      </c>
      <c r="I45" s="1270">
        <v>26485.758359348518</v>
      </c>
      <c r="J45" s="1270"/>
      <c r="K45" s="1277">
        <v>54.20647146866724</v>
      </c>
    </row>
    <row r="46" spans="1:11" s="41" customFormat="1" ht="16.5" customHeight="1">
      <c r="A46" s="1315" t="s">
        <v>569</v>
      </c>
      <c r="B46" s="1255">
        <v>82.59108521018639</v>
      </c>
      <c r="C46" s="1256">
        <v>88.93638481150077</v>
      </c>
      <c r="D46" s="1256">
        <v>83.37918048329887</v>
      </c>
      <c r="E46" s="1257">
        <v>80.75258649160354</v>
      </c>
      <c r="F46" s="12"/>
      <c r="G46" s="37"/>
      <c r="H46" s="42"/>
      <c r="I46" s="37"/>
      <c r="J46" s="37"/>
      <c r="K46" s="749"/>
    </row>
    <row r="47" spans="1:11" s="41" customFormat="1" ht="16.5" customHeight="1">
      <c r="A47" s="1319" t="s">
        <v>570</v>
      </c>
      <c r="B47" s="1329">
        <v>34.459568799990016</v>
      </c>
      <c r="C47" s="944">
        <v>32.07801584378958</v>
      </c>
      <c r="D47" s="944">
        <v>34.908712076745076</v>
      </c>
      <c r="E47" s="1330">
        <v>35.04041450459213</v>
      </c>
      <c r="F47" s="12"/>
      <c r="G47" s="37"/>
      <c r="H47" s="42"/>
      <c r="I47" s="37"/>
      <c r="J47" s="37"/>
      <c r="K47" s="749"/>
    </row>
    <row r="48" spans="1:11" s="41" customFormat="1" ht="16.5" customHeight="1">
      <c r="A48" s="413" t="s">
        <v>536</v>
      </c>
      <c r="B48" s="1331">
        <v>9961.95768789731</v>
      </c>
      <c r="C48" s="1302">
        <v>4658.631465831488</v>
      </c>
      <c r="D48" s="1302">
        <v>5087.4753919478535</v>
      </c>
      <c r="E48" s="1332">
        <v>5849.793381851545</v>
      </c>
      <c r="F48" s="1254">
        <v>-5319.277751635822</v>
      </c>
      <c r="G48" s="1256" t="s">
        <v>405</v>
      </c>
      <c r="H48" s="1266">
        <v>-53.3959078956756</v>
      </c>
      <c r="I48" s="1256">
        <v>687.2566563936912</v>
      </c>
      <c r="J48" s="1256" t="s">
        <v>406</v>
      </c>
      <c r="K48" s="1279">
        <v>13.508795688357317</v>
      </c>
    </row>
    <row r="49" spans="1:11" s="41" customFormat="1" ht="16.5" customHeight="1">
      <c r="A49" s="413" t="s">
        <v>537</v>
      </c>
      <c r="B49" s="1329">
        <v>595994.2814285592</v>
      </c>
      <c r="C49" s="944">
        <v>626712.4145540246</v>
      </c>
      <c r="D49" s="944">
        <v>671929.3338110195</v>
      </c>
      <c r="E49" s="1330">
        <v>786946.2992245841</v>
      </c>
      <c r="F49" s="1254">
        <v>30734.084655035364</v>
      </c>
      <c r="G49" s="1256" t="s">
        <v>405</v>
      </c>
      <c r="H49" s="1266">
        <v>5.156775092097826</v>
      </c>
      <c r="I49" s="1256">
        <v>115092.02674707459</v>
      </c>
      <c r="J49" s="1256" t="s">
        <v>406</v>
      </c>
      <c r="K49" s="1279">
        <v>17.128590903198205</v>
      </c>
    </row>
    <row r="50" spans="1:13" s="41" customFormat="1" ht="16.5" customHeight="1">
      <c r="A50" s="1315" t="s">
        <v>542</v>
      </c>
      <c r="B50" s="1258">
        <v>99639.62044293068</v>
      </c>
      <c r="C50" s="1254">
        <v>114352.36203602159</v>
      </c>
      <c r="D50" s="1254">
        <v>117125.52760493575</v>
      </c>
      <c r="E50" s="1266">
        <v>116706.6898271575</v>
      </c>
      <c r="F50" s="1254">
        <v>14696.790063520904</v>
      </c>
      <c r="G50" s="1256" t="s">
        <v>405</v>
      </c>
      <c r="H50" s="1266">
        <v>14.749945853054106</v>
      </c>
      <c r="I50" s="1256">
        <v>-493.8991112882445</v>
      </c>
      <c r="J50" s="1256" t="s">
        <v>406</v>
      </c>
      <c r="K50" s="1279">
        <v>-0.4216835743563654</v>
      </c>
      <c r="M50" s="1326"/>
    </row>
    <row r="51" spans="1:11" s="41" customFormat="1" ht="16.5" customHeight="1">
      <c r="A51" s="413" t="s">
        <v>571</v>
      </c>
      <c r="B51" s="1331">
        <v>569156.2645248395</v>
      </c>
      <c r="C51" s="1302">
        <v>583038.8505887454</v>
      </c>
      <c r="D51" s="1302">
        <v>628155.9715590904</v>
      </c>
      <c r="E51" s="1332">
        <v>717449.4414995882</v>
      </c>
      <c r="F51" s="1254">
        <v>13882.586063905968</v>
      </c>
      <c r="G51" s="1256"/>
      <c r="H51" s="1266">
        <v>2.4391519393177292</v>
      </c>
      <c r="I51" s="1256">
        <v>89293.46994049777</v>
      </c>
      <c r="J51" s="1256"/>
      <c r="K51" s="1279">
        <v>14.215174890221984</v>
      </c>
    </row>
    <row r="52" spans="1:11" s="41" customFormat="1" ht="16.5" customHeight="1" thickBot="1">
      <c r="A52" s="1286" t="s">
        <v>572</v>
      </c>
      <c r="B52" s="1333">
        <v>51452.26954162569</v>
      </c>
      <c r="C52" s="1328">
        <v>50686.60308424922</v>
      </c>
      <c r="D52" s="1328">
        <v>52074.09881183263</v>
      </c>
      <c r="E52" s="1334">
        <v>55004.14088033271</v>
      </c>
      <c r="F52" s="1289">
        <v>-765.666457376472</v>
      </c>
      <c r="G52" s="1291"/>
      <c r="H52" s="1335">
        <v>-1.4881101731713424</v>
      </c>
      <c r="I52" s="1291">
        <v>2930.042068500079</v>
      </c>
      <c r="J52" s="1291"/>
      <c r="K52" s="1292">
        <v>5.626678397426812</v>
      </c>
    </row>
    <row r="53" spans="1:11" s="41" customFormat="1" ht="16.5" customHeight="1" thickTop="1">
      <c r="A53" s="718" t="s">
        <v>757</v>
      </c>
      <c r="B53" s="940"/>
      <c r="C53" s="944"/>
      <c r="D53" s="1302"/>
      <c r="E53" s="1302"/>
      <c r="F53" s="12"/>
      <c r="G53" s="37"/>
      <c r="H53" s="12"/>
      <c r="I53" s="37"/>
      <c r="J53" s="37"/>
      <c r="K53" s="37"/>
    </row>
    <row r="54" spans="1:11" s="41" customFormat="1" ht="16.5" customHeight="1">
      <c r="A54" s="718" t="s">
        <v>758</v>
      </c>
      <c r="B54" s="940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4" t="s">
        <v>435</v>
      </c>
      <c r="B55" s="940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0">
      <selection activeCell="A33" sqref="A33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31" t="s">
        <v>939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</row>
    <row r="2" spans="1:11" s="41" customFormat="1" ht="16.5" customHeight="1">
      <c r="A2" s="1733" t="s">
        <v>452</v>
      </c>
      <c r="B2" s="1733"/>
      <c r="C2" s="1733"/>
      <c r="D2" s="1733"/>
      <c r="E2" s="1733"/>
      <c r="F2" s="1733"/>
      <c r="G2" s="1733"/>
      <c r="H2" s="1733"/>
      <c r="I2" s="1733"/>
      <c r="J2" s="1733"/>
      <c r="K2" s="1733"/>
    </row>
    <row r="3" spans="1:11" s="41" customFormat="1" ht="16.5" customHeight="1" thickBot="1">
      <c r="A3" s="719"/>
      <c r="B3" s="940"/>
      <c r="C3" s="37"/>
      <c r="D3" s="37"/>
      <c r="E3" s="37"/>
      <c r="F3" s="37"/>
      <c r="G3" s="37"/>
      <c r="H3" s="37"/>
      <c r="I3" s="1723" t="s">
        <v>585</v>
      </c>
      <c r="J3" s="1723"/>
      <c r="K3" s="1723"/>
    </row>
    <row r="4" spans="1:11" s="41" customFormat="1" ht="13.5" thickTop="1">
      <c r="A4" s="1339"/>
      <c r="B4" s="1340"/>
      <c r="C4" s="1341"/>
      <c r="D4" s="1341"/>
      <c r="E4" s="1342"/>
      <c r="F4" s="1734" t="s">
        <v>1738</v>
      </c>
      <c r="G4" s="1735"/>
      <c r="H4" s="1735"/>
      <c r="I4" s="1735"/>
      <c r="J4" s="1735"/>
      <c r="K4" s="1736"/>
    </row>
    <row r="5" spans="1:11" s="41" customFormat="1" ht="12.75">
      <c r="A5" s="1448"/>
      <c r="B5" s="1445">
        <v>2010</v>
      </c>
      <c r="C5" s="1446">
        <v>2011</v>
      </c>
      <c r="D5" s="1446">
        <v>2011</v>
      </c>
      <c r="E5" s="1447">
        <v>2012</v>
      </c>
      <c r="F5" s="1242"/>
      <c r="G5" s="1243" t="s">
        <v>1088</v>
      </c>
      <c r="H5" s="1238"/>
      <c r="I5" s="1243"/>
      <c r="J5" s="1243" t="s">
        <v>583</v>
      </c>
      <c r="K5" s="1449"/>
    </row>
    <row r="6" spans="1:11" s="41" customFormat="1" ht="12.75">
      <c r="A6" s="1450"/>
      <c r="B6" s="1441" t="s">
        <v>425</v>
      </c>
      <c r="C6" s="1442" t="s">
        <v>1737</v>
      </c>
      <c r="D6" s="1442" t="s">
        <v>425</v>
      </c>
      <c r="E6" s="1443" t="s">
        <v>1737</v>
      </c>
      <c r="F6" s="1417" t="s">
        <v>506</v>
      </c>
      <c r="G6" s="1418" t="s">
        <v>502</v>
      </c>
      <c r="H6" s="1419" t="s">
        <v>487</v>
      </c>
      <c r="I6" s="1444" t="s">
        <v>506</v>
      </c>
      <c r="J6" s="1418" t="s">
        <v>502</v>
      </c>
      <c r="K6" s="1420" t="s">
        <v>487</v>
      </c>
    </row>
    <row r="7" spans="1:11" s="41" customFormat="1" ht="16.5" customHeight="1">
      <c r="A7" s="1284" t="s">
        <v>543</v>
      </c>
      <c r="B7" s="1246">
        <v>72915.07400000001</v>
      </c>
      <c r="C7" s="1270">
        <v>83952.58726493001</v>
      </c>
      <c r="D7" s="1270">
        <v>91113.49008517685</v>
      </c>
      <c r="E7" s="1270">
        <v>97305.76641415569</v>
      </c>
      <c r="F7" s="1252">
        <v>11037.513264930007</v>
      </c>
      <c r="G7" s="1300"/>
      <c r="H7" s="1264">
        <v>15.13749168646528</v>
      </c>
      <c r="I7" s="1251">
        <v>6192.276328978842</v>
      </c>
      <c r="J7" s="1311"/>
      <c r="K7" s="1307">
        <v>6.796223394790424</v>
      </c>
    </row>
    <row r="8" spans="1:11" s="41" customFormat="1" ht="16.5" customHeight="1">
      <c r="A8" s="1316" t="s">
        <v>544</v>
      </c>
      <c r="B8" s="1241">
        <v>1866.631</v>
      </c>
      <c r="C8" s="1269">
        <v>2021.7882649300002</v>
      </c>
      <c r="D8" s="1269">
        <v>2049.4790930668414</v>
      </c>
      <c r="E8" s="1269">
        <v>2071.8145923085003</v>
      </c>
      <c r="F8" s="1241">
        <v>155.1572649300001</v>
      </c>
      <c r="G8" s="1244"/>
      <c r="H8" s="1245">
        <v>8.312155157071757</v>
      </c>
      <c r="I8" s="1270">
        <v>22.33549924165891</v>
      </c>
      <c r="J8" s="1270"/>
      <c r="K8" s="1277">
        <v>1.0898134710042862</v>
      </c>
    </row>
    <row r="9" spans="1:11" s="41" customFormat="1" ht="16.5" customHeight="1">
      <c r="A9" s="1317" t="s">
        <v>547</v>
      </c>
      <c r="B9" s="1252">
        <v>1855.564</v>
      </c>
      <c r="C9" s="1250">
        <v>2008.92726493</v>
      </c>
      <c r="D9" s="1250">
        <v>2036.8270930668416</v>
      </c>
      <c r="E9" s="1250">
        <v>2061.4826288085005</v>
      </c>
      <c r="F9" s="1258">
        <v>153.36326493</v>
      </c>
      <c r="G9" s="1297"/>
      <c r="H9" s="1266">
        <v>8.265048520557631</v>
      </c>
      <c r="I9" s="1256">
        <v>24.655535741658923</v>
      </c>
      <c r="J9" s="1256"/>
      <c r="K9" s="1279">
        <v>1.2104874206349636</v>
      </c>
    </row>
    <row r="10" spans="1:11" s="41" customFormat="1" ht="16.5" customHeight="1">
      <c r="A10" s="1318" t="s">
        <v>548</v>
      </c>
      <c r="B10" s="1259">
        <v>11.067</v>
      </c>
      <c r="C10" s="1239">
        <v>12.860999999999999</v>
      </c>
      <c r="D10" s="1239">
        <v>12.652</v>
      </c>
      <c r="E10" s="1239">
        <v>10.3319635</v>
      </c>
      <c r="F10" s="1258">
        <v>1.7939999999999987</v>
      </c>
      <c r="G10" s="1297"/>
      <c r="H10" s="1266">
        <v>16.210355109785837</v>
      </c>
      <c r="I10" s="1256">
        <v>-2.3200364999999987</v>
      </c>
      <c r="J10" s="1256"/>
      <c r="K10" s="1279">
        <v>-18.337310306670872</v>
      </c>
    </row>
    <row r="11" spans="1:11" s="41" customFormat="1" ht="16.5" customHeight="1">
      <c r="A11" s="1316" t="s">
        <v>549</v>
      </c>
      <c r="B11" s="1241">
        <v>35503.7</v>
      </c>
      <c r="C11" s="1269">
        <v>40101.702000000005</v>
      </c>
      <c r="D11" s="1269">
        <v>42940.10909653001</v>
      </c>
      <c r="E11" s="1269">
        <v>48968.583253018696</v>
      </c>
      <c r="F11" s="1241">
        <v>4598.002000000008</v>
      </c>
      <c r="G11" s="1244"/>
      <c r="H11" s="1245">
        <v>12.950768511450942</v>
      </c>
      <c r="I11" s="1270">
        <v>6028.474156488686</v>
      </c>
      <c r="J11" s="1270"/>
      <c r="K11" s="1277">
        <v>14.039261388313165</v>
      </c>
    </row>
    <row r="12" spans="1:11" s="41" customFormat="1" ht="16.5" customHeight="1">
      <c r="A12" s="1319" t="s">
        <v>547</v>
      </c>
      <c r="B12" s="1252">
        <v>35327.352999999996</v>
      </c>
      <c r="C12" s="1250">
        <v>40041.772000000004</v>
      </c>
      <c r="D12" s="1250">
        <v>42841.32609653001</v>
      </c>
      <c r="E12" s="1250">
        <v>48926.464703172525</v>
      </c>
      <c r="F12" s="1258">
        <v>4714.419000000009</v>
      </c>
      <c r="G12" s="1297"/>
      <c r="H12" s="1266">
        <v>13.34495397942781</v>
      </c>
      <c r="I12" s="1256">
        <v>6085.138606642518</v>
      </c>
      <c r="J12" s="1256"/>
      <c r="K12" s="1279">
        <v>14.203898807734136</v>
      </c>
    </row>
    <row r="13" spans="1:11" s="41" customFormat="1" ht="16.5" customHeight="1">
      <c r="A13" s="1319" t="s">
        <v>548</v>
      </c>
      <c r="B13" s="1259">
        <v>176.347</v>
      </c>
      <c r="C13" s="1239">
        <v>59.93</v>
      </c>
      <c r="D13" s="1239">
        <v>98.783</v>
      </c>
      <c r="E13" s="1239">
        <v>42.118549846173764</v>
      </c>
      <c r="F13" s="1258">
        <v>-116.417</v>
      </c>
      <c r="G13" s="1297"/>
      <c r="H13" s="1266">
        <v>-66.01586644513374</v>
      </c>
      <c r="I13" s="1256">
        <v>-56.66445015382624</v>
      </c>
      <c r="J13" s="1256"/>
      <c r="K13" s="1279">
        <v>-57.362552416737934</v>
      </c>
    </row>
    <row r="14" spans="1:11" s="41" customFormat="1" ht="16.5" customHeight="1">
      <c r="A14" s="1316" t="s">
        <v>550</v>
      </c>
      <c r="B14" s="1241">
        <v>23124.12</v>
      </c>
      <c r="C14" s="1269">
        <v>28730.108000000004</v>
      </c>
      <c r="D14" s="1269">
        <v>30338.66785893</v>
      </c>
      <c r="E14" s="1269">
        <v>30365.363842934996</v>
      </c>
      <c r="F14" s="1241">
        <v>5605.988000000001</v>
      </c>
      <c r="G14" s="1244"/>
      <c r="H14" s="1245">
        <v>24.243032815951484</v>
      </c>
      <c r="I14" s="1270">
        <v>26.695984004996717</v>
      </c>
      <c r="J14" s="1270"/>
      <c r="K14" s="1277">
        <v>0.08799326367633811</v>
      </c>
    </row>
    <row r="15" spans="1:11" s="41" customFormat="1" ht="16.5" customHeight="1">
      <c r="A15" s="1319" t="s">
        <v>547</v>
      </c>
      <c r="B15" s="1252">
        <v>23000.524</v>
      </c>
      <c r="C15" s="1250">
        <v>28385.995000000003</v>
      </c>
      <c r="D15" s="1250">
        <v>29964.36585893</v>
      </c>
      <c r="E15" s="1250">
        <v>30079.976388964995</v>
      </c>
      <c r="F15" s="1252">
        <v>5385.471000000001</v>
      </c>
      <c r="G15" s="1300"/>
      <c r="H15" s="1264">
        <v>23.414557859638332</v>
      </c>
      <c r="I15" s="1256">
        <v>115.61053003499546</v>
      </c>
      <c r="J15" s="1256"/>
      <c r="K15" s="1279">
        <v>0.38582672024257486</v>
      </c>
    </row>
    <row r="16" spans="1:11" s="41" customFormat="1" ht="16.5" customHeight="1">
      <c r="A16" s="1319" t="s">
        <v>548</v>
      </c>
      <c r="B16" s="1259">
        <v>123.59599999999999</v>
      </c>
      <c r="C16" s="1239">
        <v>344.113</v>
      </c>
      <c r="D16" s="1239">
        <v>374.302</v>
      </c>
      <c r="E16" s="1239">
        <v>285.38745397</v>
      </c>
      <c r="F16" s="1258">
        <v>220.517</v>
      </c>
      <c r="G16" s="1297"/>
      <c r="H16" s="1266">
        <v>178.4175863296547</v>
      </c>
      <c r="I16" s="1256">
        <v>-88.91454603</v>
      </c>
      <c r="J16" s="1256"/>
      <c r="K16" s="1279">
        <v>-23.754761136729165</v>
      </c>
    </row>
    <row r="17" spans="1:11" s="41" customFormat="1" ht="16.5" customHeight="1">
      <c r="A17" s="1316" t="s">
        <v>445</v>
      </c>
      <c r="B17" s="1241">
        <v>12289.504999999997</v>
      </c>
      <c r="C17" s="1269">
        <v>12943.666000000001</v>
      </c>
      <c r="D17" s="1269">
        <v>15615.60303665</v>
      </c>
      <c r="E17" s="1269">
        <v>15699.708424683504</v>
      </c>
      <c r="F17" s="1241">
        <v>654.1610000000037</v>
      </c>
      <c r="G17" s="1244"/>
      <c r="H17" s="1245">
        <v>5.322923909465873</v>
      </c>
      <c r="I17" s="1270">
        <v>84.10538803350391</v>
      </c>
      <c r="J17" s="1270"/>
      <c r="K17" s="1277">
        <v>0.5385983995373576</v>
      </c>
    </row>
    <row r="18" spans="1:11" s="41" customFormat="1" ht="16.5" customHeight="1">
      <c r="A18" s="1319" t="s">
        <v>547</v>
      </c>
      <c r="B18" s="1252">
        <v>12185.684304101353</v>
      </c>
      <c r="C18" s="1250">
        <v>12828.998000000001</v>
      </c>
      <c r="D18" s="1250">
        <v>15320.39003665</v>
      </c>
      <c r="E18" s="1250">
        <v>15672.116387546504</v>
      </c>
      <c r="F18" s="1252">
        <v>643.3136958986488</v>
      </c>
      <c r="G18" s="1300"/>
      <c r="H18" s="1264">
        <v>5.279257855729348</v>
      </c>
      <c r="I18" s="1256">
        <v>351.7263508965043</v>
      </c>
      <c r="J18" s="1256"/>
      <c r="K18" s="1279">
        <v>2.295805459620098</v>
      </c>
    </row>
    <row r="19" spans="1:11" s="41" customFormat="1" ht="16.5" customHeight="1">
      <c r="A19" s="1319" t="s">
        <v>548</v>
      </c>
      <c r="B19" s="1259">
        <v>103.82069589864425</v>
      </c>
      <c r="C19" s="1239">
        <v>114.66799999999999</v>
      </c>
      <c r="D19" s="1239">
        <v>295.213</v>
      </c>
      <c r="E19" s="1239">
        <v>27.592037137000002</v>
      </c>
      <c r="F19" s="1258">
        <v>10.847304101355746</v>
      </c>
      <c r="G19" s="1297"/>
      <c r="H19" s="1266">
        <v>10.448113458944169</v>
      </c>
      <c r="I19" s="1256">
        <v>-267.62096286300005</v>
      </c>
      <c r="J19" s="1256"/>
      <c r="K19" s="1279">
        <v>-90.6535155508057</v>
      </c>
    </row>
    <row r="20" spans="1:11" s="41" customFormat="1" ht="16.5" customHeight="1">
      <c r="A20" s="1316" t="s">
        <v>446</v>
      </c>
      <c r="B20" s="1252">
        <v>131.118</v>
      </c>
      <c r="C20" s="1250">
        <v>155.32299999999998</v>
      </c>
      <c r="D20" s="1250">
        <v>169.631</v>
      </c>
      <c r="E20" s="1250">
        <v>200.2963012100007</v>
      </c>
      <c r="F20" s="1241">
        <v>24.205</v>
      </c>
      <c r="G20" s="1244"/>
      <c r="H20" s="1245">
        <v>18.4604707210299</v>
      </c>
      <c r="I20" s="1270">
        <v>30.665301210000706</v>
      </c>
      <c r="J20" s="1270"/>
      <c r="K20" s="1277">
        <v>18.077651614386937</v>
      </c>
    </row>
    <row r="21" spans="1:11" s="41" customFormat="1" ht="16.5" customHeight="1">
      <c r="A21" s="1320" t="s">
        <v>586</v>
      </c>
      <c r="B21" s="1252">
        <v>750.65</v>
      </c>
      <c r="C21" s="1250">
        <v>1432.8</v>
      </c>
      <c r="D21" s="1250">
        <v>2433.68</v>
      </c>
      <c r="E21" s="1250">
        <v>223.3</v>
      </c>
      <c r="F21" s="1259">
        <v>682.15</v>
      </c>
      <c r="G21" s="1261"/>
      <c r="H21" s="1268">
        <v>90.87457536801439</v>
      </c>
      <c r="I21" s="1240">
        <v>-2210.38</v>
      </c>
      <c r="J21" s="1240"/>
      <c r="K21" s="1277">
        <v>-90.82459485224022</v>
      </c>
    </row>
    <row r="22" spans="1:11" s="41" customFormat="1" ht="16.5" customHeight="1">
      <c r="A22" s="1320" t="s">
        <v>551</v>
      </c>
      <c r="B22" s="1252">
        <v>110.2</v>
      </c>
      <c r="C22" s="1250">
        <v>271.5</v>
      </c>
      <c r="D22" s="1250">
        <v>359.8</v>
      </c>
      <c r="E22" s="1250">
        <v>359.7575</v>
      </c>
      <c r="F22" s="1259">
        <v>161.3</v>
      </c>
      <c r="G22" s="1261"/>
      <c r="H22" s="1268">
        <v>146.37023593466424</v>
      </c>
      <c r="I22" s="1240">
        <v>-0.04250000000001819</v>
      </c>
      <c r="J22" s="1240"/>
      <c r="K22" s="1282">
        <v>-0.011812117843251303</v>
      </c>
    </row>
    <row r="23" spans="1:11" s="41" customFormat="1" ht="16.5" customHeight="1">
      <c r="A23" s="1321" t="s">
        <v>552</v>
      </c>
      <c r="B23" s="1252">
        <v>28433.006809350005</v>
      </c>
      <c r="C23" s="1250">
        <v>36458.127</v>
      </c>
      <c r="D23" s="1250">
        <v>35710.441719376955</v>
      </c>
      <c r="E23" s="1250">
        <v>38936.58772311086</v>
      </c>
      <c r="F23" s="1252">
        <v>8025.1201906499955</v>
      </c>
      <c r="G23" s="1300"/>
      <c r="H23" s="1264">
        <v>28.224662430042358</v>
      </c>
      <c r="I23" s="1251">
        <v>3226.1460037339057</v>
      </c>
      <c r="J23" s="1251"/>
      <c r="K23" s="1307">
        <v>9.034181176155423</v>
      </c>
    </row>
    <row r="24" spans="1:11" s="41" customFormat="1" ht="16.5" customHeight="1">
      <c r="A24" s="1322" t="s">
        <v>553</v>
      </c>
      <c r="B24" s="1258">
        <v>14739.977</v>
      </c>
      <c r="C24" s="1254">
        <v>19623.123</v>
      </c>
      <c r="D24" s="1254">
        <v>21006.761</v>
      </c>
      <c r="E24" s="1254">
        <v>19681.51975849</v>
      </c>
      <c r="F24" s="1258">
        <v>4883.145999999999</v>
      </c>
      <c r="G24" s="1297"/>
      <c r="H24" s="1266">
        <v>33.128586292909404</v>
      </c>
      <c r="I24" s="1256">
        <v>-1325.241241509997</v>
      </c>
      <c r="J24" s="1256"/>
      <c r="K24" s="1279">
        <v>-6.308641496468671</v>
      </c>
    </row>
    <row r="25" spans="1:11" s="41" customFormat="1" ht="16.5" customHeight="1">
      <c r="A25" s="1322" t="s">
        <v>554</v>
      </c>
      <c r="B25" s="1258">
        <v>2397.45780935</v>
      </c>
      <c r="C25" s="1254">
        <v>3689.1969999999997</v>
      </c>
      <c r="D25" s="1254">
        <v>5063.80871267875</v>
      </c>
      <c r="E25" s="1254">
        <v>5812.199540229458</v>
      </c>
      <c r="F25" s="1258">
        <v>1291.7391906499997</v>
      </c>
      <c r="G25" s="1297"/>
      <c r="H25" s="1266">
        <v>53.879537967769984</v>
      </c>
      <c r="I25" s="1256">
        <v>748.3908275507074</v>
      </c>
      <c r="J25" s="1256"/>
      <c r="K25" s="1279">
        <v>14.77920810232994</v>
      </c>
    </row>
    <row r="26" spans="1:11" s="41" customFormat="1" ht="16.5" customHeight="1">
      <c r="A26" s="1322" t="s">
        <v>555</v>
      </c>
      <c r="B26" s="1258">
        <v>11295.572000000004</v>
      </c>
      <c r="C26" s="1254">
        <v>13145.807</v>
      </c>
      <c r="D26" s="1254">
        <v>9639.872006698208</v>
      </c>
      <c r="E26" s="1254">
        <v>13442.8684243914</v>
      </c>
      <c r="F26" s="1258">
        <v>1850.235</v>
      </c>
      <c r="G26" s="1297"/>
      <c r="H26" s="1266">
        <v>16.380179773100437</v>
      </c>
      <c r="I26" s="1256">
        <v>3802.9964176931917</v>
      </c>
      <c r="J26" s="1256"/>
      <c r="K26" s="1279">
        <v>39.450694107252694</v>
      </c>
    </row>
    <row r="27" spans="1:11" s="41" customFormat="1" ht="16.5" customHeight="1">
      <c r="A27" s="1653" t="s">
        <v>447</v>
      </c>
      <c r="B27" s="1269">
        <v>102208.93080935</v>
      </c>
      <c r="C27" s="1269">
        <v>122115.01426493001</v>
      </c>
      <c r="D27" s="1269">
        <v>129617.41180455379</v>
      </c>
      <c r="E27" s="1245">
        <v>136825.41163726657</v>
      </c>
      <c r="F27" s="1269">
        <v>19906.08345558001</v>
      </c>
      <c r="G27" s="1244"/>
      <c r="H27" s="1245">
        <v>19.47587485550628</v>
      </c>
      <c r="I27" s="1270">
        <v>7207.999832712783</v>
      </c>
      <c r="J27" s="1270"/>
      <c r="K27" s="1277">
        <v>5.5609811462533365</v>
      </c>
    </row>
    <row r="28" spans="1:11" s="41" customFormat="1" ht="16.5" customHeight="1">
      <c r="A28" s="1320" t="s">
        <v>556</v>
      </c>
      <c r="B28" s="1259">
        <v>3401.42413495</v>
      </c>
      <c r="C28" s="1239">
        <v>4857.83811563</v>
      </c>
      <c r="D28" s="1239">
        <v>4602.4249251599995</v>
      </c>
      <c r="E28" s="1239">
        <v>5348.13817371</v>
      </c>
      <c r="F28" s="1259">
        <v>1456.4139806800003</v>
      </c>
      <c r="G28" s="1261"/>
      <c r="H28" s="1268">
        <v>42.81777052485721</v>
      </c>
      <c r="I28" s="1240">
        <v>745.7132485500006</v>
      </c>
      <c r="J28" s="1240"/>
      <c r="K28" s="1282">
        <v>16.202616244176465</v>
      </c>
    </row>
    <row r="29" spans="1:11" s="41" customFormat="1" ht="16.5" customHeight="1">
      <c r="A29" s="1317" t="s">
        <v>557</v>
      </c>
      <c r="B29" s="1252">
        <v>1866.268</v>
      </c>
      <c r="C29" s="1250">
        <v>2627.048</v>
      </c>
      <c r="D29" s="1250">
        <v>2426.954</v>
      </c>
      <c r="E29" s="1250">
        <v>2835.7507538399996</v>
      </c>
      <c r="F29" s="1252">
        <v>760.78</v>
      </c>
      <c r="G29" s="1300"/>
      <c r="H29" s="1264">
        <v>40.76477762036319</v>
      </c>
      <c r="I29" s="1251">
        <v>408.7967538399994</v>
      </c>
      <c r="J29" s="1251"/>
      <c r="K29" s="1307">
        <v>16.844025632129796</v>
      </c>
    </row>
    <row r="30" spans="1:11" s="41" customFormat="1" ht="16.5" customHeight="1">
      <c r="A30" s="1319" t="s">
        <v>558</v>
      </c>
      <c r="B30" s="1258">
        <v>1094.4594949500001</v>
      </c>
      <c r="C30" s="1254">
        <v>1876.0881156300004</v>
      </c>
      <c r="D30" s="1254">
        <v>1784.0809251599999</v>
      </c>
      <c r="E30" s="1254">
        <v>2228.0874316300005</v>
      </c>
      <c r="F30" s="1258">
        <v>781.6286206800003</v>
      </c>
      <c r="G30" s="1297"/>
      <c r="H30" s="1266">
        <v>71.41686140844423</v>
      </c>
      <c r="I30" s="1256">
        <v>444.00650647000066</v>
      </c>
      <c r="J30" s="1256"/>
      <c r="K30" s="1279">
        <v>24.887128168257348</v>
      </c>
    </row>
    <row r="31" spans="1:11" s="41" customFormat="1" ht="16.5" customHeight="1">
      <c r="A31" s="1319" t="s">
        <v>559</v>
      </c>
      <c r="B31" s="1258">
        <v>38.360640000000004</v>
      </c>
      <c r="C31" s="1254">
        <v>43.462</v>
      </c>
      <c r="D31" s="1254">
        <v>37.955</v>
      </c>
      <c r="E31" s="1254">
        <v>40.673194179999996</v>
      </c>
      <c r="F31" s="1258">
        <v>5.10136</v>
      </c>
      <c r="G31" s="1297"/>
      <c r="H31" s="1266">
        <v>13.29842254978019</v>
      </c>
      <c r="I31" s="1256">
        <v>2.7181941799999976</v>
      </c>
      <c r="J31" s="1256"/>
      <c r="K31" s="1279">
        <v>7.161623448820967</v>
      </c>
    </row>
    <row r="32" spans="1:11" s="41" customFormat="1" ht="16.5" customHeight="1">
      <c r="A32" s="1319" t="s">
        <v>560</v>
      </c>
      <c r="B32" s="1258">
        <v>397.575</v>
      </c>
      <c r="C32" s="1254">
        <v>309.05</v>
      </c>
      <c r="D32" s="1254">
        <v>339.11899999999997</v>
      </c>
      <c r="E32" s="1254">
        <v>226.31979406</v>
      </c>
      <c r="F32" s="1258">
        <v>-88.525</v>
      </c>
      <c r="G32" s="1297"/>
      <c r="H32" s="1266">
        <v>-22.266239074388476</v>
      </c>
      <c r="I32" s="1256">
        <v>-112.79920593999998</v>
      </c>
      <c r="J32" s="1256"/>
      <c r="K32" s="1279">
        <v>-33.26242585641028</v>
      </c>
    </row>
    <row r="33" spans="1:11" s="41" customFormat="1" ht="16.5" customHeight="1">
      <c r="A33" s="1318" t="s">
        <v>561</v>
      </c>
      <c r="B33" s="1259">
        <v>4.761</v>
      </c>
      <c r="C33" s="1239">
        <v>2.19</v>
      </c>
      <c r="D33" s="1239">
        <v>14.315999999999999</v>
      </c>
      <c r="E33" s="1239">
        <v>17.307</v>
      </c>
      <c r="F33" s="1259">
        <v>-2.571</v>
      </c>
      <c r="G33" s="1261"/>
      <c r="H33" s="1268">
        <v>-54.00126023944549</v>
      </c>
      <c r="I33" s="1240">
        <v>2.9909999999999997</v>
      </c>
      <c r="J33" s="1240"/>
      <c r="K33" s="1282">
        <v>20.892707460184408</v>
      </c>
    </row>
    <row r="34" spans="1:11" s="41" customFormat="1" ht="16.5" customHeight="1">
      <c r="A34" s="1318" t="s">
        <v>562</v>
      </c>
      <c r="B34" s="1241">
        <v>93572.62509999998</v>
      </c>
      <c r="C34" s="1269">
        <v>107804.19200000001</v>
      </c>
      <c r="D34" s="1269">
        <v>115445.44224273002</v>
      </c>
      <c r="E34" s="1269">
        <v>119596.41273841223</v>
      </c>
      <c r="F34" s="1259">
        <v>14231.566900000034</v>
      </c>
      <c r="G34" s="1261"/>
      <c r="H34" s="1268">
        <v>15.209113653476031</v>
      </c>
      <c r="I34" s="1240">
        <v>4150.97049568221</v>
      </c>
      <c r="J34" s="1240"/>
      <c r="K34" s="1282">
        <v>3.5956122780097104</v>
      </c>
    </row>
    <row r="35" spans="1:11" s="41" customFormat="1" ht="16.5" customHeight="1">
      <c r="A35" s="1317" t="s">
        <v>563</v>
      </c>
      <c r="B35" s="1252">
        <v>2072.4991</v>
      </c>
      <c r="C35" s="1250">
        <v>2514.78</v>
      </c>
      <c r="D35" s="1250">
        <v>2575.025</v>
      </c>
      <c r="E35" s="1250">
        <v>3274.9</v>
      </c>
      <c r="F35" s="1252">
        <v>442.2809000000002</v>
      </c>
      <c r="G35" s="1300"/>
      <c r="H35" s="1264">
        <v>21.340462825773976</v>
      </c>
      <c r="I35" s="1251">
        <v>699.875</v>
      </c>
      <c r="J35" s="1251"/>
      <c r="K35" s="1307">
        <v>27.179347773322586</v>
      </c>
    </row>
    <row r="36" spans="1:11" s="41" customFormat="1" ht="16.5" customHeight="1">
      <c r="A36" s="1319" t="s">
        <v>564</v>
      </c>
      <c r="B36" s="1258">
        <v>56.598</v>
      </c>
      <c r="C36" s="1254">
        <v>39.983</v>
      </c>
      <c r="D36" s="1254">
        <v>102.3325</v>
      </c>
      <c r="E36" s="1254">
        <v>262.74719472</v>
      </c>
      <c r="F36" s="1258">
        <v>-16.615</v>
      </c>
      <c r="G36" s="1297"/>
      <c r="H36" s="1266">
        <v>-29.35616099508817</v>
      </c>
      <c r="I36" s="1256">
        <v>160.41469471999997</v>
      </c>
      <c r="J36" s="1256"/>
      <c r="K36" s="1279">
        <v>156.75830720445603</v>
      </c>
    </row>
    <row r="37" spans="1:11" s="41" customFormat="1" ht="16.5" customHeight="1">
      <c r="A37" s="1315" t="s">
        <v>565</v>
      </c>
      <c r="B37" s="1258">
        <v>22176.825</v>
      </c>
      <c r="C37" s="1254">
        <v>19520.06</v>
      </c>
      <c r="D37" s="1254">
        <v>20074.445499999998</v>
      </c>
      <c r="E37" s="1254">
        <v>25729.748420849555</v>
      </c>
      <c r="F37" s="1258">
        <v>-2656.765000000003</v>
      </c>
      <c r="G37" s="1297"/>
      <c r="H37" s="1266">
        <v>-11.97991597083894</v>
      </c>
      <c r="I37" s="1256">
        <v>5655.302920849557</v>
      </c>
      <c r="J37" s="1256"/>
      <c r="K37" s="1279">
        <v>28.17165196841705</v>
      </c>
    </row>
    <row r="38" spans="1:11" s="41" customFormat="1" ht="16.5" customHeight="1">
      <c r="A38" s="1324" t="s">
        <v>448</v>
      </c>
      <c r="B38" s="1258">
        <v>98.575</v>
      </c>
      <c r="C38" s="1254">
        <v>261.47</v>
      </c>
      <c r="D38" s="1254">
        <v>334.541</v>
      </c>
      <c r="E38" s="1254">
        <v>490.01013554</v>
      </c>
      <c r="F38" s="1258">
        <v>162.895</v>
      </c>
      <c r="G38" s="1297"/>
      <c r="H38" s="1266">
        <v>165.2498097895004</v>
      </c>
      <c r="I38" s="1256">
        <v>155.46913554000002</v>
      </c>
      <c r="J38" s="1256"/>
      <c r="K38" s="1279">
        <v>46.47237126092169</v>
      </c>
    </row>
    <row r="39" spans="1:11" s="41" customFormat="1" ht="16.5" customHeight="1">
      <c r="A39" s="1324" t="s">
        <v>449</v>
      </c>
      <c r="B39" s="1258">
        <v>22078.25</v>
      </c>
      <c r="C39" s="1254">
        <v>19258.59</v>
      </c>
      <c r="D39" s="1254">
        <v>19739.904499999997</v>
      </c>
      <c r="E39" s="1254">
        <v>25239.738285309555</v>
      </c>
      <c r="F39" s="1258">
        <v>-2819.66</v>
      </c>
      <c r="G39" s="1297"/>
      <c r="H39" s="1266">
        <v>-12.771211486417645</v>
      </c>
      <c r="I39" s="1256">
        <v>5499.833785309558</v>
      </c>
      <c r="J39" s="1256"/>
      <c r="K39" s="1279">
        <v>27.861501484516094</v>
      </c>
    </row>
    <row r="40" spans="1:11" s="41" customFormat="1" ht="16.5" customHeight="1">
      <c r="A40" s="1319" t="s">
        <v>450</v>
      </c>
      <c r="B40" s="1258">
        <v>69266.70299999998</v>
      </c>
      <c r="C40" s="1254">
        <v>85729.36900000002</v>
      </c>
      <c r="D40" s="1254">
        <v>92693.63924273002</v>
      </c>
      <c r="E40" s="1254">
        <v>90329.00116284267</v>
      </c>
      <c r="F40" s="1258">
        <v>16462.66600000004</v>
      </c>
      <c r="G40" s="1297"/>
      <c r="H40" s="1266">
        <v>23.76707030504981</v>
      </c>
      <c r="I40" s="1256">
        <v>-2364.6380798873433</v>
      </c>
      <c r="J40" s="1256"/>
      <c r="K40" s="1279">
        <v>-2.551025182747696</v>
      </c>
    </row>
    <row r="41" spans="1:11" s="41" customFormat="1" ht="16.5" customHeight="1">
      <c r="A41" s="1315" t="s">
        <v>566</v>
      </c>
      <c r="B41" s="1258">
        <v>66438.46499999998</v>
      </c>
      <c r="C41" s="1254">
        <v>81829.36200000002</v>
      </c>
      <c r="D41" s="1254">
        <v>89467.54324273001</v>
      </c>
      <c r="E41" s="1254">
        <v>85738.61589945627</v>
      </c>
      <c r="F41" s="1258">
        <v>15390.89700000004</v>
      </c>
      <c r="G41" s="1297"/>
      <c r="H41" s="1266">
        <v>23.165642071953414</v>
      </c>
      <c r="I41" s="1256">
        <v>-3728.927343273739</v>
      </c>
      <c r="J41" s="1256"/>
      <c r="K41" s="1279">
        <v>-4.167910739604159</v>
      </c>
    </row>
    <row r="42" spans="1:11" s="41" customFormat="1" ht="16.5" customHeight="1">
      <c r="A42" s="1315" t="s">
        <v>567</v>
      </c>
      <c r="B42" s="1259">
        <v>2828.2380000000003</v>
      </c>
      <c r="C42" s="1239">
        <v>3900.006999999999</v>
      </c>
      <c r="D42" s="1239">
        <v>3226.096000000001</v>
      </c>
      <c r="E42" s="1239">
        <v>4590.3852633864</v>
      </c>
      <c r="F42" s="1258">
        <v>1071.7689999999989</v>
      </c>
      <c r="G42" s="1297"/>
      <c r="H42" s="1266">
        <v>37.89529028320809</v>
      </c>
      <c r="I42" s="1256">
        <v>1364.289263386399</v>
      </c>
      <c r="J42" s="1256"/>
      <c r="K42" s="1279">
        <v>42.28917128896346</v>
      </c>
    </row>
    <row r="43" spans="1:11" s="41" customFormat="1" ht="16.5" customHeight="1">
      <c r="A43" s="1316" t="s">
        <v>568</v>
      </c>
      <c r="B43" s="1252">
        <v>0</v>
      </c>
      <c r="C43" s="1250">
        <v>0</v>
      </c>
      <c r="D43" s="1250">
        <v>0</v>
      </c>
      <c r="E43" s="1250">
        <v>0.015960000000000002</v>
      </c>
      <c r="F43" s="1241">
        <v>0</v>
      </c>
      <c r="G43" s="1244"/>
      <c r="H43" s="1451" t="s">
        <v>1155</v>
      </c>
      <c r="I43" s="1270">
        <v>0.015960000000000002</v>
      </c>
      <c r="J43" s="1270"/>
      <c r="K43" s="1424" t="s">
        <v>1155</v>
      </c>
    </row>
    <row r="44" spans="1:11" s="41" customFormat="1" ht="16.5" customHeight="1" hidden="1">
      <c r="A44" s="1325" t="s">
        <v>587</v>
      </c>
      <c r="B44" s="1241">
        <v>5234.8615175899995</v>
      </c>
      <c r="C44" s="1269">
        <v>4266.755254869607</v>
      </c>
      <c r="D44" s="1269">
        <v>0</v>
      </c>
      <c r="E44" s="1269">
        <v>1</v>
      </c>
      <c r="F44" s="1259">
        <v>-968.1062627203928</v>
      </c>
      <c r="G44" s="1261"/>
      <c r="H44" s="1268"/>
      <c r="I44" s="1240">
        <v>1</v>
      </c>
      <c r="J44" s="1240"/>
      <c r="K44" s="1277" t="e">
        <v>#DIV/0!</v>
      </c>
    </row>
    <row r="45" spans="1:11" s="41" customFormat="1" ht="16.5" customHeight="1">
      <c r="A45" s="1327" t="s">
        <v>1493</v>
      </c>
      <c r="B45" s="1241">
        <v>5234.8615175899995</v>
      </c>
      <c r="C45" s="1269">
        <v>9452.93598437</v>
      </c>
      <c r="D45" s="1269">
        <v>9569.565967740005</v>
      </c>
      <c r="E45" s="1269">
        <v>11880.860418998578</v>
      </c>
      <c r="F45" s="1241">
        <v>4218.074466780001</v>
      </c>
      <c r="G45" s="1244"/>
      <c r="H45" s="1245">
        <v>80.57661988968712</v>
      </c>
      <c r="I45" s="1270">
        <v>2311.2944512585727</v>
      </c>
      <c r="J45" s="1270"/>
      <c r="K45" s="1277">
        <v>24.152552571874054</v>
      </c>
    </row>
    <row r="46" spans="1:11" s="41" customFormat="1" ht="16.5" customHeight="1">
      <c r="A46" s="1315" t="s">
        <v>569</v>
      </c>
      <c r="B46" s="1255">
        <v>125.48862804418188</v>
      </c>
      <c r="C46" s="1256">
        <v>125.41532718668593</v>
      </c>
      <c r="D46" s="1256">
        <v>123.87893070193432</v>
      </c>
      <c r="E46" s="1257">
        <v>119.54226046925231</v>
      </c>
      <c r="F46" s="12"/>
      <c r="G46" s="37"/>
      <c r="H46" s="42"/>
      <c r="I46" s="37"/>
      <c r="J46" s="37"/>
      <c r="K46" s="749"/>
    </row>
    <row r="47" spans="1:11" s="41" customFormat="1" ht="16.5" customHeight="1">
      <c r="A47" s="1319" t="s">
        <v>570</v>
      </c>
      <c r="B47" s="1329">
        <v>7.507258697906552</v>
      </c>
      <c r="C47" s="944">
        <v>8.781883150740972</v>
      </c>
      <c r="D47" s="944">
        <v>7.877483255717904</v>
      </c>
      <c r="E47" s="1330">
        <v>8.861795648377475</v>
      </c>
      <c r="F47" s="12"/>
      <c r="G47" s="37"/>
      <c r="H47" s="42"/>
      <c r="I47" s="37"/>
      <c r="J47" s="37"/>
      <c r="K47" s="749"/>
    </row>
    <row r="48" spans="1:11" s="41" customFormat="1" ht="16.5" customHeight="1">
      <c r="A48" s="413" t="s">
        <v>536</v>
      </c>
      <c r="B48" s="1331">
        <v>-89.09505589864426</v>
      </c>
      <c r="C48" s="1302">
        <v>-450.56</v>
      </c>
      <c r="D48" s="1302">
        <v>-763.676</v>
      </c>
      <c r="E48" s="1332">
        <v>-458.17855621317375</v>
      </c>
      <c r="F48" s="1254">
        <v>-362.82594410135573</v>
      </c>
      <c r="G48" s="1256" t="s">
        <v>405</v>
      </c>
      <c r="H48" s="1266">
        <v>407.2346556627243</v>
      </c>
      <c r="I48" s="1256">
        <v>307.2936710918263</v>
      </c>
      <c r="J48" s="1256" t="s">
        <v>406</v>
      </c>
      <c r="K48" s="1279">
        <v>-40.23874929837081</v>
      </c>
    </row>
    <row r="49" spans="1:11" s="41" customFormat="1" ht="16.5" customHeight="1">
      <c r="A49" s="413" t="s">
        <v>537</v>
      </c>
      <c r="B49" s="1329">
        <v>77824.17982077999</v>
      </c>
      <c r="C49" s="944">
        <v>88138.28235486965</v>
      </c>
      <c r="D49" s="944">
        <v>91096.23741625308</v>
      </c>
      <c r="E49" s="1330">
        <v>97399.51465976995</v>
      </c>
      <c r="F49" s="1254">
        <v>10315.46353408966</v>
      </c>
      <c r="G49" s="1256" t="s">
        <v>405</v>
      </c>
      <c r="H49" s="1266">
        <v>13.254831027895147</v>
      </c>
      <c r="I49" s="1256">
        <v>6301.481016211874</v>
      </c>
      <c r="J49" s="1256" t="s">
        <v>406</v>
      </c>
      <c r="K49" s="1279">
        <v>6.917388900946622</v>
      </c>
    </row>
    <row r="50" spans="1:11" s="41" customFormat="1" ht="16.5" customHeight="1">
      <c r="A50" s="1315" t="s">
        <v>542</v>
      </c>
      <c r="B50" s="1258">
        <v>23193.384291760005</v>
      </c>
      <c r="C50" s="1254">
        <v>27003.001015629998</v>
      </c>
      <c r="D50" s="1254">
        <v>26126.55975163695</v>
      </c>
      <c r="E50" s="1266">
        <v>27038.420304112282</v>
      </c>
      <c r="F50" s="1254">
        <v>3808.255723869993</v>
      </c>
      <c r="G50" s="1256" t="s">
        <v>405</v>
      </c>
      <c r="H50" s="1266">
        <v>16.419577565586085</v>
      </c>
      <c r="I50" s="1256">
        <v>913.656779780333</v>
      </c>
      <c r="J50" s="1256" t="s">
        <v>406</v>
      </c>
      <c r="K50" s="1279">
        <v>3.4970420463531875</v>
      </c>
    </row>
    <row r="51" spans="1:11" s="41" customFormat="1" ht="16.5" customHeight="1">
      <c r="A51" s="413" t="s">
        <v>571</v>
      </c>
      <c r="B51" s="1331">
        <v>72500.24330410134</v>
      </c>
      <c r="C51" s="1302">
        <v>83421.01526493001</v>
      </c>
      <c r="D51" s="1302">
        <v>90332.54008517685</v>
      </c>
      <c r="E51" s="1332">
        <v>96940.33640970252</v>
      </c>
      <c r="F51" s="1254">
        <v>10920.771960828672</v>
      </c>
      <c r="G51" s="1256"/>
      <c r="H51" s="1266">
        <v>15.063083188592394</v>
      </c>
      <c r="I51" s="1256">
        <v>6607.796324525669</v>
      </c>
      <c r="J51" s="1256"/>
      <c r="K51" s="1279">
        <v>7.31496791554296</v>
      </c>
    </row>
    <row r="52" spans="1:11" s="41" customFormat="1" ht="16.5" customHeight="1" thickBot="1">
      <c r="A52" s="1286" t="s">
        <v>572</v>
      </c>
      <c r="B52" s="1333">
        <v>414.83069589864425</v>
      </c>
      <c r="C52" s="1328">
        <v>531.572</v>
      </c>
      <c r="D52" s="1328">
        <v>780.95</v>
      </c>
      <c r="E52" s="1334">
        <v>365.43000445317375</v>
      </c>
      <c r="F52" s="1289">
        <v>116.74130410135575</v>
      </c>
      <c r="G52" s="1291"/>
      <c r="H52" s="1335">
        <v>28.141915546644892</v>
      </c>
      <c r="I52" s="1291">
        <v>-415.5199955468263</v>
      </c>
      <c r="J52" s="1291"/>
      <c r="K52" s="1292">
        <v>-53.206990914504935</v>
      </c>
    </row>
    <row r="53" spans="1:11" s="41" customFormat="1" ht="16.5" customHeight="1" thickTop="1">
      <c r="A53" s="718" t="s">
        <v>759</v>
      </c>
      <c r="B53" s="940"/>
      <c r="C53" s="944"/>
      <c r="D53" s="1302"/>
      <c r="E53" s="1302"/>
      <c r="F53" s="12"/>
      <c r="G53" s="37"/>
      <c r="H53" s="12"/>
      <c r="I53" s="37"/>
      <c r="J53" s="37"/>
      <c r="K53" s="37"/>
    </row>
    <row r="54" spans="1:11" s="41" customFormat="1" ht="16.5" customHeight="1">
      <c r="A54" s="718" t="s">
        <v>760</v>
      </c>
      <c r="B54" s="940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4" t="s">
        <v>435</v>
      </c>
      <c r="B55" s="940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1">
      <selection activeCell="B33" sqref="B33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31" t="s">
        <v>940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</row>
    <row r="2" spans="1:11" s="41" customFormat="1" ht="16.5" customHeight="1">
      <c r="A2" s="1733" t="s">
        <v>453</v>
      </c>
      <c r="B2" s="1733"/>
      <c r="C2" s="1733"/>
      <c r="D2" s="1733"/>
      <c r="E2" s="1733"/>
      <c r="F2" s="1733"/>
      <c r="G2" s="1733"/>
      <c r="H2" s="1733"/>
      <c r="I2" s="1733"/>
      <c r="J2" s="1733"/>
      <c r="K2" s="1733"/>
    </row>
    <row r="3" spans="1:11" s="41" customFormat="1" ht="16.5" customHeight="1" thickBot="1">
      <c r="A3" s="719"/>
      <c r="B3" s="940"/>
      <c r="C3" s="37"/>
      <c r="D3" s="37"/>
      <c r="E3" s="37"/>
      <c r="F3" s="37"/>
      <c r="G3" s="37"/>
      <c r="H3" s="37"/>
      <c r="I3" s="1723" t="s">
        <v>585</v>
      </c>
      <c r="J3" s="1723"/>
      <c r="K3" s="1723"/>
    </row>
    <row r="4" spans="1:11" s="41" customFormat="1" ht="13.5" thickTop="1">
      <c r="A4" s="1346"/>
      <c r="B4" s="1340"/>
      <c r="C4" s="1341"/>
      <c r="D4" s="1341"/>
      <c r="E4" s="1342"/>
      <c r="F4" s="1734" t="s">
        <v>1738</v>
      </c>
      <c r="G4" s="1735"/>
      <c r="H4" s="1735"/>
      <c r="I4" s="1735"/>
      <c r="J4" s="1735"/>
      <c r="K4" s="1736"/>
    </row>
    <row r="5" spans="1:11" s="41" customFormat="1" ht="12.75">
      <c r="A5" s="630"/>
      <c r="B5" s="1445">
        <v>2010</v>
      </c>
      <c r="C5" s="1446">
        <v>2011</v>
      </c>
      <c r="D5" s="1446">
        <v>2011</v>
      </c>
      <c r="E5" s="1447">
        <v>2011</v>
      </c>
      <c r="F5" s="1242"/>
      <c r="G5" s="1243" t="s">
        <v>1088</v>
      </c>
      <c r="H5" s="1238"/>
      <c r="I5" s="1243"/>
      <c r="J5" s="1243" t="s">
        <v>583</v>
      </c>
      <c r="K5" s="1449"/>
    </row>
    <row r="6" spans="1:11" s="41" customFormat="1" ht="12.75">
      <c r="A6" s="1347"/>
      <c r="B6" s="1441" t="s">
        <v>425</v>
      </c>
      <c r="C6" s="1442" t="s">
        <v>1741</v>
      </c>
      <c r="D6" s="1442" t="s">
        <v>425</v>
      </c>
      <c r="E6" s="1443" t="s">
        <v>1737</v>
      </c>
      <c r="F6" s="1430" t="s">
        <v>506</v>
      </c>
      <c r="G6" s="1431" t="s">
        <v>502</v>
      </c>
      <c r="H6" s="1432" t="s">
        <v>487</v>
      </c>
      <c r="I6" s="1485" t="s">
        <v>506</v>
      </c>
      <c r="J6" s="1431" t="s">
        <v>502</v>
      </c>
      <c r="K6" s="1433" t="s">
        <v>487</v>
      </c>
    </row>
    <row r="7" spans="1:11" s="41" customFormat="1" ht="16.5" customHeight="1">
      <c r="A7" s="1284" t="s">
        <v>543</v>
      </c>
      <c r="B7" s="1246">
        <v>75444.32</v>
      </c>
      <c r="C7" s="1270">
        <v>83900.013</v>
      </c>
      <c r="D7" s="1270">
        <v>81554.29543854</v>
      </c>
      <c r="E7" s="1270">
        <v>81535.74357137298</v>
      </c>
      <c r="F7" s="1252">
        <v>8455.693</v>
      </c>
      <c r="G7" s="1300"/>
      <c r="H7" s="1264">
        <v>11.207858987926459</v>
      </c>
      <c r="I7" s="1251">
        <v>-18.55186716701428</v>
      </c>
      <c r="J7" s="1311"/>
      <c r="K7" s="1307">
        <v>-0.022747872527444153</v>
      </c>
    </row>
    <row r="8" spans="1:11" s="41" customFormat="1" ht="16.5" customHeight="1">
      <c r="A8" s="1316" t="s">
        <v>544</v>
      </c>
      <c r="B8" s="1241">
        <v>2009.884</v>
      </c>
      <c r="C8" s="1269">
        <v>2466.2690000000002</v>
      </c>
      <c r="D8" s="1269">
        <v>3364.2019999999998</v>
      </c>
      <c r="E8" s="1269">
        <v>4112.65520918</v>
      </c>
      <c r="F8" s="1241">
        <v>456.385</v>
      </c>
      <c r="G8" s="1244"/>
      <c r="H8" s="1245">
        <v>22.70703184860421</v>
      </c>
      <c r="I8" s="1270">
        <v>748.4532091800006</v>
      </c>
      <c r="J8" s="1270"/>
      <c r="K8" s="1277">
        <v>22.247570424724813</v>
      </c>
    </row>
    <row r="9" spans="1:11" s="41" customFormat="1" ht="16.5" customHeight="1">
      <c r="A9" s="1317" t="s">
        <v>547</v>
      </c>
      <c r="B9" s="1252">
        <v>2009.884</v>
      </c>
      <c r="C9" s="1250">
        <v>2466.2690000000002</v>
      </c>
      <c r="D9" s="1250">
        <v>3364.2019999999998</v>
      </c>
      <c r="E9" s="1250">
        <v>4112.65520918</v>
      </c>
      <c r="F9" s="1258">
        <v>456.385</v>
      </c>
      <c r="G9" s="1297"/>
      <c r="H9" s="1266">
        <v>22.70703184860421</v>
      </c>
      <c r="I9" s="1256">
        <v>748.4532091800006</v>
      </c>
      <c r="J9" s="1256"/>
      <c r="K9" s="1279">
        <v>22.247570424724813</v>
      </c>
    </row>
    <row r="10" spans="1:11" s="41" customFormat="1" ht="16.5" customHeight="1">
      <c r="A10" s="1318" t="s">
        <v>548</v>
      </c>
      <c r="B10" s="1259">
        <v>0</v>
      </c>
      <c r="C10" s="1239">
        <v>0</v>
      </c>
      <c r="D10" s="1239">
        <v>0</v>
      </c>
      <c r="E10" s="1239">
        <v>0</v>
      </c>
      <c r="F10" s="1258">
        <v>0</v>
      </c>
      <c r="G10" s="1297"/>
      <c r="H10" s="1295" t="s">
        <v>1155</v>
      </c>
      <c r="I10" s="1256">
        <v>0</v>
      </c>
      <c r="J10" s="1256"/>
      <c r="K10" s="1296" t="s">
        <v>1155</v>
      </c>
    </row>
    <row r="11" spans="1:11" s="41" customFormat="1" ht="16.5" customHeight="1">
      <c r="A11" s="1316" t="s">
        <v>549</v>
      </c>
      <c r="B11" s="1241">
        <v>30842.573</v>
      </c>
      <c r="C11" s="1269">
        <v>32812.738</v>
      </c>
      <c r="D11" s="1269">
        <v>30253.40149187</v>
      </c>
      <c r="E11" s="1269">
        <v>35281.272018922995</v>
      </c>
      <c r="F11" s="1241">
        <v>1970.165</v>
      </c>
      <c r="G11" s="1244"/>
      <c r="H11" s="1245">
        <v>6.387810122067304</v>
      </c>
      <c r="I11" s="1270">
        <v>5027.870527052994</v>
      </c>
      <c r="J11" s="1270"/>
      <c r="K11" s="1277">
        <v>16.619190831828064</v>
      </c>
    </row>
    <row r="12" spans="1:11" s="41" customFormat="1" ht="16.5" customHeight="1">
      <c r="A12" s="1319" t="s">
        <v>547</v>
      </c>
      <c r="B12" s="1252">
        <v>30816.164</v>
      </c>
      <c r="C12" s="1250">
        <v>32782.935</v>
      </c>
      <c r="D12" s="1250">
        <v>30253.00149187</v>
      </c>
      <c r="E12" s="1250">
        <v>35281.272018922995</v>
      </c>
      <c r="F12" s="1258">
        <v>1966.770999999997</v>
      </c>
      <c r="G12" s="1297"/>
      <c r="H12" s="1266">
        <v>6.382270681062045</v>
      </c>
      <c r="I12" s="1256">
        <v>5028.270527052995</v>
      </c>
      <c r="J12" s="1256"/>
      <c r="K12" s="1279">
        <v>16.620732750779325</v>
      </c>
    </row>
    <row r="13" spans="1:11" s="41" customFormat="1" ht="16.5" customHeight="1">
      <c r="A13" s="1319" t="s">
        <v>548</v>
      </c>
      <c r="B13" s="1259">
        <v>26.409</v>
      </c>
      <c r="C13" s="1239">
        <v>29.802999999999997</v>
      </c>
      <c r="D13" s="1239">
        <v>0.4</v>
      </c>
      <c r="E13" s="1239">
        <v>0</v>
      </c>
      <c r="F13" s="1258">
        <v>3.3939999999999984</v>
      </c>
      <c r="G13" s="1297"/>
      <c r="H13" s="1266">
        <v>12.851679351736145</v>
      </c>
      <c r="I13" s="1256">
        <v>-0.4</v>
      </c>
      <c r="J13" s="1256"/>
      <c r="K13" s="1279">
        <v>-100</v>
      </c>
    </row>
    <row r="14" spans="1:11" s="41" customFormat="1" ht="16.5" customHeight="1">
      <c r="A14" s="1316" t="s">
        <v>550</v>
      </c>
      <c r="B14" s="1241">
        <v>39925.101</v>
      </c>
      <c r="C14" s="1269">
        <v>45703.361000000004</v>
      </c>
      <c r="D14" s="1269">
        <v>45885.98294666999</v>
      </c>
      <c r="E14" s="1269">
        <v>41002.14749258998</v>
      </c>
      <c r="F14" s="1241">
        <v>5778.26</v>
      </c>
      <c r="G14" s="1244"/>
      <c r="H14" s="1245">
        <v>14.472749862298413</v>
      </c>
      <c r="I14" s="1270">
        <v>-4883.8354540800065</v>
      </c>
      <c r="J14" s="1270"/>
      <c r="K14" s="1277">
        <v>-10.643414699770387</v>
      </c>
    </row>
    <row r="15" spans="1:11" s="41" customFormat="1" ht="16.5" customHeight="1">
      <c r="A15" s="1319" t="s">
        <v>547</v>
      </c>
      <c r="B15" s="1252">
        <v>39885.609000000004</v>
      </c>
      <c r="C15" s="1250">
        <v>45702.16100000001</v>
      </c>
      <c r="D15" s="1250">
        <v>45884.682946669986</v>
      </c>
      <c r="E15" s="1250">
        <v>41002.14749258998</v>
      </c>
      <c r="F15" s="1252">
        <v>5816.552000000003</v>
      </c>
      <c r="G15" s="1300"/>
      <c r="H15" s="1264">
        <v>14.583084340018484</v>
      </c>
      <c r="I15" s="1256">
        <v>-4882.535454080004</v>
      </c>
      <c r="J15" s="1256"/>
      <c r="K15" s="1279">
        <v>-10.640883058415787</v>
      </c>
    </row>
    <row r="16" spans="1:11" s="41" customFormat="1" ht="16.5" customHeight="1">
      <c r="A16" s="1319" t="s">
        <v>548</v>
      </c>
      <c r="B16" s="1259">
        <v>39.492</v>
      </c>
      <c r="C16" s="1239">
        <v>1.2</v>
      </c>
      <c r="D16" s="1239">
        <v>1.3</v>
      </c>
      <c r="E16" s="1239">
        <v>0</v>
      </c>
      <c r="F16" s="1258">
        <v>-38.291999999999994</v>
      </c>
      <c r="G16" s="1297"/>
      <c r="H16" s="1266">
        <v>-96.96140990580369</v>
      </c>
      <c r="I16" s="1256">
        <v>-1.3</v>
      </c>
      <c r="J16" s="1256"/>
      <c r="K16" s="1279">
        <v>-100</v>
      </c>
    </row>
    <row r="17" spans="1:11" s="41" customFormat="1" ht="16.5" customHeight="1">
      <c r="A17" s="1316" t="s">
        <v>445</v>
      </c>
      <c r="B17" s="1241">
        <v>2631.14</v>
      </c>
      <c r="C17" s="1269">
        <v>2862.2039999999997</v>
      </c>
      <c r="D17" s="1269">
        <v>2006.2570000000003</v>
      </c>
      <c r="E17" s="1269">
        <v>1093.35390008</v>
      </c>
      <c r="F17" s="1241">
        <v>231.0640000000003</v>
      </c>
      <c r="G17" s="1244"/>
      <c r="H17" s="1245">
        <v>8.781896820389655</v>
      </c>
      <c r="I17" s="1270">
        <v>-912.9030999200004</v>
      </c>
      <c r="J17" s="1270"/>
      <c r="K17" s="1277">
        <v>-45.50279948780243</v>
      </c>
    </row>
    <row r="18" spans="1:11" s="41" customFormat="1" ht="16.5" customHeight="1">
      <c r="A18" s="1319" t="s">
        <v>547</v>
      </c>
      <c r="B18" s="1252">
        <v>2530.34</v>
      </c>
      <c r="C18" s="1250">
        <v>2730.7039999999997</v>
      </c>
      <c r="D18" s="1250">
        <v>2006.2570000000003</v>
      </c>
      <c r="E18" s="1250">
        <v>1093.35390008</v>
      </c>
      <c r="F18" s="1252">
        <v>200.3640000000005</v>
      </c>
      <c r="G18" s="1300"/>
      <c r="H18" s="1264">
        <v>7.918461550621678</v>
      </c>
      <c r="I18" s="1256">
        <v>-912.9030999200004</v>
      </c>
      <c r="J18" s="1256"/>
      <c r="K18" s="1279">
        <v>-45.50279948780243</v>
      </c>
    </row>
    <row r="19" spans="1:11" s="41" customFormat="1" ht="16.5" customHeight="1">
      <c r="A19" s="1319" t="s">
        <v>548</v>
      </c>
      <c r="B19" s="1259">
        <v>100.8</v>
      </c>
      <c r="C19" s="1239">
        <v>131.5</v>
      </c>
      <c r="D19" s="1239">
        <v>0</v>
      </c>
      <c r="E19" s="1239">
        <v>0</v>
      </c>
      <c r="F19" s="1258">
        <v>30.7</v>
      </c>
      <c r="G19" s="1297"/>
      <c r="H19" s="1266">
        <v>30.45634920634921</v>
      </c>
      <c r="I19" s="1256">
        <v>0</v>
      </c>
      <c r="J19" s="1256"/>
      <c r="K19" s="1296" t="s">
        <v>1155</v>
      </c>
    </row>
    <row r="20" spans="1:11" s="41" customFormat="1" ht="16.5" customHeight="1">
      <c r="A20" s="1316" t="s">
        <v>446</v>
      </c>
      <c r="B20" s="1252">
        <v>35.622</v>
      </c>
      <c r="C20" s="1250">
        <v>55.441</v>
      </c>
      <c r="D20" s="1250">
        <v>44.452</v>
      </c>
      <c r="E20" s="1250">
        <v>46.3149506</v>
      </c>
      <c r="F20" s="1241">
        <v>19.819000000000003</v>
      </c>
      <c r="G20" s="1244"/>
      <c r="H20" s="1245">
        <v>55.63696591993712</v>
      </c>
      <c r="I20" s="1270">
        <v>1.862950600000005</v>
      </c>
      <c r="J20" s="1270"/>
      <c r="K20" s="1277">
        <v>4.190926392513284</v>
      </c>
    </row>
    <row r="21" spans="1:11" s="41" customFormat="1" ht="16.5" customHeight="1">
      <c r="A21" s="1320" t="s">
        <v>586</v>
      </c>
      <c r="B21" s="1252">
        <v>67.3</v>
      </c>
      <c r="C21" s="1250">
        <v>2.88</v>
      </c>
      <c r="D21" s="1250">
        <v>647.5</v>
      </c>
      <c r="E21" s="1250">
        <v>9</v>
      </c>
      <c r="F21" s="1259">
        <v>-64.42</v>
      </c>
      <c r="G21" s="1261"/>
      <c r="H21" s="1268">
        <v>-95.72065378900446</v>
      </c>
      <c r="I21" s="1240">
        <v>-638.5</v>
      </c>
      <c r="J21" s="1240"/>
      <c r="K21" s="1277">
        <v>-98.61003861003861</v>
      </c>
    </row>
    <row r="22" spans="1:11" s="41" customFormat="1" ht="16.5" customHeight="1">
      <c r="A22" s="1320" t="s">
        <v>551</v>
      </c>
      <c r="B22" s="1252">
        <v>0</v>
      </c>
      <c r="C22" s="1250">
        <v>0</v>
      </c>
      <c r="D22" s="1250">
        <v>0</v>
      </c>
      <c r="E22" s="1250">
        <v>0</v>
      </c>
      <c r="F22" s="1259">
        <v>0</v>
      </c>
      <c r="G22" s="1261"/>
      <c r="H22" s="1452" t="s">
        <v>1155</v>
      </c>
      <c r="I22" s="1240">
        <v>0</v>
      </c>
      <c r="J22" s="1240"/>
      <c r="K22" s="1423" t="s">
        <v>1155</v>
      </c>
    </row>
    <row r="23" spans="1:11" s="41" customFormat="1" ht="16.5" customHeight="1">
      <c r="A23" s="1321" t="s">
        <v>552</v>
      </c>
      <c r="B23" s="1252">
        <v>34486.613</v>
      </c>
      <c r="C23" s="1250">
        <v>36039.98332073</v>
      </c>
      <c r="D23" s="1250">
        <v>36376.453531654726</v>
      </c>
      <c r="E23" s="1250">
        <v>40714.86024275623</v>
      </c>
      <c r="F23" s="1252">
        <v>1553.370320730006</v>
      </c>
      <c r="G23" s="1300"/>
      <c r="H23" s="1264">
        <v>4.504270456278226</v>
      </c>
      <c r="I23" s="1251">
        <v>4338.406711101503</v>
      </c>
      <c r="J23" s="1251"/>
      <c r="K23" s="1307">
        <v>11.926414726840342</v>
      </c>
    </row>
    <row r="24" spans="1:11" s="41" customFormat="1" ht="16.5" customHeight="1">
      <c r="A24" s="1322" t="s">
        <v>553</v>
      </c>
      <c r="B24" s="1258">
        <v>18178.299</v>
      </c>
      <c r="C24" s="1254">
        <v>18976.38162363</v>
      </c>
      <c r="D24" s="1254">
        <v>19404.109</v>
      </c>
      <c r="E24" s="1254">
        <v>19905.806074300002</v>
      </c>
      <c r="F24" s="1258">
        <v>798.0826236300018</v>
      </c>
      <c r="G24" s="1297"/>
      <c r="H24" s="1266">
        <v>4.390304195293529</v>
      </c>
      <c r="I24" s="1256">
        <v>501.697074300002</v>
      </c>
      <c r="J24" s="1256"/>
      <c r="K24" s="1279">
        <v>2.585519769549851</v>
      </c>
    </row>
    <row r="25" spans="1:11" s="41" customFormat="1" ht="16.5" customHeight="1">
      <c r="A25" s="1322" t="s">
        <v>554</v>
      </c>
      <c r="B25" s="1258">
        <v>4480.9439999999995</v>
      </c>
      <c r="C25" s="1254">
        <v>5548.544301020001</v>
      </c>
      <c r="D25" s="1254">
        <v>7773.542423722001</v>
      </c>
      <c r="E25" s="1254">
        <v>8313.661448637467</v>
      </c>
      <c r="F25" s="1258">
        <v>1067.600301020001</v>
      </c>
      <c r="G25" s="1297"/>
      <c r="H25" s="1266">
        <v>23.825343521811504</v>
      </c>
      <c r="I25" s="1256">
        <v>540.1190249154661</v>
      </c>
      <c r="J25" s="1256"/>
      <c r="K25" s="1279">
        <v>6.948171058631145</v>
      </c>
    </row>
    <row r="26" spans="1:11" s="41" customFormat="1" ht="16.5" customHeight="1">
      <c r="A26" s="1322" t="s">
        <v>555</v>
      </c>
      <c r="B26" s="1258">
        <v>11827.37</v>
      </c>
      <c r="C26" s="1254">
        <v>11515.057396080001</v>
      </c>
      <c r="D26" s="1254">
        <v>9198.802107932726</v>
      </c>
      <c r="E26" s="1254">
        <v>12495.392719818763</v>
      </c>
      <c r="F26" s="1258">
        <v>-312.3126039199997</v>
      </c>
      <c r="G26" s="1297"/>
      <c r="H26" s="1266">
        <v>-2.64059215125594</v>
      </c>
      <c r="I26" s="1256">
        <v>3296.5906118860366</v>
      </c>
      <c r="J26" s="1256"/>
      <c r="K26" s="1279">
        <v>35.83717285366072</v>
      </c>
    </row>
    <row r="27" spans="1:11" s="41" customFormat="1" ht="16.5" customHeight="1">
      <c r="A27" s="1653" t="s">
        <v>447</v>
      </c>
      <c r="B27" s="1269">
        <v>109998.23300000001</v>
      </c>
      <c r="C27" s="1269">
        <v>119942.87632073002</v>
      </c>
      <c r="D27" s="1269">
        <v>118578.24897019472</v>
      </c>
      <c r="E27" s="1269">
        <v>122259.60381412921</v>
      </c>
      <c r="F27" s="1241">
        <v>9944.643320730014</v>
      </c>
      <c r="G27" s="1244"/>
      <c r="H27" s="1245">
        <v>9.040730064027496</v>
      </c>
      <c r="I27" s="1270">
        <v>3681.3548439344886</v>
      </c>
      <c r="J27" s="1270"/>
      <c r="K27" s="1277">
        <v>3.1045785174815803</v>
      </c>
    </row>
    <row r="28" spans="1:11" s="41" customFormat="1" ht="16.5" customHeight="1">
      <c r="A28" s="1320" t="s">
        <v>556</v>
      </c>
      <c r="B28" s="1259">
        <v>4628.096030039999</v>
      </c>
      <c r="C28" s="1239">
        <v>5523.71223913</v>
      </c>
      <c r="D28" s="1239">
        <v>4870.44318998</v>
      </c>
      <c r="E28" s="1239">
        <v>5922.950634260001</v>
      </c>
      <c r="F28" s="1259">
        <v>895.6162090900007</v>
      </c>
      <c r="G28" s="1261"/>
      <c r="H28" s="1268">
        <v>19.351720519123717</v>
      </c>
      <c r="I28" s="1240">
        <v>1052.5074442800005</v>
      </c>
      <c r="J28" s="1240"/>
      <c r="K28" s="1282">
        <v>21.61009590349667</v>
      </c>
    </row>
    <row r="29" spans="1:11" s="41" customFormat="1" ht="16.5" customHeight="1">
      <c r="A29" s="1317" t="s">
        <v>557</v>
      </c>
      <c r="B29" s="1252">
        <v>966.949</v>
      </c>
      <c r="C29" s="1250">
        <v>1127.9903319999996</v>
      </c>
      <c r="D29" s="1250">
        <v>1218.1860000000001</v>
      </c>
      <c r="E29" s="1250">
        <v>1375.9892416700006</v>
      </c>
      <c r="F29" s="1252">
        <v>161.04133199999967</v>
      </c>
      <c r="G29" s="1300"/>
      <c r="H29" s="1264">
        <v>16.65458385085456</v>
      </c>
      <c r="I29" s="1251">
        <v>157.8032416700005</v>
      </c>
      <c r="J29" s="1251"/>
      <c r="K29" s="1307">
        <v>12.953952981728609</v>
      </c>
    </row>
    <row r="30" spans="1:11" s="41" customFormat="1" ht="16.5" customHeight="1">
      <c r="A30" s="1319" t="s">
        <v>558</v>
      </c>
      <c r="B30" s="1258">
        <v>3474.54603004</v>
      </c>
      <c r="C30" s="1254">
        <v>4134.03190713</v>
      </c>
      <c r="D30" s="1254">
        <v>3550.39618998</v>
      </c>
      <c r="E30" s="1254">
        <v>4496.54904833</v>
      </c>
      <c r="F30" s="1258">
        <v>659.48587709</v>
      </c>
      <c r="G30" s="1297"/>
      <c r="H30" s="1266">
        <v>18.98049044071544</v>
      </c>
      <c r="I30" s="1256">
        <v>946.1528583499999</v>
      </c>
      <c r="J30" s="1256"/>
      <c r="K30" s="1279">
        <v>26.649219065191982</v>
      </c>
    </row>
    <row r="31" spans="1:11" s="41" customFormat="1" ht="16.5" customHeight="1">
      <c r="A31" s="1319" t="s">
        <v>559</v>
      </c>
      <c r="B31" s="1258">
        <v>0.8019999999999999</v>
      </c>
      <c r="C31" s="1254">
        <v>2.7190000000000003</v>
      </c>
      <c r="D31" s="1254">
        <v>1.668</v>
      </c>
      <c r="E31" s="1254">
        <v>0.872582</v>
      </c>
      <c r="F31" s="1258">
        <v>1.9170000000000003</v>
      </c>
      <c r="G31" s="1297"/>
      <c r="H31" s="1266">
        <v>239.02743142144644</v>
      </c>
      <c r="I31" s="1256">
        <v>-0.795418</v>
      </c>
      <c r="J31" s="1256"/>
      <c r="K31" s="1279">
        <v>-47.68693045563549</v>
      </c>
    </row>
    <row r="32" spans="1:11" s="41" customFormat="1" ht="16.5" customHeight="1">
      <c r="A32" s="1319" t="s">
        <v>560</v>
      </c>
      <c r="B32" s="1258">
        <v>32.426</v>
      </c>
      <c r="C32" s="1254">
        <v>256.471</v>
      </c>
      <c r="D32" s="1254">
        <v>99.291</v>
      </c>
      <c r="E32" s="1254">
        <v>46.10976226</v>
      </c>
      <c r="F32" s="1258">
        <v>224.045</v>
      </c>
      <c r="G32" s="1297"/>
      <c r="H32" s="1266">
        <v>690.942453586628</v>
      </c>
      <c r="I32" s="1256">
        <v>-53.18123774</v>
      </c>
      <c r="J32" s="1256"/>
      <c r="K32" s="1279">
        <v>-53.56098512453295</v>
      </c>
    </row>
    <row r="33" spans="1:11" s="41" customFormat="1" ht="16.5" customHeight="1">
      <c r="A33" s="1318" t="s">
        <v>561</v>
      </c>
      <c r="B33" s="1259">
        <v>153.373</v>
      </c>
      <c r="C33" s="1239">
        <v>2.5</v>
      </c>
      <c r="D33" s="1239">
        <v>0.9019999999999999</v>
      </c>
      <c r="E33" s="1239">
        <v>3.43</v>
      </c>
      <c r="F33" s="1259">
        <v>-150.873</v>
      </c>
      <c r="G33" s="1261"/>
      <c r="H33" s="1268">
        <v>-98.36998689469463</v>
      </c>
      <c r="I33" s="1240">
        <v>2.5280000000000005</v>
      </c>
      <c r="J33" s="1240"/>
      <c r="K33" s="1282">
        <v>280.2660753880267</v>
      </c>
    </row>
    <row r="34" spans="1:11" s="41" customFormat="1" ht="16.5" customHeight="1">
      <c r="A34" s="1318" t="s">
        <v>562</v>
      </c>
      <c r="B34" s="1241">
        <v>98593.34880000002</v>
      </c>
      <c r="C34" s="1269">
        <v>108030.91468307</v>
      </c>
      <c r="D34" s="1269">
        <v>106267.68502757</v>
      </c>
      <c r="E34" s="1269">
        <v>105219.64027540086</v>
      </c>
      <c r="F34" s="1259">
        <v>9437.565883069983</v>
      </c>
      <c r="G34" s="1261"/>
      <c r="H34" s="1268">
        <v>9.57221353969263</v>
      </c>
      <c r="I34" s="1240">
        <v>-1048.0447521691385</v>
      </c>
      <c r="J34" s="1240"/>
      <c r="K34" s="1282">
        <v>-0.9862309053756414</v>
      </c>
    </row>
    <row r="35" spans="1:11" s="41" customFormat="1" ht="16.5" customHeight="1">
      <c r="A35" s="1317" t="s">
        <v>563</v>
      </c>
      <c r="B35" s="1252">
        <v>1321.6698000000001</v>
      </c>
      <c r="C35" s="1250">
        <v>2510.65</v>
      </c>
      <c r="D35" s="1250">
        <v>2487.068</v>
      </c>
      <c r="E35" s="1250">
        <v>2196.8</v>
      </c>
      <c r="F35" s="1252">
        <v>1188.9802</v>
      </c>
      <c r="G35" s="1300"/>
      <c r="H35" s="1264">
        <v>89.9604575968975</v>
      </c>
      <c r="I35" s="1251">
        <v>-290.26800000000003</v>
      </c>
      <c r="J35" s="1251"/>
      <c r="K35" s="1307">
        <v>-11.67109222586596</v>
      </c>
    </row>
    <row r="36" spans="1:11" s="41" customFormat="1" ht="16.5" customHeight="1">
      <c r="A36" s="1319" t="s">
        <v>564</v>
      </c>
      <c r="B36" s="1258">
        <v>106.519</v>
      </c>
      <c r="C36" s="1254">
        <v>44.075</v>
      </c>
      <c r="D36" s="1254">
        <v>22.221</v>
      </c>
      <c r="E36" s="1254">
        <v>63.31218821</v>
      </c>
      <c r="F36" s="1258">
        <v>-62.44400000000001</v>
      </c>
      <c r="G36" s="1297"/>
      <c r="H36" s="1266">
        <v>-58.622405392465204</v>
      </c>
      <c r="I36" s="1256">
        <v>41.09118821</v>
      </c>
      <c r="J36" s="1256"/>
      <c r="K36" s="1279">
        <v>184.92051757346653</v>
      </c>
    </row>
    <row r="37" spans="1:11" s="41" customFormat="1" ht="16.5" customHeight="1">
      <c r="A37" s="1315" t="s">
        <v>565</v>
      </c>
      <c r="B37" s="1258">
        <v>19970.296000000002</v>
      </c>
      <c r="C37" s="1254">
        <v>15573.06168307</v>
      </c>
      <c r="D37" s="1254">
        <v>17803.556999999997</v>
      </c>
      <c r="E37" s="1254">
        <v>17613.85641449201</v>
      </c>
      <c r="F37" s="1258">
        <v>-4397.234316930002</v>
      </c>
      <c r="G37" s="1297"/>
      <c r="H37" s="1266">
        <v>-22.018874016339073</v>
      </c>
      <c r="I37" s="1256">
        <v>-189.70058550798785</v>
      </c>
      <c r="J37" s="1256"/>
      <c r="K37" s="1279">
        <v>-1.0655207018911328</v>
      </c>
    </row>
    <row r="38" spans="1:11" s="41" customFormat="1" ht="16.5" customHeight="1">
      <c r="A38" s="1324" t="s">
        <v>448</v>
      </c>
      <c r="B38" s="1258">
        <v>230.392</v>
      </c>
      <c r="C38" s="1254">
        <v>346.743</v>
      </c>
      <c r="D38" s="1254">
        <v>407.81600000000003</v>
      </c>
      <c r="E38" s="1254">
        <v>458.44926587232874</v>
      </c>
      <c r="F38" s="1258">
        <v>116.351</v>
      </c>
      <c r="G38" s="1297"/>
      <c r="H38" s="1266">
        <v>50.50131949026008</v>
      </c>
      <c r="I38" s="1256">
        <v>50.63326587232871</v>
      </c>
      <c r="J38" s="1256"/>
      <c r="K38" s="1279">
        <v>12.415713427704823</v>
      </c>
    </row>
    <row r="39" spans="1:11" s="41" customFormat="1" ht="16.5" customHeight="1">
      <c r="A39" s="1324" t="s">
        <v>449</v>
      </c>
      <c r="B39" s="1258">
        <v>19739.904000000002</v>
      </c>
      <c r="C39" s="1254">
        <v>15226.31868307</v>
      </c>
      <c r="D39" s="1254">
        <v>17395.740999999998</v>
      </c>
      <c r="E39" s="1254">
        <v>17155.40714861968</v>
      </c>
      <c r="F39" s="1258">
        <v>-4513.585316930003</v>
      </c>
      <c r="G39" s="1297"/>
      <c r="H39" s="1266">
        <v>-22.86528504358482</v>
      </c>
      <c r="I39" s="1256">
        <v>-240.33385138031736</v>
      </c>
      <c r="J39" s="1256"/>
      <c r="K39" s="1279">
        <v>-1.3815671972830441</v>
      </c>
    </row>
    <row r="40" spans="1:11" s="41" customFormat="1" ht="16.5" customHeight="1">
      <c r="A40" s="1319" t="s">
        <v>450</v>
      </c>
      <c r="B40" s="1258">
        <v>77194.86400000002</v>
      </c>
      <c r="C40" s="1254">
        <v>89903.12800000001</v>
      </c>
      <c r="D40" s="1254">
        <v>85954.83902757001</v>
      </c>
      <c r="E40" s="1254">
        <v>85345.67167269885</v>
      </c>
      <c r="F40" s="1258">
        <v>12708.263999999996</v>
      </c>
      <c r="G40" s="1297"/>
      <c r="H40" s="1266">
        <v>16.462577095802633</v>
      </c>
      <c r="I40" s="1256">
        <v>-609.1673548711551</v>
      </c>
      <c r="J40" s="1256"/>
      <c r="K40" s="1279">
        <v>-0.7087062947971605</v>
      </c>
    </row>
    <row r="41" spans="1:11" s="41" customFormat="1" ht="16.5" customHeight="1">
      <c r="A41" s="1315" t="s">
        <v>566</v>
      </c>
      <c r="B41" s="1258">
        <v>76158.22200000001</v>
      </c>
      <c r="C41" s="1254">
        <v>86875.35</v>
      </c>
      <c r="D41" s="1254">
        <v>84069.54702757</v>
      </c>
      <c r="E41" s="1254">
        <v>80953.24106329</v>
      </c>
      <c r="F41" s="1258">
        <v>10717.127999999997</v>
      </c>
      <c r="G41" s="1297"/>
      <c r="H41" s="1266">
        <v>14.072187767198658</v>
      </c>
      <c r="I41" s="1256">
        <v>-3116.305964280007</v>
      </c>
      <c r="J41" s="1256"/>
      <c r="K41" s="1279">
        <v>-3.7068190259881346</v>
      </c>
    </row>
    <row r="42" spans="1:11" s="41" customFormat="1" ht="16.5" customHeight="1">
      <c r="A42" s="1315" t="s">
        <v>567</v>
      </c>
      <c r="B42" s="1259">
        <v>1036.642</v>
      </c>
      <c r="C42" s="1239">
        <v>3027.778</v>
      </c>
      <c r="D42" s="1239">
        <v>1885.2920000000001</v>
      </c>
      <c r="E42" s="1239">
        <v>4392.430609408858</v>
      </c>
      <c r="F42" s="1258">
        <v>1991.1359999999997</v>
      </c>
      <c r="G42" s="1297"/>
      <c r="H42" s="1266">
        <v>192.07556707137078</v>
      </c>
      <c r="I42" s="1256">
        <v>2507.1386094088575</v>
      </c>
      <c r="J42" s="1256"/>
      <c r="K42" s="1279">
        <v>132.98410057481055</v>
      </c>
    </row>
    <row r="43" spans="1:11" s="41" customFormat="1" ht="16.5" customHeight="1">
      <c r="A43" s="1316" t="s">
        <v>568</v>
      </c>
      <c r="B43" s="1252">
        <v>0</v>
      </c>
      <c r="C43" s="1250">
        <v>0</v>
      </c>
      <c r="D43" s="1250">
        <v>0</v>
      </c>
      <c r="E43" s="1250">
        <v>0</v>
      </c>
      <c r="F43" s="1241">
        <v>0</v>
      </c>
      <c r="G43" s="1244"/>
      <c r="H43" s="1451" t="s">
        <v>1155</v>
      </c>
      <c r="I43" s="1270">
        <v>0</v>
      </c>
      <c r="J43" s="1270"/>
      <c r="K43" s="1424" t="s">
        <v>1155</v>
      </c>
    </row>
    <row r="44" spans="1:11" s="41" customFormat="1" ht="16.5" customHeight="1" hidden="1">
      <c r="A44" s="1325" t="s">
        <v>587</v>
      </c>
      <c r="B44" s="1241">
        <v>6776.77996996</v>
      </c>
      <c r="C44" s="1269">
        <v>5672.663014784504</v>
      </c>
      <c r="D44" s="1269">
        <v>0</v>
      </c>
      <c r="E44" s="1269">
        <v>1</v>
      </c>
      <c r="F44" s="1259">
        <v>-1104.1169551754956</v>
      </c>
      <c r="G44" s="1261"/>
      <c r="H44" s="1268"/>
      <c r="I44" s="1240">
        <v>1</v>
      </c>
      <c r="J44" s="1240"/>
      <c r="K44" s="1277" t="e">
        <v>#DIV/0!</v>
      </c>
    </row>
    <row r="45" spans="1:11" s="41" customFormat="1" ht="16.5" customHeight="1">
      <c r="A45" s="1327" t="s">
        <v>1493</v>
      </c>
      <c r="B45" s="1241">
        <v>6776.77996996</v>
      </c>
      <c r="C45" s="1269">
        <v>6388.232301620001</v>
      </c>
      <c r="D45" s="1269">
        <v>7440.077726190001</v>
      </c>
      <c r="E45" s="1269">
        <v>11117.017028290553</v>
      </c>
      <c r="F45" s="1241">
        <v>-388.5476683399993</v>
      </c>
      <c r="G45" s="1244"/>
      <c r="H45" s="1245">
        <v>-5.7335145904448295</v>
      </c>
      <c r="I45" s="1270">
        <v>3676.9393021005517</v>
      </c>
      <c r="J45" s="1270"/>
      <c r="K45" s="1277">
        <v>49.42071087721661</v>
      </c>
    </row>
    <row r="46" spans="1:11" s="41" customFormat="1" ht="16.5" customHeight="1">
      <c r="A46" s="1315" t="s">
        <v>569</v>
      </c>
      <c r="B46" s="1255">
        <v>128.9317459551627</v>
      </c>
      <c r="C46" s="1256">
        <v>125.76906833503114</v>
      </c>
      <c r="D46" s="1256">
        <v>127.2534039678878</v>
      </c>
      <c r="E46" s="1257">
        <v>126.35297816989792</v>
      </c>
      <c r="F46" s="12"/>
      <c r="G46" s="37"/>
      <c r="H46" s="42"/>
      <c r="I46" s="37"/>
      <c r="J46" s="37"/>
      <c r="K46" s="749"/>
    </row>
    <row r="47" spans="1:11" s="41" customFormat="1" ht="16.5" customHeight="1">
      <c r="A47" s="1319" t="s">
        <v>570</v>
      </c>
      <c r="B47" s="1329">
        <v>7.886300559193852</v>
      </c>
      <c r="C47" s="944">
        <v>9.576115606954673</v>
      </c>
      <c r="D47" s="944">
        <v>9.021610879496448</v>
      </c>
      <c r="E47" s="1330">
        <v>9.958516692930273</v>
      </c>
      <c r="F47" s="12"/>
      <c r="G47" s="37"/>
      <c r="H47" s="42"/>
      <c r="I47" s="37"/>
      <c r="J47" s="37"/>
      <c r="K47" s="749"/>
    </row>
    <row r="48" spans="1:11" s="41" customFormat="1" ht="16.5" customHeight="1">
      <c r="A48" s="413" t="s">
        <v>536</v>
      </c>
      <c r="B48" s="1331">
        <v>-133.47299999999998</v>
      </c>
      <c r="C48" s="1302">
        <v>96.68700000000001</v>
      </c>
      <c r="D48" s="1302">
        <v>99.259</v>
      </c>
      <c r="E48" s="1332">
        <v>46.98234426</v>
      </c>
      <c r="F48" s="1254">
        <v>230.16</v>
      </c>
      <c r="G48" s="1256" t="s">
        <v>405</v>
      </c>
      <c r="H48" s="1266">
        <v>-172.43936976017625</v>
      </c>
      <c r="I48" s="1256">
        <v>-52.18365574</v>
      </c>
      <c r="J48" s="1256" t="s">
        <v>406</v>
      </c>
      <c r="K48" s="1279">
        <v>-52.57322332483704</v>
      </c>
    </row>
    <row r="49" spans="1:11" s="41" customFormat="1" ht="16.5" customHeight="1">
      <c r="A49" s="413" t="s">
        <v>537</v>
      </c>
      <c r="B49" s="1329">
        <v>82187.86376996001</v>
      </c>
      <c r="C49" s="944">
        <v>89313.4689178745</v>
      </c>
      <c r="D49" s="944">
        <v>81453.29341208529</v>
      </c>
      <c r="E49" s="1330">
        <v>81489.7653509352</v>
      </c>
      <c r="F49" s="1254">
        <v>7125.605147914495</v>
      </c>
      <c r="G49" s="1256" t="s">
        <v>405</v>
      </c>
      <c r="H49" s="1266">
        <v>8.66989944872972</v>
      </c>
      <c r="I49" s="1256">
        <v>36.378938849907016</v>
      </c>
      <c r="J49" s="1256" t="s">
        <v>406</v>
      </c>
      <c r="K49" s="1279">
        <v>0.04466233018456371</v>
      </c>
    </row>
    <row r="50" spans="1:11" s="41" customFormat="1" ht="16.5" customHeight="1">
      <c r="A50" s="1315" t="s">
        <v>542</v>
      </c>
      <c r="B50" s="1258">
        <v>27556.460030039998</v>
      </c>
      <c r="C50" s="1254">
        <v>29649.25101911</v>
      </c>
      <c r="D50" s="1254">
        <v>28935.473805464724</v>
      </c>
      <c r="E50" s="1266">
        <v>29594.413214465676</v>
      </c>
      <c r="F50" s="1254">
        <v>2092.790989070003</v>
      </c>
      <c r="G50" s="1256" t="s">
        <v>405</v>
      </c>
      <c r="H50" s="1266">
        <v>7.594556727491842</v>
      </c>
      <c r="I50" s="1256">
        <v>659.0324090009518</v>
      </c>
      <c r="J50" s="1256" t="s">
        <v>406</v>
      </c>
      <c r="K50" s="1279">
        <v>2.277593287159126</v>
      </c>
    </row>
    <row r="51" spans="1:11" s="41" customFormat="1" ht="16.5" customHeight="1">
      <c r="A51" s="413" t="s">
        <v>571</v>
      </c>
      <c r="B51" s="1331">
        <v>75277.619</v>
      </c>
      <c r="C51" s="1302">
        <v>83737.51</v>
      </c>
      <c r="D51" s="1302">
        <v>81552.59543853998</v>
      </c>
      <c r="E51" s="1332">
        <v>81535.74357137298</v>
      </c>
      <c r="F51" s="1254">
        <v>8459.891000000003</v>
      </c>
      <c r="G51" s="1256"/>
      <c r="H51" s="1266">
        <v>11.238255290725922</v>
      </c>
      <c r="I51" s="1256">
        <v>-16.851867167002638</v>
      </c>
      <c r="J51" s="1256"/>
      <c r="K51" s="1279">
        <v>-0.02066380239204357</v>
      </c>
    </row>
    <row r="52" spans="1:11" s="41" customFormat="1" ht="16.5" customHeight="1" thickBot="1">
      <c r="A52" s="1286" t="s">
        <v>572</v>
      </c>
      <c r="B52" s="1333">
        <v>166.701</v>
      </c>
      <c r="C52" s="1328">
        <v>162.503</v>
      </c>
      <c r="D52" s="1328">
        <v>1.7</v>
      </c>
      <c r="E52" s="1334">
        <v>0</v>
      </c>
      <c r="F52" s="1289">
        <v>-4.1980000000000075</v>
      </c>
      <c r="G52" s="1291"/>
      <c r="H52" s="1335">
        <v>-2.5182812340657867</v>
      </c>
      <c r="I52" s="1291">
        <v>-1.7</v>
      </c>
      <c r="J52" s="1291"/>
      <c r="K52" s="1292">
        <v>-100</v>
      </c>
    </row>
    <row r="53" spans="1:11" s="41" customFormat="1" ht="16.5" customHeight="1" thickTop="1">
      <c r="A53" s="718" t="s">
        <v>761</v>
      </c>
      <c r="B53" s="940"/>
      <c r="C53" s="944"/>
      <c r="D53" s="1302"/>
      <c r="E53" s="1302"/>
      <c r="F53" s="12"/>
      <c r="G53" s="37"/>
      <c r="H53" s="12"/>
      <c r="I53" s="37"/>
      <c r="J53" s="37"/>
      <c r="K53" s="37"/>
    </row>
    <row r="54" spans="1:11" s="41" customFormat="1" ht="16.5" customHeight="1">
      <c r="A54" s="718" t="s">
        <v>762</v>
      </c>
      <c r="B54" s="940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4" t="s">
        <v>435</v>
      </c>
      <c r="B55" s="940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18"/>
      <c r="B56" s="940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18"/>
      <c r="B57" s="940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18"/>
      <c r="B58" s="940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18"/>
      <c r="B59" s="940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18"/>
      <c r="B60" s="940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18"/>
      <c r="B61" s="940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18"/>
      <c r="B62" s="940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18"/>
      <c r="B63" s="940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18"/>
      <c r="B64" s="940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18"/>
      <c r="B65" s="940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18"/>
      <c r="B66" s="940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18"/>
      <c r="B67" s="940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18"/>
      <c r="B68" s="940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18"/>
      <c r="B69" s="940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18"/>
      <c r="B70" s="940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18"/>
      <c r="B71" s="940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18"/>
      <c r="B72" s="940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18"/>
      <c r="B73" s="940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18"/>
      <c r="B74" s="940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18"/>
      <c r="B75" s="940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18"/>
      <c r="B76" s="940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18"/>
      <c r="B77" s="940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18"/>
      <c r="B78" s="940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18"/>
      <c r="B79" s="940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18"/>
      <c r="B80" s="940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18"/>
      <c r="B81" s="940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18"/>
      <c r="B82" s="940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18"/>
      <c r="B83" s="940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18"/>
      <c r="B84" s="940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18"/>
      <c r="B85" s="940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18"/>
      <c r="B86" s="940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18"/>
      <c r="B87" s="940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18"/>
      <c r="B88" s="940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18"/>
      <c r="B89" s="940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18"/>
      <c r="B90" s="940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18"/>
      <c r="B91" s="940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18"/>
      <c r="B92" s="940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18"/>
      <c r="B93" s="940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18"/>
      <c r="B94" s="940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18"/>
      <c r="B95" s="940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18"/>
      <c r="B96" s="940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18"/>
      <c r="B97" s="940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18"/>
      <c r="B98" s="940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18"/>
      <c r="B99" s="940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18"/>
      <c r="B100" s="940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18"/>
      <c r="B101" s="940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18"/>
      <c r="B102" s="940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18"/>
      <c r="B103" s="940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18"/>
      <c r="B104" s="940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18"/>
      <c r="B105" s="940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18"/>
      <c r="B106" s="940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18"/>
      <c r="B107" s="940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18"/>
      <c r="B108" s="940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18"/>
      <c r="B109" s="940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18"/>
      <c r="B110" s="940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18"/>
      <c r="B111" s="940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18"/>
      <c r="B112" s="940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18"/>
      <c r="B113" s="940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18"/>
      <c r="B114" s="940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18"/>
      <c r="B115" s="940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18"/>
      <c r="B116" s="940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18"/>
      <c r="B117" s="940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18"/>
      <c r="B118" s="940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18"/>
      <c r="B119" s="940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18"/>
      <c r="B120" s="940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18"/>
      <c r="B121" s="940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18"/>
      <c r="B122" s="940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18"/>
      <c r="B123" s="940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18"/>
      <c r="B124" s="940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18"/>
      <c r="B125" s="940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18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43"/>
      <c r="B127" s="1344"/>
      <c r="C127" s="1344"/>
      <c r="D127" s="1344"/>
      <c r="E127" s="1344"/>
    </row>
    <row r="128" spans="1:5" ht="16.5" customHeight="1">
      <c r="A128" s="1343"/>
      <c r="B128" s="1345"/>
      <c r="C128" s="1345"/>
      <c r="D128" s="1345"/>
      <c r="E128" s="1345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workbookViewId="0" topLeftCell="A1">
      <selection activeCell="B1" sqref="B1:L1"/>
    </sheetView>
  </sheetViews>
  <sheetFormatPr defaultColWidth="9.140625" defaultRowHeight="12.75"/>
  <cols>
    <col min="2" max="2" width="37.8515625" style="0" customWidth="1"/>
    <col min="3" max="4" width="11.140625" style="0" customWidth="1"/>
    <col min="5" max="5" width="10.421875" style="0" customWidth="1"/>
    <col min="6" max="6" width="11.140625" style="0" customWidth="1"/>
    <col min="7" max="7" width="10.421875" style="0" customWidth="1"/>
    <col min="8" max="8" width="3.28125" style="0" customWidth="1"/>
    <col min="9" max="9" width="8.140625" style="0" customWidth="1"/>
    <col min="10" max="10" width="10.00390625" style="0" customWidth="1"/>
    <col min="11" max="11" width="3.57421875" style="0" customWidth="1"/>
    <col min="12" max="12" width="6.8515625" style="0" customWidth="1"/>
  </cols>
  <sheetData>
    <row r="1" spans="2:12" ht="12.75">
      <c r="B1" s="1737" t="s">
        <v>789</v>
      </c>
      <c r="C1" s="1737"/>
      <c r="D1" s="1737"/>
      <c r="E1" s="1737"/>
      <c r="F1" s="1737"/>
      <c r="G1" s="1737"/>
      <c r="H1" s="1737"/>
      <c r="I1" s="1737"/>
      <c r="J1" s="1737"/>
      <c r="K1" s="1737"/>
      <c r="L1" s="1737"/>
    </row>
    <row r="2" spans="2:12" ht="15.75">
      <c r="B2" s="1738" t="s">
        <v>1556</v>
      </c>
      <c r="C2" s="1738"/>
      <c r="D2" s="1738"/>
      <c r="E2" s="1738"/>
      <c r="F2" s="1738"/>
      <c r="G2" s="1738"/>
      <c r="H2" s="1738"/>
      <c r="I2" s="1738"/>
      <c r="J2" s="1738"/>
      <c r="K2" s="1738"/>
      <c r="L2" s="1738"/>
    </row>
    <row r="3" spans="2:12" ht="13.5" thickBot="1"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4" t="s">
        <v>125</v>
      </c>
    </row>
    <row r="4" spans="2:12" ht="12.75">
      <c r="B4" s="1709" t="s">
        <v>886</v>
      </c>
      <c r="C4" s="1455">
        <v>2010</v>
      </c>
      <c r="D4" s="1455">
        <v>2011</v>
      </c>
      <c r="E4" s="1455">
        <v>2011</v>
      </c>
      <c r="F4" s="1455">
        <v>2012</v>
      </c>
      <c r="G4" s="1739" t="s">
        <v>1742</v>
      </c>
      <c r="H4" s="1740"/>
      <c r="I4" s="1740"/>
      <c r="J4" s="1740"/>
      <c r="K4" s="1740"/>
      <c r="L4" s="1704"/>
    </row>
    <row r="5" spans="2:12" ht="12.75">
      <c r="B5" s="1710"/>
      <c r="C5" s="801"/>
      <c r="D5" s="801"/>
      <c r="E5" s="801"/>
      <c r="F5" s="801"/>
      <c r="G5" s="1705" t="s">
        <v>1088</v>
      </c>
      <c r="H5" s="1706"/>
      <c r="I5" s="1707"/>
      <c r="J5" s="1705" t="s">
        <v>583</v>
      </c>
      <c r="K5" s="1706"/>
      <c r="L5" s="1708"/>
    </row>
    <row r="6" spans="2:12" ht="12.75">
      <c r="B6" s="1700"/>
      <c r="C6" s="1595" t="s">
        <v>507</v>
      </c>
      <c r="D6" s="1595" t="s">
        <v>911</v>
      </c>
      <c r="E6" s="1595" t="s">
        <v>425</v>
      </c>
      <c r="F6" s="1595" t="s">
        <v>1737</v>
      </c>
      <c r="G6" s="1596" t="s">
        <v>506</v>
      </c>
      <c r="H6" s="1597"/>
      <c r="I6" s="1598" t="s">
        <v>487</v>
      </c>
      <c r="J6" s="1596" t="s">
        <v>506</v>
      </c>
      <c r="K6" s="1597"/>
      <c r="L6" s="1599" t="s">
        <v>487</v>
      </c>
    </row>
    <row r="7" spans="2:12" ht="12.75">
      <c r="B7" s="1601" t="s">
        <v>1557</v>
      </c>
      <c r="C7" s="1562">
        <v>203012.916448402</v>
      </c>
      <c r="D7" s="1562">
        <v>198350.48327413</v>
      </c>
      <c r="E7" s="1562">
        <v>211545.38932733</v>
      </c>
      <c r="F7" s="1562">
        <v>303381.86544454</v>
      </c>
      <c r="G7" s="1563">
        <v>-5489.0133156619795</v>
      </c>
      <c r="H7" s="1564" t="s">
        <v>405</v>
      </c>
      <c r="I7" s="1562">
        <v>-2.7037754107912018</v>
      </c>
      <c r="J7" s="1563">
        <v>79084.70968098</v>
      </c>
      <c r="K7" s="1565" t="s">
        <v>406</v>
      </c>
      <c r="L7" s="1566">
        <v>37.38427480383893</v>
      </c>
    </row>
    <row r="8" spans="2:12" ht="12.75">
      <c r="B8" s="1602" t="s">
        <v>1558</v>
      </c>
      <c r="C8" s="1567">
        <v>211686.664160922</v>
      </c>
      <c r="D8" s="1567">
        <v>206745.17710536</v>
      </c>
      <c r="E8" s="1567">
        <v>219825.73488536998</v>
      </c>
      <c r="F8" s="1567">
        <v>312120.42926595</v>
      </c>
      <c r="G8" s="1568">
        <v>-4941.487055562</v>
      </c>
      <c r="H8" s="1569"/>
      <c r="I8" s="1567">
        <v>-2.3343402737007244</v>
      </c>
      <c r="J8" s="1568">
        <v>92294.69438058001</v>
      </c>
      <c r="K8" s="1570"/>
      <c r="L8" s="1571">
        <v>41.985391031995356</v>
      </c>
    </row>
    <row r="9" spans="2:12" ht="12.75">
      <c r="B9" s="1603" t="s">
        <v>1559</v>
      </c>
      <c r="C9" s="1567">
        <v>8673.747712519998</v>
      </c>
      <c r="D9" s="1567">
        <v>8394.69383123</v>
      </c>
      <c r="E9" s="1567">
        <v>8280.34555804</v>
      </c>
      <c r="F9" s="1567">
        <v>8738.56382141</v>
      </c>
      <c r="G9" s="1572">
        <v>-279.05388128999766</v>
      </c>
      <c r="H9" s="1573"/>
      <c r="I9" s="1567">
        <v>-3.217223863765386</v>
      </c>
      <c r="J9" s="1572">
        <v>458.2182633699995</v>
      </c>
      <c r="K9" s="1574"/>
      <c r="L9" s="1571">
        <v>5.533806049013033</v>
      </c>
    </row>
    <row r="10" spans="2:12" ht="12.75">
      <c r="B10" s="1601" t="s">
        <v>1560</v>
      </c>
      <c r="C10" s="1562">
        <v>15534.22102916801</v>
      </c>
      <c r="D10" s="1562">
        <v>17221.113760930006</v>
      </c>
      <c r="E10" s="1562">
        <v>22643.33171086003</v>
      </c>
      <c r="F10" s="1562">
        <v>-36228.84478093</v>
      </c>
      <c r="G10" s="1575">
        <v>2513.4728731519954</v>
      </c>
      <c r="H10" s="1576" t="s">
        <v>405</v>
      </c>
      <c r="I10" s="1562">
        <v>16.180231171119193</v>
      </c>
      <c r="J10" s="1575">
        <v>-46120.41005556003</v>
      </c>
      <c r="K10" s="1577" t="s">
        <v>406</v>
      </c>
      <c r="L10" s="1566">
        <v>-203.68208461760995</v>
      </c>
    </row>
    <row r="11" spans="2:12" ht="12.75">
      <c r="B11" s="1604" t="s">
        <v>1561</v>
      </c>
      <c r="C11" s="1578">
        <v>59158.3516738</v>
      </c>
      <c r="D11" s="1578">
        <v>51266.30235279001</v>
      </c>
      <c r="E11" s="1578">
        <v>67761.02420865001</v>
      </c>
      <c r="F11" s="1578">
        <v>18909.32314623</v>
      </c>
      <c r="G11" s="1575">
        <v>-7892.049321009996</v>
      </c>
      <c r="H11" s="1576"/>
      <c r="I11" s="1578">
        <v>-13.340549724114812</v>
      </c>
      <c r="J11" s="1575">
        <v>-48851.701062420005</v>
      </c>
      <c r="K11" s="1577"/>
      <c r="L11" s="1579">
        <v>-72.09410075030102</v>
      </c>
    </row>
    <row r="12" spans="2:12" ht="12.75">
      <c r="B12" s="1602" t="s">
        <v>1562</v>
      </c>
      <c r="C12" s="1567">
        <v>50132.97946192</v>
      </c>
      <c r="D12" s="1567">
        <v>31006.54069739001</v>
      </c>
      <c r="E12" s="1567">
        <v>52428.77697209001</v>
      </c>
      <c r="F12" s="1567">
        <v>12446.733446760001</v>
      </c>
      <c r="G12" s="1568">
        <v>-19126.438764529987</v>
      </c>
      <c r="H12" s="1569"/>
      <c r="I12" s="1567">
        <v>-38.15141044840162</v>
      </c>
      <c r="J12" s="1568">
        <v>-39982.04352533001</v>
      </c>
      <c r="K12" s="1570"/>
      <c r="L12" s="1571">
        <v>-76.25972955007913</v>
      </c>
    </row>
    <row r="13" spans="2:12" ht="12.75">
      <c r="B13" s="1602" t="s">
        <v>1563</v>
      </c>
      <c r="C13" s="1567">
        <v>50132.97946192</v>
      </c>
      <c r="D13" s="1567">
        <v>31239.352721150004</v>
      </c>
      <c r="E13" s="1567">
        <v>52428.77697209001</v>
      </c>
      <c r="F13" s="1567">
        <v>23868.193664799997</v>
      </c>
      <c r="G13" s="1568">
        <v>-18893.626740769992</v>
      </c>
      <c r="H13" s="1569"/>
      <c r="I13" s="1567">
        <v>-37.68702148477174</v>
      </c>
      <c r="J13" s="1568">
        <v>-28560.583307290013</v>
      </c>
      <c r="K13" s="1570"/>
      <c r="L13" s="1571">
        <v>-54.47501345014014</v>
      </c>
    </row>
    <row r="14" spans="2:12" ht="12.75">
      <c r="B14" s="1602" t="s">
        <v>1564</v>
      </c>
      <c r="C14" s="1567">
        <v>0</v>
      </c>
      <c r="D14" s="1567">
        <v>232.8120237599942</v>
      </c>
      <c r="E14" s="1567">
        <v>0</v>
      </c>
      <c r="F14" s="1567">
        <v>11421.460218039996</v>
      </c>
      <c r="G14" s="1568">
        <v>232.8120237599942</v>
      </c>
      <c r="H14" s="1569"/>
      <c r="I14" s="614" t="s">
        <v>1155</v>
      </c>
      <c r="J14" s="1568">
        <v>11421.460218039996</v>
      </c>
      <c r="K14" s="1570"/>
      <c r="L14" s="1616" t="s">
        <v>1155</v>
      </c>
    </row>
    <row r="15" spans="2:12" ht="12.75">
      <c r="B15" s="1602" t="s">
        <v>1565</v>
      </c>
      <c r="C15" s="1567">
        <v>715.3833637099998</v>
      </c>
      <c r="D15" s="1567">
        <v>621.64036871</v>
      </c>
      <c r="E15" s="1567">
        <v>2572.27786871</v>
      </c>
      <c r="F15" s="1567">
        <v>18.29786870999999</v>
      </c>
      <c r="G15" s="1568">
        <v>-93.74299499999984</v>
      </c>
      <c r="H15" s="1569"/>
      <c r="I15" s="1567">
        <v>-13.103882443372155</v>
      </c>
      <c r="J15" s="1568">
        <v>-2553.98</v>
      </c>
      <c r="K15" s="1570"/>
      <c r="L15" s="1571">
        <v>-99.2886511627464</v>
      </c>
    </row>
    <row r="16" spans="2:12" ht="12.75">
      <c r="B16" s="1602" t="s">
        <v>1566</v>
      </c>
      <c r="C16" s="1567">
        <v>16</v>
      </c>
      <c r="D16" s="1567">
        <v>26</v>
      </c>
      <c r="E16" s="1567">
        <v>10</v>
      </c>
      <c r="F16" s="1567">
        <v>223.3</v>
      </c>
      <c r="G16" s="1568">
        <v>10</v>
      </c>
      <c r="H16" s="1569"/>
      <c r="I16" s="1567">
        <v>62.5</v>
      </c>
      <c r="J16" s="1568">
        <v>213.3</v>
      </c>
      <c r="K16" s="1570"/>
      <c r="L16" s="1571">
        <v>2133</v>
      </c>
    </row>
    <row r="17" spans="2:12" ht="12.75">
      <c r="B17" s="1602" t="s">
        <v>1567</v>
      </c>
      <c r="C17" s="1567">
        <v>4783.251</v>
      </c>
      <c r="D17" s="1567">
        <v>16693.25</v>
      </c>
      <c r="E17" s="1567">
        <v>8327.68</v>
      </c>
      <c r="F17" s="1567">
        <v>1603.98186871</v>
      </c>
      <c r="G17" s="1568">
        <v>11909.999</v>
      </c>
      <c r="H17" s="1569"/>
      <c r="I17" s="1567">
        <v>248.99381194923703</v>
      </c>
      <c r="J17" s="1568">
        <v>-6723.698131290001</v>
      </c>
      <c r="K17" s="1570"/>
      <c r="L17" s="1571">
        <v>-80.73915101552895</v>
      </c>
    </row>
    <row r="18" spans="2:12" ht="12.75">
      <c r="B18" s="1602" t="s">
        <v>1568</v>
      </c>
      <c r="C18" s="1567">
        <v>3510.7378481700002</v>
      </c>
      <c r="D18" s="1567">
        <v>2918.87128669</v>
      </c>
      <c r="E18" s="1567">
        <v>4422.28936785</v>
      </c>
      <c r="F18" s="1567">
        <v>4617.00996205</v>
      </c>
      <c r="G18" s="1568">
        <v>-591.8665614800002</v>
      </c>
      <c r="H18" s="1569"/>
      <c r="I18" s="1567">
        <v>-16.858751267586534</v>
      </c>
      <c r="J18" s="1568">
        <v>194.72059419999914</v>
      </c>
      <c r="K18" s="1570"/>
      <c r="L18" s="1571">
        <v>4.403162660852</v>
      </c>
    </row>
    <row r="19" spans="2:12" ht="12.75">
      <c r="B19" s="1605" t="s">
        <v>1569</v>
      </c>
      <c r="C19" s="1580">
        <v>43624.130644631994</v>
      </c>
      <c r="D19" s="1580">
        <v>34045.18859186</v>
      </c>
      <c r="E19" s="1580">
        <v>45117.692497789976</v>
      </c>
      <c r="F19" s="1580">
        <v>55138.16792716</v>
      </c>
      <c r="G19" s="1575">
        <v>-10405.522194161991</v>
      </c>
      <c r="H19" s="1576" t="s">
        <v>405</v>
      </c>
      <c r="I19" s="1580">
        <v>-23.85267520613022</v>
      </c>
      <c r="J19" s="1575">
        <v>-2731.2910068599776</v>
      </c>
      <c r="K19" s="1577" t="s">
        <v>406</v>
      </c>
      <c r="L19" s="1581">
        <v>-6.053702784099089</v>
      </c>
    </row>
    <row r="20" spans="2:12" ht="12.75">
      <c r="B20" s="1604" t="s">
        <v>1570</v>
      </c>
      <c r="C20" s="1578">
        <v>218547.13747756998</v>
      </c>
      <c r="D20" s="1578">
        <v>215571.59703506</v>
      </c>
      <c r="E20" s="1578">
        <v>234188.72103819</v>
      </c>
      <c r="F20" s="1578">
        <v>267153.02066360996</v>
      </c>
      <c r="G20" s="1582">
        <v>-2975.540442509984</v>
      </c>
      <c r="H20" s="1564"/>
      <c r="I20" s="1578">
        <v>-1.3615096847541053</v>
      </c>
      <c r="J20" s="1582">
        <v>32964.29962541995</v>
      </c>
      <c r="K20" s="1565"/>
      <c r="L20" s="1579">
        <v>14.075955272006608</v>
      </c>
    </row>
    <row r="21" spans="2:12" ht="12.75">
      <c r="B21" s="1602" t="s">
        <v>1571</v>
      </c>
      <c r="C21" s="1567">
        <v>158978.205637</v>
      </c>
      <c r="D21" s="1567">
        <v>161164.718775</v>
      </c>
      <c r="E21" s="1567">
        <v>165363.043192</v>
      </c>
      <c r="F21" s="1567">
        <v>184460.12974200002</v>
      </c>
      <c r="G21" s="1568">
        <v>2186.5131379999802</v>
      </c>
      <c r="H21" s="1569"/>
      <c r="I21" s="1567">
        <v>1.3753540173880912</v>
      </c>
      <c r="J21" s="1568">
        <v>19097.086550000007</v>
      </c>
      <c r="K21" s="1570"/>
      <c r="L21" s="1571">
        <v>11.548581945136755</v>
      </c>
    </row>
    <row r="22" spans="2:12" ht="12.75">
      <c r="B22" s="1602" t="s">
        <v>1572</v>
      </c>
      <c r="C22" s="1567">
        <v>55682.72601641</v>
      </c>
      <c r="D22" s="1567">
        <v>50133.644003810005</v>
      </c>
      <c r="E22" s="1567">
        <v>59611.945390479996</v>
      </c>
      <c r="F22" s="1567">
        <v>70915.60358706</v>
      </c>
      <c r="G22" s="1568">
        <v>-5549.082012599996</v>
      </c>
      <c r="H22" s="1569"/>
      <c r="I22" s="1567">
        <v>-9.965535830563777</v>
      </c>
      <c r="J22" s="1568">
        <v>11303.658196580007</v>
      </c>
      <c r="K22" s="1570"/>
      <c r="L22" s="1571">
        <v>18.962068965434565</v>
      </c>
    </row>
    <row r="23" spans="2:12" ht="12.75">
      <c r="B23" s="1602" t="s">
        <v>1573</v>
      </c>
      <c r="C23" s="1567">
        <v>3886.2058241600007</v>
      </c>
      <c r="D23" s="1567">
        <v>4273.234256249998</v>
      </c>
      <c r="E23" s="1567">
        <v>9213.774955710003</v>
      </c>
      <c r="F23" s="1567">
        <v>11777.331965840005</v>
      </c>
      <c r="G23" s="1572">
        <v>387.0284320899973</v>
      </c>
      <c r="H23" s="1573"/>
      <c r="I23" s="1567">
        <v>9.959030725647503</v>
      </c>
      <c r="J23" s="1572">
        <v>2563.557010130002</v>
      </c>
      <c r="K23" s="1574"/>
      <c r="L23" s="1571">
        <v>27.82309121345863</v>
      </c>
    </row>
    <row r="24" spans="2:12" ht="12.75">
      <c r="B24" s="1606" t="s">
        <v>1574</v>
      </c>
      <c r="C24" s="1607">
        <v>218547.13747756998</v>
      </c>
      <c r="D24" s="1607">
        <v>215571.59703506</v>
      </c>
      <c r="E24" s="1607">
        <v>234188.76353819</v>
      </c>
      <c r="F24" s="1607">
        <v>267153.06529490004</v>
      </c>
      <c r="G24" s="1583">
        <v>-2975.540442509984</v>
      </c>
      <c r="H24" s="1584"/>
      <c r="I24" s="1607">
        <v>-1.3615096847541053</v>
      </c>
      <c r="J24" s="1583">
        <v>32964.30175671005</v>
      </c>
      <c r="K24" s="1584"/>
      <c r="L24" s="1608">
        <v>14.075953627610508</v>
      </c>
    </row>
    <row r="25" spans="2:12" ht="13.5" thickBot="1">
      <c r="B25" s="1609" t="s">
        <v>1575</v>
      </c>
      <c r="C25" s="1610">
        <v>16711.515997669994</v>
      </c>
      <c r="D25" s="1610">
        <v>-232.8120237599942</v>
      </c>
      <c r="E25" s="1610">
        <v>20765.011602840004</v>
      </c>
      <c r="F25" s="1610">
        <v>-11421.460218039996</v>
      </c>
      <c r="G25" s="1585">
        <v>-16944.32802142999</v>
      </c>
      <c r="H25" s="1611"/>
      <c r="I25" s="1586">
        <v>-101.39312330366947</v>
      </c>
      <c r="J25" s="1585">
        <v>-32186.47182088</v>
      </c>
      <c r="K25" s="1611"/>
      <c r="L25" s="1587">
        <v>-155.00338953086788</v>
      </c>
    </row>
    <row r="26" spans="2:12" ht="12.75">
      <c r="B26" s="1588" t="s">
        <v>584</v>
      </c>
      <c r="C26" s="1593"/>
      <c r="D26" s="1593"/>
      <c r="E26" s="1593"/>
      <c r="F26" s="1593"/>
      <c r="G26" s="1589"/>
      <c r="H26" s="1592"/>
      <c r="I26" s="1589"/>
      <c r="J26" s="1592"/>
      <c r="K26" s="1592"/>
      <c r="L26" s="1592"/>
    </row>
    <row r="27" spans="2:12" ht="12.75">
      <c r="B27" s="1590" t="s">
        <v>1576</v>
      </c>
      <c r="C27" s="1593"/>
      <c r="D27" s="1593"/>
      <c r="E27" s="1593"/>
      <c r="F27" s="1593"/>
      <c r="G27" s="1589"/>
      <c r="H27" s="1592"/>
      <c r="I27" s="1589"/>
      <c r="J27" s="1592"/>
      <c r="K27" s="1592"/>
      <c r="L27" s="1592"/>
    </row>
    <row r="28" spans="2:12" ht="12.75">
      <c r="B28" s="718" t="s">
        <v>763</v>
      </c>
      <c r="C28" s="940"/>
      <c r="D28" s="1594"/>
      <c r="E28" s="1600"/>
      <c r="F28" s="1600"/>
      <c r="G28" s="1600"/>
      <c r="H28" s="1600"/>
      <c r="I28" s="1600"/>
      <c r="J28" s="1600"/>
      <c r="K28" s="1600"/>
      <c r="L28" s="1600"/>
    </row>
    <row r="29" spans="2:12" ht="12.75">
      <c r="B29" s="943" t="s">
        <v>754</v>
      </c>
      <c r="C29" s="940"/>
      <c r="D29" s="1591"/>
      <c r="E29" s="1600"/>
      <c r="F29" s="1612"/>
      <c r="G29" s="1600"/>
      <c r="H29" s="1600"/>
      <c r="I29" s="1600"/>
      <c r="J29" s="1600"/>
      <c r="K29" s="1600"/>
      <c r="L29" s="1600"/>
    </row>
  </sheetData>
  <mergeCells count="6">
    <mergeCell ref="B1:L1"/>
    <mergeCell ref="B2:L2"/>
    <mergeCell ref="G4:L4"/>
    <mergeCell ref="G5:I5"/>
    <mergeCell ref="J5:L5"/>
    <mergeCell ref="B4:B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I7" sqref="I7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37" bestFit="1" customWidth="1"/>
    <col min="8" max="8" width="9.421875" style="66" bestFit="1" customWidth="1"/>
    <col min="9" max="9" width="8.140625" style="237" customWidth="1"/>
    <col min="10" max="16384" width="9.140625" style="66" customWidth="1"/>
  </cols>
  <sheetData>
    <row r="1" spans="1:9" ht="12.75">
      <c r="A1" s="1695" t="s">
        <v>818</v>
      </c>
      <c r="B1" s="1695"/>
      <c r="C1" s="1695"/>
      <c r="D1" s="1695"/>
      <c r="E1" s="1695"/>
      <c r="F1" s="1695"/>
      <c r="G1" s="1695"/>
      <c r="H1" s="1695"/>
      <c r="I1" s="1695"/>
    </row>
    <row r="2" spans="1:9" ht="15.75">
      <c r="A2" s="1718" t="s">
        <v>1412</v>
      </c>
      <c r="B2" s="1718"/>
      <c r="C2" s="1718"/>
      <c r="D2" s="1718"/>
      <c r="E2" s="1718"/>
      <c r="F2" s="1718"/>
      <c r="G2" s="1718"/>
      <c r="H2" s="1718"/>
      <c r="I2" s="1718"/>
    </row>
    <row r="3" spans="8:9" ht="13.5" thickBot="1">
      <c r="H3" s="1696" t="s">
        <v>125</v>
      </c>
      <c r="I3" s="1697"/>
    </row>
    <row r="4" spans="1:9" ht="13.5" thickTop="1">
      <c r="A4" s="1460"/>
      <c r="B4" s="1461">
        <v>2010</v>
      </c>
      <c r="C4" s="1461">
        <v>2011</v>
      </c>
      <c r="D4" s="1461">
        <v>2011</v>
      </c>
      <c r="E4" s="1461">
        <v>2012</v>
      </c>
      <c r="F4" s="1698" t="s">
        <v>1744</v>
      </c>
      <c r="G4" s="1699"/>
      <c r="H4" s="1699"/>
      <c r="I4" s="1693"/>
    </row>
    <row r="5" spans="1:9" ht="12.75">
      <c r="A5" s="1462"/>
      <c r="B5" s="170" t="s">
        <v>1053</v>
      </c>
      <c r="C5" s="170" t="s">
        <v>911</v>
      </c>
      <c r="D5" s="170" t="s">
        <v>545</v>
      </c>
      <c r="E5" s="170" t="s">
        <v>1743</v>
      </c>
      <c r="F5" s="1701" t="s">
        <v>1088</v>
      </c>
      <c r="G5" s="1702"/>
      <c r="H5" s="1701" t="s">
        <v>583</v>
      </c>
      <c r="I5" s="1703"/>
    </row>
    <row r="6" spans="1:9" s="1236" customFormat="1" ht="12.75">
      <c r="A6" s="1463" t="s">
        <v>886</v>
      </c>
      <c r="B6" s="1464"/>
      <c r="C6" s="1465"/>
      <c r="D6" s="1464"/>
      <c r="E6" s="1464"/>
      <c r="F6" s="1466" t="s">
        <v>506</v>
      </c>
      <c r="G6" s="1467" t="s">
        <v>487</v>
      </c>
      <c r="H6" s="1466" t="s">
        <v>506</v>
      </c>
      <c r="I6" s="1468" t="s">
        <v>487</v>
      </c>
    </row>
    <row r="7" spans="1:11" ht="12.75">
      <c r="A7" s="238" t="s">
        <v>408</v>
      </c>
      <c r="B7" s="1348">
        <v>51579.011633344795</v>
      </c>
      <c r="C7" s="1349">
        <v>51170.15846643573</v>
      </c>
      <c r="D7" s="239">
        <v>52074.0860856801</v>
      </c>
      <c r="E7" s="239">
        <v>55004.1394976922</v>
      </c>
      <c r="F7" s="240">
        <v>-408.8531669090662</v>
      </c>
      <c r="G7" s="241">
        <v>-0.7926735196390441</v>
      </c>
      <c r="H7" s="240">
        <v>2930.053412012101</v>
      </c>
      <c r="I7" s="1350">
        <v>5.626701555916195</v>
      </c>
      <c r="K7" s="1236"/>
    </row>
    <row r="8" spans="1:11" ht="12.75">
      <c r="A8" s="238" t="s">
        <v>1373</v>
      </c>
      <c r="B8" s="1348">
        <v>1129.0768704</v>
      </c>
      <c r="C8" s="1349">
        <v>1005.18837991</v>
      </c>
      <c r="D8" s="239">
        <v>1039.70076926</v>
      </c>
      <c r="E8" s="239">
        <v>3280.40988391</v>
      </c>
      <c r="F8" s="242">
        <v>-123.88849048999998</v>
      </c>
      <c r="G8" s="243">
        <v>-10.972547019416828</v>
      </c>
      <c r="H8" s="242">
        <v>2240.70911465</v>
      </c>
      <c r="I8" s="1654">
        <v>215.51480780809752</v>
      </c>
      <c r="K8" s="1236"/>
    </row>
    <row r="9" spans="1:11" ht="12.75">
      <c r="A9" s="244" t="s">
        <v>409</v>
      </c>
      <c r="B9" s="1351">
        <v>90928.12371294541</v>
      </c>
      <c r="C9" s="1352">
        <v>96320.32553761001</v>
      </c>
      <c r="D9" s="240">
        <v>100207.79256994001</v>
      </c>
      <c r="E9" s="240">
        <v>121809.532228173</v>
      </c>
      <c r="F9" s="239">
        <v>5392.201824664604</v>
      </c>
      <c r="G9" s="245">
        <v>5.930180459554471</v>
      </c>
      <c r="H9" s="239">
        <v>21601.739658232997</v>
      </c>
      <c r="I9" s="1655">
        <v>21.556945926292176</v>
      </c>
      <c r="K9" s="1236"/>
    </row>
    <row r="10" spans="1:11" ht="12.75">
      <c r="A10" s="238" t="s">
        <v>410</v>
      </c>
      <c r="B10" s="1348">
        <v>32145.538985962834</v>
      </c>
      <c r="C10" s="1349">
        <v>26652.818936170002</v>
      </c>
      <c r="D10" s="239">
        <v>32067.555122920003</v>
      </c>
      <c r="E10" s="239">
        <v>42187.79514462299</v>
      </c>
      <c r="F10" s="239">
        <v>-5492.720049792832</v>
      </c>
      <c r="G10" s="245">
        <v>-17.087036718193986</v>
      </c>
      <c r="H10" s="239">
        <v>10120.24002170299</v>
      </c>
      <c r="I10" s="1655">
        <v>31.559125673630284</v>
      </c>
      <c r="K10" s="1236"/>
    </row>
    <row r="11" spans="1:11" ht="12.75">
      <c r="A11" s="238" t="s">
        <v>411</v>
      </c>
      <c r="B11" s="1348">
        <v>54428.510431352595</v>
      </c>
      <c r="C11" s="1353">
        <v>66272.13804135</v>
      </c>
      <c r="D11" s="239">
        <v>64625.776237100006</v>
      </c>
      <c r="E11" s="239">
        <v>74090.93836255</v>
      </c>
      <c r="F11" s="239">
        <v>11843.627609997406</v>
      </c>
      <c r="G11" s="245">
        <v>21.75997012619895</v>
      </c>
      <c r="H11" s="239">
        <v>9465.162125449999</v>
      </c>
      <c r="I11" s="1655">
        <v>14.646109766982251</v>
      </c>
      <c r="K11" s="1236"/>
    </row>
    <row r="12" spans="1:11" ht="12.75">
      <c r="A12" s="238" t="s">
        <v>412</v>
      </c>
      <c r="B12" s="1348">
        <v>19492.665947152593</v>
      </c>
      <c r="C12" s="1349">
        <v>22441.76017588</v>
      </c>
      <c r="D12" s="239">
        <v>24274.90054975</v>
      </c>
      <c r="E12" s="239">
        <v>27913.476260659998</v>
      </c>
      <c r="F12" s="239">
        <v>2949.0942287274083</v>
      </c>
      <c r="G12" s="245">
        <v>15.129250338167314</v>
      </c>
      <c r="H12" s="239">
        <v>3638.5757109099977</v>
      </c>
      <c r="I12" s="1655">
        <v>14.989044768496365</v>
      </c>
      <c r="K12" s="1236"/>
    </row>
    <row r="13" spans="1:11" ht="12.75">
      <c r="A13" s="238" t="s">
        <v>413</v>
      </c>
      <c r="B13" s="1348">
        <v>19886.651507420003</v>
      </c>
      <c r="C13" s="1349">
        <v>27299.36709233</v>
      </c>
      <c r="D13" s="239">
        <v>26192.077820730003</v>
      </c>
      <c r="E13" s="239">
        <v>28567.66009968</v>
      </c>
      <c r="F13" s="239">
        <v>7412.715584909998</v>
      </c>
      <c r="G13" s="245">
        <v>37.27483021535428</v>
      </c>
      <c r="H13" s="239">
        <v>2375.582278949998</v>
      </c>
      <c r="I13" s="1655">
        <v>9.069850415112228</v>
      </c>
      <c r="K13" s="1236"/>
    </row>
    <row r="14" spans="1:11" ht="12.75">
      <c r="A14" s="238" t="s">
        <v>414</v>
      </c>
      <c r="B14" s="1348">
        <v>7205.25405352</v>
      </c>
      <c r="C14" s="1349">
        <v>8324.94030416</v>
      </c>
      <c r="D14" s="239">
        <v>10761.29427013</v>
      </c>
      <c r="E14" s="239">
        <v>11322.81321124</v>
      </c>
      <c r="F14" s="239">
        <v>1119.6862506400003</v>
      </c>
      <c r="G14" s="245">
        <v>15.539858030307721</v>
      </c>
      <c r="H14" s="239">
        <v>561.51894111</v>
      </c>
      <c r="I14" s="1655">
        <v>5.217949876796898</v>
      </c>
      <c r="K14" s="1236"/>
    </row>
    <row r="15" spans="1:11" ht="12.75">
      <c r="A15" s="238" t="s">
        <v>415</v>
      </c>
      <c r="B15" s="1348">
        <v>7843.938923259999</v>
      </c>
      <c r="C15" s="1349">
        <v>8206.07046898</v>
      </c>
      <c r="D15" s="239">
        <v>3397.503596489999</v>
      </c>
      <c r="E15" s="239">
        <v>6286.988790970001</v>
      </c>
      <c r="F15" s="239">
        <v>362.13154572000167</v>
      </c>
      <c r="G15" s="245">
        <v>4.61670532194171</v>
      </c>
      <c r="H15" s="239">
        <v>2889.485194480002</v>
      </c>
      <c r="I15" s="1655">
        <v>85.04730348086056</v>
      </c>
      <c r="K15" s="1236"/>
    </row>
    <row r="16" spans="1:11" ht="12.75">
      <c r="A16" s="246" t="s">
        <v>416</v>
      </c>
      <c r="B16" s="1354">
        <v>4354.07429563</v>
      </c>
      <c r="C16" s="1355">
        <v>3395.36856009</v>
      </c>
      <c r="D16" s="242">
        <v>3514.4612099199994</v>
      </c>
      <c r="E16" s="242">
        <v>5530.798721</v>
      </c>
      <c r="F16" s="242">
        <v>-958.7057355400002</v>
      </c>
      <c r="G16" s="243">
        <v>-22.018589267119594</v>
      </c>
      <c r="H16" s="242">
        <v>2016.3375110800007</v>
      </c>
      <c r="I16" s="1654">
        <v>57.372592572330575</v>
      </c>
      <c r="K16" s="1236"/>
    </row>
    <row r="17" spans="1:11" ht="12.75">
      <c r="A17" s="238" t="s">
        <v>417</v>
      </c>
      <c r="B17" s="1351">
        <v>45812.8784735435</v>
      </c>
      <c r="C17" s="1356">
        <v>50443.84526077</v>
      </c>
      <c r="D17" s="240">
        <v>55600.58919520001</v>
      </c>
      <c r="E17" s="240">
        <v>71317.94817510001</v>
      </c>
      <c r="F17" s="239">
        <v>4630.966787226505</v>
      </c>
      <c r="G17" s="245">
        <v>10.108438809189527</v>
      </c>
      <c r="H17" s="239">
        <v>15717.358979900004</v>
      </c>
      <c r="I17" s="1655">
        <v>28.2683316982851</v>
      </c>
      <c r="K17" s="1236"/>
    </row>
    <row r="18" spans="1:11" ht="12.75">
      <c r="A18" s="238" t="s">
        <v>418</v>
      </c>
      <c r="B18" s="1348">
        <v>61775.23201680519</v>
      </c>
      <c r="C18" s="1349">
        <v>56682.561166610896</v>
      </c>
      <c r="D18" s="239">
        <v>74822.81723615385</v>
      </c>
      <c r="E18" s="239">
        <v>72349.87373533989</v>
      </c>
      <c r="F18" s="239">
        <v>-5092.670850194292</v>
      </c>
      <c r="G18" s="245">
        <v>-8.243871668193645</v>
      </c>
      <c r="H18" s="239">
        <v>-2472.9435008139553</v>
      </c>
      <c r="I18" s="1655">
        <v>-3.3050660108251666</v>
      </c>
      <c r="K18" s="1236"/>
    </row>
    <row r="19" spans="1:11" ht="12.75">
      <c r="A19" s="238" t="s">
        <v>420</v>
      </c>
      <c r="B19" s="1348">
        <v>9081.460927409</v>
      </c>
      <c r="C19" s="1349">
        <v>4804.158135872999</v>
      </c>
      <c r="D19" s="239">
        <v>6744.5825339291905</v>
      </c>
      <c r="E19" s="239">
        <v>4249.14226731</v>
      </c>
      <c r="F19" s="239">
        <v>-4277.302791536001</v>
      </c>
      <c r="G19" s="245">
        <v>-47.09928089462521</v>
      </c>
      <c r="H19" s="239">
        <v>-2495.440266619191</v>
      </c>
      <c r="I19" s="1655">
        <v>-36.99918051362955</v>
      </c>
      <c r="K19" s="1236"/>
    </row>
    <row r="20" spans="1:11" ht="12.75">
      <c r="A20" s="238" t="s">
        <v>421</v>
      </c>
      <c r="B20" s="1348">
        <v>25472.456607160988</v>
      </c>
      <c r="C20" s="1349">
        <v>22201.464993569996</v>
      </c>
      <c r="D20" s="239">
        <v>26257.668124183652</v>
      </c>
      <c r="E20" s="239">
        <v>26755.82802201</v>
      </c>
      <c r="F20" s="239">
        <v>-3270.9916135909916</v>
      </c>
      <c r="G20" s="245">
        <v>-12.841288392543296</v>
      </c>
      <c r="H20" s="239">
        <v>498.1598978263464</v>
      </c>
      <c r="I20" s="1655">
        <v>1.8971977841685594</v>
      </c>
      <c r="K20" s="1236"/>
    </row>
    <row r="21" spans="1:12" ht="12.75">
      <c r="A21" s="238" t="s">
        <v>422</v>
      </c>
      <c r="B21" s="1348">
        <v>327127.0332845443</v>
      </c>
      <c r="C21" s="1349">
        <v>326442.66442700254</v>
      </c>
      <c r="D21" s="239">
        <v>335334.32151808275</v>
      </c>
      <c r="E21" s="239">
        <v>395689.3848056852</v>
      </c>
      <c r="F21" s="239">
        <v>-684.3688575417618</v>
      </c>
      <c r="G21" s="245">
        <v>-0.20920583990577096</v>
      </c>
      <c r="H21" s="239">
        <v>60355.06328760245</v>
      </c>
      <c r="I21" s="1655">
        <v>17.998474780144992</v>
      </c>
      <c r="K21" s="1236"/>
      <c r="L21" s="39"/>
    </row>
    <row r="22" spans="1:12" ht="12.75">
      <c r="A22" s="238" t="s">
        <v>423</v>
      </c>
      <c r="B22" s="1348">
        <v>16784.88740125578</v>
      </c>
      <c r="C22" s="1349">
        <v>30312.716420209596</v>
      </c>
      <c r="D22" s="239">
        <v>34893.12450149964</v>
      </c>
      <c r="E22" s="1357">
        <v>26246.46069737</v>
      </c>
      <c r="F22" s="242">
        <v>13527.829018953817</v>
      </c>
      <c r="G22" s="243">
        <v>80.59529203598778</v>
      </c>
      <c r="H22" s="242">
        <v>-8646.66380412964</v>
      </c>
      <c r="I22" s="1654">
        <v>-24.78042287029361</v>
      </c>
      <c r="K22" s="1236"/>
      <c r="L22" s="39"/>
    </row>
    <row r="23" spans="1:12" s="127" customFormat="1" ht="13.5" thickBot="1">
      <c r="A23" s="247" t="s">
        <v>918</v>
      </c>
      <c r="B23" s="1358">
        <v>629690.160927409</v>
      </c>
      <c r="C23" s="1359">
        <v>639383.0827879919</v>
      </c>
      <c r="D23" s="248">
        <v>686974.6825339291</v>
      </c>
      <c r="E23" s="248">
        <v>776702.7193125903</v>
      </c>
      <c r="F23" s="1360">
        <v>9692.921860582894</v>
      </c>
      <c r="G23" s="1361">
        <v>1.5393160735284697</v>
      </c>
      <c r="H23" s="1360">
        <v>89728.03677866119</v>
      </c>
      <c r="I23" s="1656">
        <v>13.061330942749786</v>
      </c>
      <c r="J23" s="66"/>
      <c r="K23" s="1236"/>
      <c r="L23" s="1057"/>
    </row>
    <row r="24" spans="1:12" ht="12.75" hidden="1">
      <c r="A24" s="1364" t="s">
        <v>454</v>
      </c>
      <c r="B24" s="249"/>
      <c r="C24" s="249"/>
      <c r="D24" s="249"/>
      <c r="E24" s="249"/>
      <c r="F24" s="249"/>
      <c r="G24" s="1363"/>
      <c r="H24" s="249"/>
      <c r="I24" s="250"/>
      <c r="K24" s="39"/>
      <c r="L24" s="39"/>
    </row>
    <row r="25" spans="1:12" ht="12.75" hidden="1">
      <c r="A25" s="1362" t="s">
        <v>455</v>
      </c>
      <c r="B25" s="249"/>
      <c r="C25" s="249"/>
      <c r="D25" s="249"/>
      <c r="E25" s="249"/>
      <c r="F25" s="249"/>
      <c r="G25" s="1363"/>
      <c r="H25" s="249"/>
      <c r="I25" s="250"/>
      <c r="K25" s="39"/>
      <c r="L25" s="39"/>
    </row>
    <row r="26" spans="1:12" ht="12.75" hidden="1">
      <c r="A26" s="127" t="s">
        <v>456</v>
      </c>
      <c r="I26" s="250"/>
      <c r="K26" s="39"/>
      <c r="L26" s="39"/>
    </row>
    <row r="27" spans="1:12" ht="12.75" hidden="1">
      <c r="A27" s="66" t="s">
        <v>457</v>
      </c>
      <c r="I27" s="250"/>
      <c r="K27" s="39"/>
      <c r="L27" s="39"/>
    </row>
    <row r="28" spans="1:12" ht="12.75" hidden="1">
      <c r="A28" s="127" t="s">
        <v>458</v>
      </c>
      <c r="I28" s="250"/>
      <c r="K28" s="39"/>
      <c r="L28" s="39"/>
    </row>
    <row r="29" spans="1:12" ht="12.75" hidden="1">
      <c r="A29" s="66" t="s">
        <v>459</v>
      </c>
      <c r="I29" s="250"/>
      <c r="K29" s="39"/>
      <c r="L29" s="39"/>
    </row>
    <row r="30" spans="9:12" ht="12.75" hidden="1">
      <c r="I30" s="250"/>
      <c r="K30" s="39"/>
      <c r="L30" s="39"/>
    </row>
    <row r="31" spans="1:12" s="251" customFormat="1" ht="13.5" thickTop="1">
      <c r="A31" s="945" t="s">
        <v>584</v>
      </c>
      <c r="E31" s="66"/>
      <c r="G31" s="252"/>
      <c r="I31" s="253"/>
      <c r="K31" s="1365"/>
      <c r="L31" s="1365"/>
    </row>
    <row r="32" ht="12.75">
      <c r="I32" s="250"/>
    </row>
    <row r="33" ht="12.75">
      <c r="I33" s="250"/>
    </row>
    <row r="34" ht="12.75">
      <c r="I34" s="250"/>
    </row>
    <row r="35" ht="12.75">
      <c r="I35" s="250"/>
    </row>
    <row r="36" ht="12.75">
      <c r="I36" s="250"/>
    </row>
    <row r="37" ht="12.75">
      <c r="I37" s="250"/>
    </row>
    <row r="38" ht="12.75">
      <c r="I38" s="250"/>
    </row>
    <row r="39" ht="12.75">
      <c r="I39" s="250"/>
    </row>
    <row r="40" ht="12.75">
      <c r="I40" s="250"/>
    </row>
    <row r="41" ht="12.75">
      <c r="I41" s="250"/>
    </row>
    <row r="42" ht="12.75">
      <c r="I42" s="250"/>
    </row>
    <row r="43" ht="12.75">
      <c r="I43" s="250"/>
    </row>
    <row r="44" ht="12.75">
      <c r="I44" s="250"/>
    </row>
    <row r="45" ht="12.75">
      <c r="I45" s="250"/>
    </row>
    <row r="46" ht="12.75">
      <c r="I46" s="250"/>
    </row>
    <row r="47" ht="12.75">
      <c r="I47" s="250"/>
    </row>
    <row r="48" ht="12.75">
      <c r="I48" s="250"/>
    </row>
    <row r="49" ht="12.75">
      <c r="I49" s="250"/>
    </row>
    <row r="50" ht="12.75">
      <c r="I50" s="250"/>
    </row>
    <row r="51" ht="12.75">
      <c r="I51" s="250"/>
    </row>
    <row r="52" ht="12.75">
      <c r="I52" s="250"/>
    </row>
    <row r="53" ht="12.75">
      <c r="I53" s="250"/>
    </row>
    <row r="54" ht="12.75">
      <c r="I54" s="250"/>
    </row>
    <row r="55" ht="12.75">
      <c r="I55" s="250"/>
    </row>
    <row r="56" ht="12.75">
      <c r="I56" s="250"/>
    </row>
    <row r="57" ht="12.75">
      <c r="I57" s="250"/>
    </row>
    <row r="58" ht="12.75">
      <c r="I58" s="250"/>
    </row>
    <row r="59" ht="12.75">
      <c r="I59" s="250"/>
    </row>
    <row r="60" ht="12.75">
      <c r="I60" s="250"/>
    </row>
    <row r="61" ht="12.75">
      <c r="I61" s="250"/>
    </row>
    <row r="62" ht="12.75">
      <c r="I62" s="250"/>
    </row>
    <row r="63" ht="12.75">
      <c r="I63" s="250"/>
    </row>
    <row r="64" ht="12.75">
      <c r="I64" s="250"/>
    </row>
    <row r="65" ht="12.75">
      <c r="I65" s="250"/>
    </row>
    <row r="66" ht="12.75">
      <c r="I66" s="250"/>
    </row>
    <row r="67" ht="12.75">
      <c r="I67" s="250"/>
    </row>
    <row r="68" ht="12.75">
      <c r="I68" s="250"/>
    </row>
    <row r="69" ht="12.75">
      <c r="I69" s="250"/>
    </row>
    <row r="70" ht="12.75">
      <c r="I70" s="250"/>
    </row>
    <row r="71" ht="12.75">
      <c r="I71" s="250"/>
    </row>
    <row r="72" ht="12.75">
      <c r="I72" s="250"/>
    </row>
    <row r="73" ht="12.75">
      <c r="I73" s="250"/>
    </row>
    <row r="74" ht="12.75">
      <c r="I74" s="250"/>
    </row>
    <row r="75" ht="12.75">
      <c r="I75" s="250"/>
    </row>
    <row r="76" ht="12.75">
      <c r="I76" s="250"/>
    </row>
    <row r="77" ht="12.75">
      <c r="I77" s="250"/>
    </row>
    <row r="78" ht="12.75">
      <c r="I78" s="250"/>
    </row>
    <row r="79" ht="12.75">
      <c r="I79" s="250"/>
    </row>
    <row r="80" ht="12.75">
      <c r="I80" s="250"/>
    </row>
    <row r="81" ht="12.75">
      <c r="I81" s="250"/>
    </row>
    <row r="82" ht="12.75">
      <c r="I82" s="250"/>
    </row>
    <row r="83" ht="12.75">
      <c r="I83" s="250"/>
    </row>
    <row r="84" ht="12.75">
      <c r="I84" s="250"/>
    </row>
    <row r="85" ht="12.75">
      <c r="I85" s="250"/>
    </row>
    <row r="86" ht="12.75">
      <c r="I86" s="250"/>
    </row>
    <row r="87" ht="12.75">
      <c r="I87" s="250"/>
    </row>
    <row r="88" ht="12.75">
      <c r="I88" s="250"/>
    </row>
    <row r="89" ht="12.75">
      <c r="I89" s="250"/>
    </row>
    <row r="90" ht="12.75">
      <c r="I90" s="250"/>
    </row>
    <row r="91" ht="12.75">
      <c r="I91" s="250"/>
    </row>
    <row r="92" ht="12.75">
      <c r="I92" s="250"/>
    </row>
    <row r="93" ht="12.75">
      <c r="I93" s="250"/>
    </row>
    <row r="94" ht="12.75">
      <c r="I94" s="250"/>
    </row>
    <row r="95" ht="12.75">
      <c r="I95" s="250"/>
    </row>
    <row r="96" ht="12.75">
      <c r="I96" s="250"/>
    </row>
    <row r="97" ht="12.75">
      <c r="I97" s="250"/>
    </row>
    <row r="98" ht="12.75">
      <c r="I98" s="250"/>
    </row>
    <row r="99" ht="12.75">
      <c r="I99" s="250"/>
    </row>
    <row r="100" ht="12.75">
      <c r="I100" s="250"/>
    </row>
    <row r="101" ht="12.75">
      <c r="I101" s="250"/>
    </row>
    <row r="102" ht="12.75">
      <c r="I102" s="250"/>
    </row>
    <row r="103" ht="12.75">
      <c r="I103" s="250"/>
    </row>
    <row r="104" ht="12.75">
      <c r="I104" s="250"/>
    </row>
    <row r="105" ht="12.75">
      <c r="I105" s="250"/>
    </row>
    <row r="106" ht="12.75">
      <c r="I106" s="250"/>
    </row>
    <row r="107" ht="12.75">
      <c r="I107" s="250"/>
    </row>
    <row r="108" ht="12.75">
      <c r="I108" s="250"/>
    </row>
    <row r="109" ht="12.75">
      <c r="I109" s="250"/>
    </row>
    <row r="110" ht="12.75">
      <c r="I110" s="250"/>
    </row>
    <row r="111" ht="12.75">
      <c r="I111" s="250"/>
    </row>
    <row r="112" ht="12.75">
      <c r="I112" s="250"/>
    </row>
    <row r="113" ht="12.75">
      <c r="I113" s="250"/>
    </row>
    <row r="114" ht="12.75">
      <c r="I114" s="250"/>
    </row>
    <row r="115" ht="12.75">
      <c r="I115" s="250"/>
    </row>
    <row r="116" ht="12.75">
      <c r="I116" s="250"/>
    </row>
    <row r="117" ht="12.75">
      <c r="I117" s="250"/>
    </row>
    <row r="118" ht="12.75">
      <c r="I118" s="250"/>
    </row>
    <row r="119" ht="12.75">
      <c r="I119" s="250"/>
    </row>
    <row r="120" ht="12.75">
      <c r="I120" s="250"/>
    </row>
    <row r="121" ht="12.75">
      <c r="I121" s="250"/>
    </row>
    <row r="122" ht="12.75">
      <c r="I122" s="250"/>
    </row>
    <row r="123" ht="12.75">
      <c r="I123" s="250"/>
    </row>
    <row r="124" ht="12.75">
      <c r="I124" s="250"/>
    </row>
    <row r="125" ht="12.75">
      <c r="I125" s="250"/>
    </row>
    <row r="126" ht="12.75">
      <c r="I126" s="250"/>
    </row>
    <row r="127" ht="12.75">
      <c r="I127" s="250"/>
    </row>
    <row r="128" ht="12.75">
      <c r="I128" s="250"/>
    </row>
    <row r="129" ht="12.75">
      <c r="I129" s="250"/>
    </row>
    <row r="130" ht="12.75">
      <c r="I130" s="250"/>
    </row>
    <row r="131" ht="12.75">
      <c r="I131" s="250"/>
    </row>
    <row r="132" ht="12.75">
      <c r="I132" s="250"/>
    </row>
    <row r="133" ht="12.75">
      <c r="I133" s="250"/>
    </row>
    <row r="134" ht="12.75">
      <c r="I134" s="250"/>
    </row>
    <row r="135" ht="12.75">
      <c r="I135" s="250"/>
    </row>
    <row r="136" ht="12.75">
      <c r="I136" s="250"/>
    </row>
    <row r="137" ht="12.75">
      <c r="I137" s="250"/>
    </row>
    <row r="138" ht="12.75">
      <c r="I138" s="250"/>
    </row>
    <row r="139" ht="12.75">
      <c r="I139" s="250"/>
    </row>
    <row r="140" ht="12.75">
      <c r="I140" s="250"/>
    </row>
    <row r="141" ht="12.75">
      <c r="I141" s="250"/>
    </row>
    <row r="142" ht="12.75">
      <c r="I142" s="250"/>
    </row>
    <row r="143" ht="12.75">
      <c r="I143" s="250"/>
    </row>
    <row r="144" ht="12.75">
      <c r="I144" s="250"/>
    </row>
    <row r="145" ht="12.75">
      <c r="I145" s="250"/>
    </row>
    <row r="146" ht="12.75">
      <c r="I146" s="250"/>
    </row>
    <row r="147" ht="12.75">
      <c r="I147" s="250"/>
    </row>
    <row r="148" ht="12.75">
      <c r="I148" s="250"/>
    </row>
    <row r="149" ht="12.75">
      <c r="I149" s="250"/>
    </row>
    <row r="150" ht="12.75">
      <c r="I150" s="250"/>
    </row>
    <row r="151" ht="12.75">
      <c r="I151" s="250"/>
    </row>
    <row r="152" ht="12.75">
      <c r="I152" s="250"/>
    </row>
    <row r="153" ht="12.75">
      <c r="I153" s="250"/>
    </row>
    <row r="154" ht="12.75">
      <c r="I154" s="250"/>
    </row>
    <row r="155" ht="12.75">
      <c r="I155" s="250"/>
    </row>
    <row r="156" ht="12.75">
      <c r="I156" s="250"/>
    </row>
    <row r="157" ht="12.75">
      <c r="I157" s="250"/>
    </row>
    <row r="158" ht="12.75">
      <c r="I158" s="250"/>
    </row>
    <row r="159" ht="12.75">
      <c r="I159" s="250"/>
    </row>
    <row r="160" ht="12.75">
      <c r="I160" s="250"/>
    </row>
    <row r="161" ht="12.75">
      <c r="I161" s="250"/>
    </row>
    <row r="162" ht="12.75">
      <c r="I162" s="250"/>
    </row>
    <row r="163" ht="12.75">
      <c r="I163" s="250"/>
    </row>
    <row r="164" ht="12.75">
      <c r="I164" s="250"/>
    </row>
    <row r="165" ht="12.75">
      <c r="I165" s="250"/>
    </row>
    <row r="166" ht="12.75">
      <c r="I166" s="250"/>
    </row>
    <row r="167" ht="12.75">
      <c r="I167" s="250"/>
    </row>
    <row r="168" ht="12.75">
      <c r="I168" s="250"/>
    </row>
    <row r="169" ht="12.75">
      <c r="I169" s="250"/>
    </row>
    <row r="170" ht="12.75">
      <c r="I170" s="250"/>
    </row>
    <row r="171" ht="12.75">
      <c r="I171" s="250"/>
    </row>
    <row r="172" ht="12.75">
      <c r="I172" s="250"/>
    </row>
    <row r="173" ht="12.75">
      <c r="I173" s="250"/>
    </row>
    <row r="174" ht="12.75">
      <c r="I174" s="250"/>
    </row>
    <row r="175" ht="12.75">
      <c r="I175" s="250"/>
    </row>
    <row r="176" ht="12.75">
      <c r="I176" s="250"/>
    </row>
    <row r="177" ht="12.75">
      <c r="I177" s="250"/>
    </row>
    <row r="178" ht="12.75">
      <c r="I178" s="250"/>
    </row>
    <row r="179" ht="12.75">
      <c r="I179" s="250"/>
    </row>
    <row r="180" ht="12.75">
      <c r="I180" s="250"/>
    </row>
    <row r="181" ht="12.75">
      <c r="I181" s="250"/>
    </row>
    <row r="182" ht="12.75">
      <c r="I182" s="250"/>
    </row>
    <row r="183" ht="12.75">
      <c r="I183" s="250"/>
    </row>
    <row r="184" ht="12.75">
      <c r="I184" s="250"/>
    </row>
    <row r="185" ht="12.75">
      <c r="I185" s="250"/>
    </row>
    <row r="186" ht="12.75">
      <c r="I186" s="250"/>
    </row>
    <row r="187" ht="12.75">
      <c r="I187" s="250"/>
    </row>
    <row r="188" ht="12.75">
      <c r="I188" s="250"/>
    </row>
    <row r="189" ht="12.75">
      <c r="I189" s="250"/>
    </row>
    <row r="190" ht="12.75">
      <c r="I190" s="250"/>
    </row>
    <row r="191" ht="12.75">
      <c r="I191" s="250"/>
    </row>
    <row r="192" ht="12.75">
      <c r="I192" s="250"/>
    </row>
    <row r="193" ht="12.75">
      <c r="I193" s="250"/>
    </row>
    <row r="194" ht="12.75">
      <c r="I194" s="250"/>
    </row>
    <row r="195" ht="12.75">
      <c r="I195" s="250"/>
    </row>
    <row r="196" ht="12.75">
      <c r="I196" s="250"/>
    </row>
    <row r="197" ht="12.75">
      <c r="I197" s="250"/>
    </row>
    <row r="198" ht="12.75">
      <c r="I198" s="250"/>
    </row>
    <row r="199" ht="12.75">
      <c r="I199" s="250"/>
    </row>
    <row r="200" ht="12.75">
      <c r="I200" s="250"/>
    </row>
    <row r="201" ht="12.75">
      <c r="I201" s="250"/>
    </row>
    <row r="202" ht="12.75">
      <c r="I202" s="250"/>
    </row>
    <row r="203" ht="12.75">
      <c r="I203" s="250"/>
    </row>
    <row r="204" ht="12.75">
      <c r="I204" s="250"/>
    </row>
    <row r="205" ht="12.75">
      <c r="I205" s="250"/>
    </row>
    <row r="206" ht="12.75">
      <c r="I206" s="250"/>
    </row>
    <row r="207" ht="12.75">
      <c r="I207" s="250"/>
    </row>
    <row r="208" ht="12.75">
      <c r="I208" s="250"/>
    </row>
    <row r="209" ht="12.75">
      <c r="I209" s="250"/>
    </row>
    <row r="210" ht="12.75">
      <c r="I210" s="250"/>
    </row>
    <row r="211" ht="12.75">
      <c r="I211" s="250"/>
    </row>
    <row r="212" ht="12.75">
      <c r="I212" s="250"/>
    </row>
    <row r="213" ht="12.75">
      <c r="I213" s="250"/>
    </row>
    <row r="214" ht="12.75">
      <c r="I214" s="250"/>
    </row>
    <row r="215" ht="12.75">
      <c r="I215" s="250"/>
    </row>
    <row r="216" ht="12.75">
      <c r="I216" s="250"/>
    </row>
    <row r="217" ht="12.75">
      <c r="I217" s="250"/>
    </row>
    <row r="218" ht="12.75">
      <c r="I218" s="250"/>
    </row>
    <row r="219" ht="12.75">
      <c r="I219" s="250"/>
    </row>
    <row r="220" ht="12.75">
      <c r="I220" s="250"/>
    </row>
    <row r="221" ht="12.75">
      <c r="I221" s="250"/>
    </row>
    <row r="222" ht="12.75">
      <c r="I222" s="250"/>
    </row>
    <row r="223" ht="12.75">
      <c r="I223" s="250"/>
    </row>
    <row r="224" ht="12.75">
      <c r="I224" s="250"/>
    </row>
    <row r="225" ht="12.75">
      <c r="I225" s="250"/>
    </row>
    <row r="226" ht="12.75">
      <c r="I226" s="250"/>
    </row>
    <row r="227" ht="12.75">
      <c r="I227" s="250"/>
    </row>
    <row r="228" ht="12.75">
      <c r="I228" s="250"/>
    </row>
    <row r="229" ht="12.75">
      <c r="I229" s="250"/>
    </row>
    <row r="230" ht="12.75">
      <c r="I230" s="250"/>
    </row>
    <row r="231" ht="12.75">
      <c r="I231" s="250"/>
    </row>
    <row r="232" ht="12.75">
      <c r="I232" s="250"/>
    </row>
    <row r="233" ht="12.75">
      <c r="I233" s="250"/>
    </row>
    <row r="234" ht="12.75">
      <c r="I234" s="250"/>
    </row>
    <row r="235" ht="12.75">
      <c r="I235" s="250"/>
    </row>
    <row r="236" ht="12.75">
      <c r="I236" s="250"/>
    </row>
    <row r="237" ht="12.75">
      <c r="I237" s="250"/>
    </row>
    <row r="238" ht="12.75">
      <c r="I238" s="250"/>
    </row>
    <row r="239" ht="12.75">
      <c r="I239" s="250"/>
    </row>
    <row r="240" ht="12.75">
      <c r="I240" s="250"/>
    </row>
    <row r="241" ht="12.75">
      <c r="I241" s="250"/>
    </row>
    <row r="242" ht="12.75">
      <c r="I242" s="250"/>
    </row>
    <row r="243" ht="12.75">
      <c r="I243" s="250"/>
    </row>
    <row r="244" ht="12.75">
      <c r="I244" s="250"/>
    </row>
    <row r="245" ht="12.75">
      <c r="I245" s="250"/>
    </row>
    <row r="246" ht="12.75">
      <c r="I246" s="250"/>
    </row>
    <row r="247" ht="12.75">
      <c r="I247" s="250"/>
    </row>
    <row r="248" ht="12.75">
      <c r="I248" s="250"/>
    </row>
    <row r="249" ht="12.75">
      <c r="I249" s="250"/>
    </row>
    <row r="250" ht="12.75">
      <c r="I250" s="250"/>
    </row>
    <row r="251" ht="12.75">
      <c r="I251" s="250"/>
    </row>
    <row r="252" ht="12.75">
      <c r="I252" s="250"/>
    </row>
    <row r="253" ht="12.75">
      <c r="I253" s="250"/>
    </row>
    <row r="254" ht="12.75">
      <c r="I254" s="250"/>
    </row>
    <row r="255" ht="12.75">
      <c r="I255" s="250"/>
    </row>
    <row r="256" ht="12.75">
      <c r="I256" s="250"/>
    </row>
    <row r="257" ht="12.75">
      <c r="I257" s="250"/>
    </row>
    <row r="258" ht="12.75">
      <c r="I258" s="250"/>
    </row>
    <row r="259" ht="12.75">
      <c r="I259" s="250"/>
    </row>
    <row r="260" ht="12.75">
      <c r="I260" s="250"/>
    </row>
    <row r="261" ht="12.75">
      <c r="I261" s="250"/>
    </row>
    <row r="262" ht="12.75">
      <c r="I262" s="250"/>
    </row>
    <row r="263" ht="12.75">
      <c r="I263" s="250"/>
    </row>
    <row r="264" ht="12.75">
      <c r="I264" s="250"/>
    </row>
    <row r="265" ht="12.75">
      <c r="I265" s="250"/>
    </row>
    <row r="266" ht="12.75">
      <c r="I266" s="250"/>
    </row>
    <row r="267" ht="12.75">
      <c r="I267" s="250"/>
    </row>
    <row r="268" ht="12.75">
      <c r="I268" s="250"/>
    </row>
    <row r="269" ht="12.75">
      <c r="I269" s="250"/>
    </row>
    <row r="270" ht="12.75">
      <c r="I270" s="250"/>
    </row>
    <row r="271" ht="12.75">
      <c r="I271" s="250"/>
    </row>
    <row r="272" ht="12.75">
      <c r="I272" s="250"/>
    </row>
    <row r="273" ht="12.75">
      <c r="I273" s="250"/>
    </row>
    <row r="274" ht="12.75">
      <c r="I274" s="250"/>
    </row>
    <row r="275" ht="12.75">
      <c r="I275" s="250"/>
    </row>
    <row r="276" ht="12.75">
      <c r="I276" s="250"/>
    </row>
    <row r="277" ht="12.75">
      <c r="I277" s="250"/>
    </row>
    <row r="278" ht="12.75">
      <c r="I278" s="250"/>
    </row>
    <row r="279" ht="12.75">
      <c r="I279" s="250"/>
    </row>
    <row r="280" ht="12.75">
      <c r="I280" s="250"/>
    </row>
    <row r="281" ht="12.75">
      <c r="I281" s="250"/>
    </row>
    <row r="282" ht="12.75">
      <c r="I282" s="250"/>
    </row>
    <row r="283" ht="12.75">
      <c r="I283" s="250"/>
    </row>
    <row r="284" ht="12.75">
      <c r="I284" s="250"/>
    </row>
    <row r="285" ht="12.75">
      <c r="I285" s="250"/>
    </row>
    <row r="286" ht="12.75">
      <c r="I286" s="250"/>
    </row>
    <row r="287" ht="12.75">
      <c r="I287" s="250"/>
    </row>
    <row r="288" ht="12.75">
      <c r="I288" s="250"/>
    </row>
    <row r="289" ht="12.75">
      <c r="I289" s="250"/>
    </row>
    <row r="290" ht="12.75">
      <c r="I290" s="250"/>
    </row>
    <row r="291" ht="12.75">
      <c r="I291" s="250"/>
    </row>
    <row r="292" ht="12.75">
      <c r="I292" s="250"/>
    </row>
    <row r="293" ht="12.75">
      <c r="I293" s="250"/>
    </row>
    <row r="294" ht="12.75">
      <c r="I294" s="250"/>
    </row>
    <row r="295" ht="12.75">
      <c r="I295" s="250"/>
    </row>
    <row r="296" ht="12.75">
      <c r="I296" s="250"/>
    </row>
    <row r="297" ht="12.75">
      <c r="I297" s="250"/>
    </row>
    <row r="298" ht="12.75">
      <c r="I298" s="250"/>
    </row>
    <row r="299" ht="12.75">
      <c r="I299" s="250"/>
    </row>
    <row r="300" ht="12.75">
      <c r="I300" s="250"/>
    </row>
    <row r="301" ht="12.75">
      <c r="I301" s="250"/>
    </row>
    <row r="302" ht="12.75">
      <c r="I302" s="250"/>
    </row>
    <row r="303" ht="12.75">
      <c r="I303" s="250"/>
    </row>
    <row r="304" ht="12.75">
      <c r="I304" s="250"/>
    </row>
    <row r="305" ht="12.75">
      <c r="I305" s="250"/>
    </row>
    <row r="306" ht="12.75">
      <c r="I306" s="250"/>
    </row>
    <row r="307" ht="12.75">
      <c r="I307" s="250"/>
    </row>
    <row r="308" ht="12.75">
      <c r="I308" s="250"/>
    </row>
    <row r="309" ht="12.75">
      <c r="I309" s="250"/>
    </row>
    <row r="310" ht="12.75">
      <c r="I310" s="250"/>
    </row>
    <row r="311" ht="12.75">
      <c r="I311" s="250"/>
    </row>
    <row r="312" ht="12.75">
      <c r="I312" s="250"/>
    </row>
    <row r="313" ht="12.75">
      <c r="I313" s="250"/>
    </row>
    <row r="314" ht="12.75">
      <c r="I314" s="250"/>
    </row>
    <row r="315" ht="12.75">
      <c r="I315" s="250"/>
    </row>
    <row r="316" ht="12.75">
      <c r="I316" s="250"/>
    </row>
    <row r="317" ht="12.75">
      <c r="I317" s="250"/>
    </row>
    <row r="318" ht="12.75">
      <c r="I318" s="250"/>
    </row>
    <row r="319" ht="12.75">
      <c r="I319" s="250"/>
    </row>
    <row r="320" ht="12.75">
      <c r="I320" s="250"/>
    </row>
    <row r="321" ht="12.75">
      <c r="I321" s="250"/>
    </row>
    <row r="322" ht="12.75">
      <c r="I322" s="250"/>
    </row>
    <row r="323" ht="12.75">
      <c r="I323" s="250"/>
    </row>
    <row r="324" ht="12.75">
      <c r="I324" s="250"/>
    </row>
    <row r="325" ht="12.75">
      <c r="I325" s="250"/>
    </row>
    <row r="326" ht="12.75">
      <c r="I326" s="250"/>
    </row>
    <row r="327" ht="12.75">
      <c r="I327" s="250"/>
    </row>
    <row r="328" ht="12.75">
      <c r="I328" s="250"/>
    </row>
    <row r="329" ht="12.75">
      <c r="I329" s="250"/>
    </row>
    <row r="330" ht="12.75">
      <c r="I330" s="250"/>
    </row>
    <row r="331" ht="12.75">
      <c r="I331" s="250"/>
    </row>
    <row r="332" ht="12.75">
      <c r="I332" s="250"/>
    </row>
    <row r="333" ht="12.75">
      <c r="I333" s="250"/>
    </row>
    <row r="334" ht="12.75">
      <c r="I334" s="250"/>
    </row>
    <row r="335" ht="12.75">
      <c r="I335" s="250"/>
    </row>
    <row r="336" ht="12.75">
      <c r="I336" s="250"/>
    </row>
    <row r="337" ht="12.75">
      <c r="I337" s="250"/>
    </row>
    <row r="338" ht="12.75">
      <c r="I338" s="443"/>
    </row>
    <row r="339" ht="12.75">
      <c r="I339" s="443"/>
    </row>
    <row r="340" ht="12.75">
      <c r="I340" s="443"/>
    </row>
    <row r="341" ht="12.75">
      <c r="I341" s="443"/>
    </row>
    <row r="342" ht="12.75">
      <c r="I342" s="443"/>
    </row>
    <row r="343" ht="12.75">
      <c r="I343" s="443"/>
    </row>
    <row r="344" ht="12.75">
      <c r="I344" s="443"/>
    </row>
    <row r="345" ht="12.75">
      <c r="I345" s="443"/>
    </row>
    <row r="346" ht="12.75">
      <c r="I346" s="443"/>
    </row>
    <row r="347" ht="12.75">
      <c r="I347" s="443"/>
    </row>
    <row r="348" ht="12.75">
      <c r="I348" s="443"/>
    </row>
    <row r="349" ht="12.75">
      <c r="I349" s="443"/>
    </row>
    <row r="350" ht="12.75">
      <c r="I350" s="443"/>
    </row>
    <row r="351" ht="12.75">
      <c r="I351" s="443"/>
    </row>
    <row r="352" ht="12.75">
      <c r="I352" s="443"/>
    </row>
    <row r="353" ht="12.75">
      <c r="I353" s="443"/>
    </row>
    <row r="354" ht="12.75">
      <c r="I354" s="443"/>
    </row>
    <row r="355" ht="12.75">
      <c r="I355" s="443"/>
    </row>
    <row r="356" ht="12.75">
      <c r="I356" s="443"/>
    </row>
    <row r="357" ht="12.75">
      <c r="I357" s="443"/>
    </row>
    <row r="358" ht="12.75">
      <c r="I358" s="443"/>
    </row>
    <row r="359" ht="12.75">
      <c r="I359" s="443"/>
    </row>
    <row r="360" ht="12.75">
      <c r="I360" s="443"/>
    </row>
    <row r="361" ht="12.75">
      <c r="I361" s="443"/>
    </row>
    <row r="362" ht="12.75">
      <c r="I362" s="443"/>
    </row>
    <row r="363" ht="12.75">
      <c r="I363" s="443"/>
    </row>
    <row r="364" ht="12.75">
      <c r="I364" s="443"/>
    </row>
    <row r="365" ht="12.75">
      <c r="I365" s="443"/>
    </row>
    <row r="366" ht="12.75">
      <c r="I366" s="443"/>
    </row>
    <row r="367" ht="12.75">
      <c r="I367" s="443"/>
    </row>
    <row r="368" ht="12.75">
      <c r="I368" s="443"/>
    </row>
    <row r="369" ht="12.75">
      <c r="I369" s="443"/>
    </row>
    <row r="370" ht="12.75">
      <c r="I370" s="443"/>
    </row>
    <row r="371" ht="12.75">
      <c r="I371" s="443"/>
    </row>
    <row r="372" ht="12.75">
      <c r="I372" s="443"/>
    </row>
    <row r="373" ht="12.75">
      <c r="I373" s="443"/>
    </row>
    <row r="374" ht="12.75">
      <c r="I374" s="443"/>
    </row>
    <row r="375" ht="12.75">
      <c r="I375" s="443"/>
    </row>
    <row r="376" ht="12.75">
      <c r="I376" s="443"/>
    </row>
    <row r="377" ht="12.75">
      <c r="I377" s="443"/>
    </row>
    <row r="378" ht="12.75">
      <c r="I378" s="443"/>
    </row>
    <row r="379" ht="12.75">
      <c r="I379" s="443"/>
    </row>
    <row r="380" ht="12.75">
      <c r="I380" s="443"/>
    </row>
    <row r="381" ht="12.75">
      <c r="I381" s="443"/>
    </row>
    <row r="382" ht="12.75">
      <c r="I382" s="443"/>
    </row>
    <row r="383" ht="12.75">
      <c r="I383" s="443"/>
    </row>
    <row r="384" ht="12.75">
      <c r="I384" s="443"/>
    </row>
    <row r="385" ht="12.75">
      <c r="I385" s="443"/>
    </row>
    <row r="386" ht="12.75">
      <c r="I386" s="443"/>
    </row>
    <row r="387" ht="12.75">
      <c r="I387" s="443"/>
    </row>
    <row r="388" ht="12.75">
      <c r="I388" s="443"/>
    </row>
    <row r="389" ht="12.75">
      <c r="I389" s="443"/>
    </row>
    <row r="390" ht="12.75">
      <c r="I390" s="443"/>
    </row>
    <row r="391" ht="12.75">
      <c r="I391" s="443"/>
    </row>
    <row r="392" ht="12.75">
      <c r="I392" s="443"/>
    </row>
    <row r="393" ht="12.75">
      <c r="I393" s="443"/>
    </row>
    <row r="394" ht="12.75">
      <c r="I394" s="443"/>
    </row>
    <row r="395" ht="12.75">
      <c r="I395" s="443"/>
    </row>
    <row r="396" ht="12.75">
      <c r="I396" s="443"/>
    </row>
    <row r="397" ht="12.75">
      <c r="I397" s="443"/>
    </row>
    <row r="398" ht="12.75">
      <c r="I398" s="443"/>
    </row>
    <row r="399" ht="12.75">
      <c r="I399" s="443"/>
    </row>
    <row r="400" ht="12.75">
      <c r="I400" s="443"/>
    </row>
    <row r="401" ht="12.75">
      <c r="I401" s="443"/>
    </row>
    <row r="402" ht="12.75">
      <c r="I402" s="443"/>
    </row>
    <row r="403" ht="12.75">
      <c r="I403" s="443"/>
    </row>
    <row r="404" ht="12.75">
      <c r="I404" s="443"/>
    </row>
    <row r="405" ht="12.75">
      <c r="I405" s="443"/>
    </row>
    <row r="406" ht="12.75">
      <c r="I406" s="443"/>
    </row>
    <row r="407" ht="12.75">
      <c r="I407" s="443"/>
    </row>
    <row r="408" ht="12.75">
      <c r="I408" s="443"/>
    </row>
    <row r="409" ht="12.75">
      <c r="I409" s="443"/>
    </row>
    <row r="410" ht="12.75">
      <c r="I410" s="443"/>
    </row>
    <row r="411" ht="12.75">
      <c r="I411" s="443"/>
    </row>
    <row r="412" ht="12.75">
      <c r="I412" s="443"/>
    </row>
    <row r="413" ht="12.75">
      <c r="I413" s="443"/>
    </row>
    <row r="414" ht="12.75">
      <c r="I414" s="443"/>
    </row>
    <row r="415" ht="12.75">
      <c r="I415" s="443"/>
    </row>
    <row r="416" ht="12.75">
      <c r="I416" s="443"/>
    </row>
    <row r="417" ht="12.75">
      <c r="I417" s="443"/>
    </row>
    <row r="418" ht="12.75">
      <c r="I418" s="443"/>
    </row>
    <row r="419" ht="12.75">
      <c r="I419" s="443"/>
    </row>
    <row r="420" ht="12.75">
      <c r="I420" s="443"/>
    </row>
    <row r="421" ht="12.75">
      <c r="I421" s="443"/>
    </row>
    <row r="422" ht="12.75">
      <c r="I422" s="443"/>
    </row>
    <row r="423" ht="12.75">
      <c r="I423" s="443"/>
    </row>
    <row r="424" ht="12.75">
      <c r="I424" s="443"/>
    </row>
    <row r="425" ht="12.75">
      <c r="I425" s="443"/>
    </row>
    <row r="426" ht="12.75">
      <c r="I426" s="443"/>
    </row>
    <row r="427" ht="12.75">
      <c r="I427" s="443"/>
    </row>
    <row r="428" ht="12.75">
      <c r="I428" s="443"/>
    </row>
    <row r="429" ht="12.75">
      <c r="I429" s="443"/>
    </row>
    <row r="430" ht="12.75">
      <c r="I430" s="443"/>
    </row>
    <row r="431" ht="12.75">
      <c r="I431" s="443"/>
    </row>
    <row r="432" ht="12.75">
      <c r="I432" s="443"/>
    </row>
    <row r="433" ht="12.75">
      <c r="I433" s="443"/>
    </row>
    <row r="434" ht="12.75">
      <c r="I434" s="443"/>
    </row>
    <row r="435" ht="12.75">
      <c r="I435" s="443"/>
    </row>
    <row r="436" ht="12.75">
      <c r="I436" s="443"/>
    </row>
    <row r="437" ht="12.75">
      <c r="I437" s="443"/>
    </row>
    <row r="438" ht="12.75">
      <c r="I438" s="443"/>
    </row>
    <row r="439" ht="12.75">
      <c r="I439" s="443"/>
    </row>
    <row r="440" ht="12.75">
      <c r="I440" s="443"/>
    </row>
    <row r="441" ht="12.75">
      <c r="I441" s="443"/>
    </row>
    <row r="442" ht="12.75">
      <c r="I442" s="443"/>
    </row>
    <row r="443" ht="12.75">
      <c r="I443" s="443"/>
    </row>
    <row r="444" ht="12.75">
      <c r="I444" s="443"/>
    </row>
    <row r="445" ht="12.75">
      <c r="I445" s="443"/>
    </row>
    <row r="446" ht="12.75">
      <c r="I446" s="443"/>
    </row>
    <row r="447" ht="12.75">
      <c r="I447" s="443"/>
    </row>
    <row r="448" ht="12.75">
      <c r="I448" s="443"/>
    </row>
    <row r="449" ht="12.75">
      <c r="I449" s="443"/>
    </row>
    <row r="450" ht="12.75">
      <c r="I450" s="443"/>
    </row>
    <row r="451" ht="12.75">
      <c r="I451" s="443"/>
    </row>
    <row r="452" ht="12.75">
      <c r="I452" s="443"/>
    </row>
    <row r="453" ht="12.75">
      <c r="I453" s="443"/>
    </row>
    <row r="454" ht="12.75">
      <c r="I454" s="443"/>
    </row>
    <row r="455" ht="12.75">
      <c r="I455" s="443"/>
    </row>
    <row r="456" ht="12.75">
      <c r="I456" s="443"/>
    </row>
    <row r="457" ht="12.75">
      <c r="I457" s="443"/>
    </row>
    <row r="458" ht="12.75">
      <c r="I458" s="443"/>
    </row>
    <row r="459" ht="12.75">
      <c r="I459" s="443"/>
    </row>
    <row r="460" ht="12.75">
      <c r="I460" s="443"/>
    </row>
    <row r="461" ht="12.75">
      <c r="I461" s="443"/>
    </row>
    <row r="462" ht="12.75">
      <c r="I462" s="443"/>
    </row>
    <row r="463" ht="12.75">
      <c r="I463" s="443"/>
    </row>
    <row r="464" ht="12.75">
      <c r="I464" s="443"/>
    </row>
    <row r="465" ht="12.75">
      <c r="I465" s="443"/>
    </row>
    <row r="466" ht="12.75">
      <c r="I466" s="443"/>
    </row>
    <row r="467" ht="12.75">
      <c r="I467" s="443"/>
    </row>
    <row r="468" ht="12.75">
      <c r="I468" s="443"/>
    </row>
    <row r="469" ht="12.75">
      <c r="I469" s="443"/>
    </row>
    <row r="470" ht="12.75">
      <c r="I470" s="443"/>
    </row>
    <row r="471" ht="12.75">
      <c r="I471" s="443"/>
    </row>
    <row r="472" ht="12.75">
      <c r="I472" s="443"/>
    </row>
    <row r="473" ht="12.75">
      <c r="I473" s="443"/>
    </row>
    <row r="474" ht="12.75">
      <c r="I474" s="443"/>
    </row>
    <row r="475" ht="12.75">
      <c r="I475" s="443"/>
    </row>
    <row r="476" ht="12.75">
      <c r="I476" s="443"/>
    </row>
    <row r="477" ht="12.75">
      <c r="I477" s="443"/>
    </row>
    <row r="478" ht="12.75">
      <c r="I478" s="443"/>
    </row>
    <row r="479" ht="12.75">
      <c r="I479" s="443"/>
    </row>
    <row r="480" ht="12.75">
      <c r="I480" s="443"/>
    </row>
    <row r="481" ht="12.75">
      <c r="I481" s="443"/>
    </row>
    <row r="482" ht="12.75">
      <c r="I482" s="443"/>
    </row>
    <row r="483" ht="12.75">
      <c r="I483" s="443"/>
    </row>
    <row r="484" ht="12.75">
      <c r="I484" s="443"/>
    </row>
    <row r="485" ht="12.75">
      <c r="I485" s="443"/>
    </row>
    <row r="486" ht="12.75">
      <c r="I486" s="443"/>
    </row>
    <row r="487" ht="12.75">
      <c r="I487" s="443"/>
    </row>
    <row r="488" ht="12.75">
      <c r="I488" s="443"/>
    </row>
    <row r="489" ht="12.75">
      <c r="I489" s="443"/>
    </row>
    <row r="490" ht="12.75">
      <c r="I490" s="443"/>
    </row>
    <row r="491" ht="12.75">
      <c r="I491" s="443"/>
    </row>
    <row r="492" ht="12.75">
      <c r="I492" s="443"/>
    </row>
    <row r="493" ht="12.75">
      <c r="I493" s="443"/>
    </row>
    <row r="494" ht="12.75">
      <c r="I494" s="443"/>
    </row>
    <row r="495" ht="12.75">
      <c r="I495" s="443"/>
    </row>
    <row r="496" ht="12.75">
      <c r="I496" s="443"/>
    </row>
    <row r="497" ht="12.75">
      <c r="I497" s="443"/>
    </row>
    <row r="498" ht="12.75">
      <c r="I498" s="443"/>
    </row>
    <row r="499" ht="12.75">
      <c r="I499" s="443"/>
    </row>
    <row r="500" ht="12.75">
      <c r="I500" s="443"/>
    </row>
    <row r="501" ht="12.75">
      <c r="I501" s="443"/>
    </row>
    <row r="502" ht="12.75">
      <c r="I502" s="443"/>
    </row>
    <row r="503" ht="12.75">
      <c r="I503" s="443"/>
    </row>
    <row r="504" ht="12.75">
      <c r="I504" s="443"/>
    </row>
    <row r="505" ht="12.75">
      <c r="I505" s="443"/>
    </row>
    <row r="506" ht="12.75">
      <c r="I506" s="443"/>
    </row>
    <row r="507" ht="12.75">
      <c r="I507" s="443"/>
    </row>
    <row r="508" ht="12.75">
      <c r="I508" s="443"/>
    </row>
    <row r="509" ht="12.75">
      <c r="I509" s="443"/>
    </row>
    <row r="510" ht="12.75">
      <c r="I510" s="443"/>
    </row>
    <row r="511" ht="12.75">
      <c r="I511" s="443"/>
    </row>
    <row r="512" ht="12.75">
      <c r="I512" s="443"/>
    </row>
    <row r="513" ht="12.75">
      <c r="I513" s="443"/>
    </row>
    <row r="514" ht="12.75">
      <c r="I514" s="443"/>
    </row>
    <row r="515" ht="12.75">
      <c r="I515" s="443"/>
    </row>
    <row r="516" ht="12.75">
      <c r="I516" s="443"/>
    </row>
    <row r="517" ht="12.75">
      <c r="I517" s="443"/>
    </row>
    <row r="518" ht="12.75">
      <c r="I518" s="443"/>
    </row>
    <row r="519" ht="12.75">
      <c r="I519" s="443"/>
    </row>
    <row r="520" ht="12.75">
      <c r="I520" s="443"/>
    </row>
    <row r="521" ht="12.75">
      <c r="I521" s="443"/>
    </row>
    <row r="522" ht="12.75">
      <c r="I522" s="443"/>
    </row>
    <row r="523" ht="12.75">
      <c r="I523" s="443"/>
    </row>
    <row r="524" ht="12.75">
      <c r="I524" s="443"/>
    </row>
    <row r="525" ht="12.75">
      <c r="I525" s="443"/>
    </row>
    <row r="526" ht="12.75">
      <c r="I526" s="443"/>
    </row>
    <row r="527" ht="12.75">
      <c r="I527" s="443"/>
    </row>
    <row r="528" ht="12.75">
      <c r="I528" s="443"/>
    </row>
    <row r="529" ht="12.75">
      <c r="I529" s="443"/>
    </row>
    <row r="530" ht="12.75">
      <c r="I530" s="443"/>
    </row>
    <row r="531" ht="12.75">
      <c r="I531" s="443"/>
    </row>
    <row r="532" ht="12.75">
      <c r="I532" s="443"/>
    </row>
    <row r="533" ht="12.75">
      <c r="I533" s="443"/>
    </row>
    <row r="534" ht="12.75">
      <c r="I534" s="443"/>
    </row>
    <row r="535" ht="12.75">
      <c r="I535" s="443"/>
    </row>
    <row r="536" ht="12.75">
      <c r="I536" s="443"/>
    </row>
    <row r="537" ht="12.75">
      <c r="I537" s="443"/>
    </row>
    <row r="538" ht="12.75">
      <c r="I538" s="443"/>
    </row>
    <row r="539" ht="12.75">
      <c r="I539" s="443"/>
    </row>
    <row r="540" ht="12.75">
      <c r="I540" s="443"/>
    </row>
    <row r="541" ht="12.75">
      <c r="I541" s="443"/>
    </row>
    <row r="542" ht="12.75">
      <c r="I542" s="443"/>
    </row>
    <row r="543" ht="12.75">
      <c r="I543" s="443"/>
    </row>
    <row r="544" ht="12.75">
      <c r="I544" s="443"/>
    </row>
    <row r="545" ht="12.75">
      <c r="I545" s="443"/>
    </row>
    <row r="546" ht="12.75">
      <c r="I546" s="443"/>
    </row>
    <row r="547" ht="12.75">
      <c r="I547" s="443"/>
    </row>
    <row r="548" ht="12.75">
      <c r="I548" s="443"/>
    </row>
    <row r="549" ht="12.75">
      <c r="I549" s="443"/>
    </row>
    <row r="550" ht="12.75">
      <c r="I550" s="443"/>
    </row>
    <row r="551" ht="12.75">
      <c r="I551" s="443"/>
    </row>
    <row r="552" ht="12.75">
      <c r="I552" s="443"/>
    </row>
    <row r="553" ht="12.75">
      <c r="I553" s="443"/>
    </row>
    <row r="554" ht="12.75">
      <c r="I554" s="443"/>
    </row>
    <row r="555" ht="12.75">
      <c r="I555" s="443"/>
    </row>
    <row r="556" ht="12.75">
      <c r="I556" s="443"/>
    </row>
    <row r="557" ht="12.75">
      <c r="I557" s="443"/>
    </row>
    <row r="558" ht="12.75">
      <c r="I558" s="443"/>
    </row>
    <row r="559" ht="12.75">
      <c r="I559" s="443"/>
    </row>
    <row r="560" ht="12.75">
      <c r="I560" s="443"/>
    </row>
    <row r="561" ht="12.75">
      <c r="I561" s="443"/>
    </row>
    <row r="562" ht="12.75">
      <c r="I562" s="443"/>
    </row>
    <row r="563" ht="12.75">
      <c r="I563" s="443"/>
    </row>
    <row r="564" ht="12.75">
      <c r="I564" s="443"/>
    </row>
    <row r="565" ht="12.75">
      <c r="I565" s="443"/>
    </row>
    <row r="566" ht="12.75">
      <c r="I566" s="443"/>
    </row>
    <row r="567" ht="12.75">
      <c r="I567" s="443"/>
    </row>
    <row r="568" ht="12.75">
      <c r="I568" s="443"/>
    </row>
    <row r="569" ht="12.75">
      <c r="I569" s="443"/>
    </row>
    <row r="570" ht="12.75">
      <c r="I570" s="443"/>
    </row>
    <row r="571" ht="12.75">
      <c r="I571" s="443"/>
    </row>
    <row r="572" ht="12.75">
      <c r="I572" s="443"/>
    </row>
    <row r="573" ht="12.75">
      <c r="I573" s="443"/>
    </row>
    <row r="574" ht="12.75">
      <c r="I574" s="443"/>
    </row>
    <row r="575" ht="12.75">
      <c r="I575" s="443"/>
    </row>
    <row r="576" ht="12.75">
      <c r="I576" s="443"/>
    </row>
    <row r="577" ht="12.75">
      <c r="I577" s="443"/>
    </row>
    <row r="578" ht="12.75">
      <c r="I578" s="443"/>
    </row>
    <row r="579" ht="12.75">
      <c r="I579" s="443"/>
    </row>
    <row r="580" ht="12.75">
      <c r="I580" s="443"/>
    </row>
    <row r="581" ht="12.75">
      <c r="I581" s="443"/>
    </row>
    <row r="582" ht="12.75">
      <c r="I582" s="443"/>
    </row>
    <row r="583" ht="12.75">
      <c r="I583" s="443"/>
    </row>
    <row r="584" ht="12.75">
      <c r="I584" s="443"/>
    </row>
    <row r="585" ht="12.75">
      <c r="I585" s="443"/>
    </row>
    <row r="586" ht="12.75">
      <c r="I586" s="443"/>
    </row>
    <row r="587" ht="12.75">
      <c r="I587" s="443"/>
    </row>
    <row r="588" ht="12.75">
      <c r="I588" s="443"/>
    </row>
    <row r="589" ht="12.75">
      <c r="I589" s="443"/>
    </row>
    <row r="590" ht="12.75">
      <c r="I590" s="443"/>
    </row>
    <row r="591" ht="12.75">
      <c r="I591" s="443"/>
    </row>
    <row r="592" ht="12.75">
      <c r="I592" s="443"/>
    </row>
    <row r="593" ht="12.75">
      <c r="I593" s="443"/>
    </row>
    <row r="594" ht="12.75">
      <c r="I594" s="443"/>
    </row>
    <row r="595" ht="12.75">
      <c r="I595" s="443"/>
    </row>
    <row r="596" ht="12.75">
      <c r="I596" s="443"/>
    </row>
    <row r="597" ht="12.75">
      <c r="I597" s="443"/>
    </row>
    <row r="598" ht="12.75">
      <c r="I598" s="443"/>
    </row>
    <row r="599" ht="12.75">
      <c r="I599" s="443"/>
    </row>
    <row r="600" ht="12.75">
      <c r="I600" s="443"/>
    </row>
    <row r="601" ht="12.75">
      <c r="I601" s="443"/>
    </row>
    <row r="602" ht="12.75">
      <c r="I602" s="443"/>
    </row>
    <row r="603" ht="12.75">
      <c r="I603" s="443"/>
    </row>
    <row r="604" ht="12.75">
      <c r="I604" s="443"/>
    </row>
    <row r="605" ht="12.75">
      <c r="I605" s="443"/>
    </row>
    <row r="606" ht="12.75">
      <c r="I606" s="443"/>
    </row>
    <row r="607" ht="12.75">
      <c r="I607" s="443"/>
    </row>
    <row r="608" ht="12.75">
      <c r="I608" s="443"/>
    </row>
    <row r="609" ht="12.75">
      <c r="I609" s="443"/>
    </row>
    <row r="610" ht="12.75">
      <c r="I610" s="443"/>
    </row>
    <row r="611" ht="12.75">
      <c r="I611" s="443"/>
    </row>
    <row r="612" ht="12.75">
      <c r="I612" s="443"/>
    </row>
    <row r="613" ht="12.75">
      <c r="I613" s="443"/>
    </row>
    <row r="614" ht="12.75">
      <c r="I614" s="443"/>
    </row>
    <row r="615" ht="12.75">
      <c r="I615" s="443"/>
    </row>
    <row r="616" ht="12.75">
      <c r="I616" s="443"/>
    </row>
    <row r="617" ht="12.75">
      <c r="I617" s="443"/>
    </row>
    <row r="618" ht="12.75">
      <c r="I618" s="443"/>
    </row>
    <row r="619" ht="12.75">
      <c r="I619" s="443"/>
    </row>
    <row r="620" ht="12.75">
      <c r="I620" s="443"/>
    </row>
    <row r="621" ht="12.75">
      <c r="I621" s="443"/>
    </row>
    <row r="622" ht="12.75">
      <c r="I622" s="443"/>
    </row>
    <row r="623" ht="12.75">
      <c r="I623" s="443"/>
    </row>
    <row r="624" ht="12.75">
      <c r="I624" s="443"/>
    </row>
    <row r="625" ht="12.75">
      <c r="I625" s="443"/>
    </row>
    <row r="626" ht="12.75">
      <c r="I626" s="443"/>
    </row>
    <row r="627" ht="12.75">
      <c r="I627" s="443"/>
    </row>
    <row r="628" ht="12.75">
      <c r="I628" s="443"/>
    </row>
    <row r="629" ht="12.75">
      <c r="I629" s="443"/>
    </row>
    <row r="630" ht="12.75">
      <c r="I630" s="443"/>
    </row>
    <row r="631" ht="12.75">
      <c r="I631" s="443"/>
    </row>
    <row r="632" ht="12.75">
      <c r="I632" s="443"/>
    </row>
    <row r="633" ht="12.75">
      <c r="I633" s="443"/>
    </row>
    <row r="634" ht="12.75">
      <c r="I634" s="443"/>
    </row>
    <row r="635" ht="12.75">
      <c r="I635" s="443"/>
    </row>
    <row r="636" ht="12.75">
      <c r="I636" s="443"/>
    </row>
    <row r="637" ht="12.75">
      <c r="I637" s="443"/>
    </row>
    <row r="638" ht="12.75">
      <c r="I638" s="443"/>
    </row>
    <row r="639" ht="12.75">
      <c r="I639" s="443"/>
    </row>
    <row r="640" ht="12.75">
      <c r="I640" s="443"/>
    </row>
    <row r="641" ht="12.75">
      <c r="I641" s="443"/>
    </row>
    <row r="642" ht="12.75">
      <c r="I642" s="443"/>
    </row>
    <row r="643" ht="12.75">
      <c r="I643" s="443"/>
    </row>
    <row r="644" ht="12.75">
      <c r="I644" s="443"/>
    </row>
    <row r="645" ht="12.75">
      <c r="I645" s="443"/>
    </row>
    <row r="646" ht="12.75">
      <c r="I646" s="443"/>
    </row>
    <row r="647" ht="12.75">
      <c r="I647" s="443"/>
    </row>
    <row r="648" ht="12.75">
      <c r="I648" s="443"/>
    </row>
    <row r="649" ht="12.75">
      <c r="I649" s="443"/>
    </row>
    <row r="650" ht="12.75">
      <c r="I650" s="443"/>
    </row>
    <row r="651" ht="12.75">
      <c r="I651" s="443"/>
    </row>
    <row r="652" ht="12.75">
      <c r="I652" s="443"/>
    </row>
    <row r="653" ht="12.75">
      <c r="I653" s="443"/>
    </row>
    <row r="654" ht="12.75">
      <c r="I654" s="443"/>
    </row>
    <row r="655" ht="12.75">
      <c r="I655" s="443"/>
    </row>
    <row r="656" ht="12.75">
      <c r="I656" s="443"/>
    </row>
    <row r="657" ht="12.75">
      <c r="I657" s="443"/>
    </row>
    <row r="658" ht="12.75">
      <c r="I658" s="443"/>
    </row>
    <row r="659" ht="12.75">
      <c r="I659" s="443"/>
    </row>
    <row r="660" ht="12.75">
      <c r="I660" s="443"/>
    </row>
    <row r="661" ht="12.75">
      <c r="I661" s="443"/>
    </row>
    <row r="662" ht="12.75">
      <c r="I662" s="443"/>
    </row>
    <row r="663" ht="12.75">
      <c r="I663" s="443"/>
    </row>
    <row r="664" ht="12.75">
      <c r="I664" s="443"/>
    </row>
    <row r="665" ht="12.75">
      <c r="I665" s="443"/>
    </row>
    <row r="666" ht="12.75">
      <c r="I666" s="443"/>
    </row>
    <row r="667" ht="12.75">
      <c r="I667" s="443"/>
    </row>
    <row r="668" ht="12.75">
      <c r="I668" s="443"/>
    </row>
    <row r="669" ht="12.75">
      <c r="I669" s="443"/>
    </row>
    <row r="670" ht="12.75">
      <c r="I670" s="443"/>
    </row>
    <row r="671" ht="12.75">
      <c r="I671" s="443"/>
    </row>
    <row r="672" ht="12.75">
      <c r="I672" s="443"/>
    </row>
    <row r="673" ht="12.75">
      <c r="I673" s="443"/>
    </row>
    <row r="674" ht="12.75">
      <c r="I674" s="443"/>
    </row>
    <row r="675" ht="12.75">
      <c r="I675" s="443"/>
    </row>
    <row r="676" ht="12.75">
      <c r="I676" s="443"/>
    </row>
    <row r="677" ht="12.75">
      <c r="I677" s="443"/>
    </row>
    <row r="678" ht="12.75">
      <c r="I678" s="443"/>
    </row>
    <row r="679" ht="12.75">
      <c r="I679" s="443"/>
    </row>
    <row r="680" ht="12.75">
      <c r="I680" s="443"/>
    </row>
    <row r="681" ht="12.75">
      <c r="I681" s="443"/>
    </row>
    <row r="682" ht="12.75">
      <c r="I682" s="443"/>
    </row>
    <row r="683" ht="12.75">
      <c r="I683" s="443"/>
    </row>
    <row r="684" ht="12.75">
      <c r="I684" s="443"/>
    </row>
    <row r="685" ht="12.75">
      <c r="I685" s="443"/>
    </row>
    <row r="686" ht="12.75">
      <c r="I686" s="443"/>
    </row>
    <row r="687" ht="12.75">
      <c r="I687" s="443"/>
    </row>
    <row r="688" ht="12.75">
      <c r="I688" s="443"/>
    </row>
    <row r="689" ht="12.75">
      <c r="I689" s="443"/>
    </row>
    <row r="690" ht="12.75">
      <c r="I690" s="443"/>
    </row>
    <row r="691" ht="12.75">
      <c r="I691" s="443"/>
    </row>
    <row r="692" ht="12.75">
      <c r="I692" s="443"/>
    </row>
    <row r="693" ht="12.75">
      <c r="I693" s="443"/>
    </row>
    <row r="694" ht="12.75">
      <c r="I694" s="443"/>
    </row>
    <row r="695" ht="12.75">
      <c r="I695" s="443"/>
    </row>
    <row r="696" ht="12.75">
      <c r="I696" s="443"/>
    </row>
    <row r="697" ht="12.75">
      <c r="I697" s="443"/>
    </row>
    <row r="698" ht="12.75">
      <c r="I698" s="443"/>
    </row>
    <row r="699" ht="12.75">
      <c r="I699" s="443"/>
    </row>
    <row r="700" ht="12.75">
      <c r="I700" s="443"/>
    </row>
    <row r="701" ht="12.75">
      <c r="I701" s="443"/>
    </row>
    <row r="702" ht="12.75">
      <c r="I702" s="443"/>
    </row>
    <row r="703" ht="12.75">
      <c r="I703" s="443"/>
    </row>
    <row r="704" ht="12.75">
      <c r="I704" s="443"/>
    </row>
    <row r="705" ht="12.75">
      <c r="I705" s="443"/>
    </row>
    <row r="706" ht="12.75">
      <c r="I706" s="443"/>
    </row>
    <row r="707" ht="12.75">
      <c r="I707" s="443"/>
    </row>
    <row r="708" ht="12.75">
      <c r="I708" s="443"/>
    </row>
    <row r="709" ht="12.75">
      <c r="I709" s="443"/>
    </row>
    <row r="710" ht="12.75">
      <c r="I710" s="443"/>
    </row>
    <row r="711" ht="12.75">
      <c r="I711" s="443"/>
    </row>
    <row r="712" ht="12.75">
      <c r="I712" s="443"/>
    </row>
    <row r="713" ht="12.75">
      <c r="I713" s="443"/>
    </row>
    <row r="714" ht="12.75">
      <c r="I714" s="443"/>
    </row>
    <row r="715" ht="12.75">
      <c r="I715" s="443"/>
    </row>
    <row r="716" ht="12.75">
      <c r="I716" s="443"/>
    </row>
    <row r="717" ht="12.75">
      <c r="I717" s="443"/>
    </row>
    <row r="718" ht="12.75">
      <c r="I718" s="443"/>
    </row>
    <row r="719" ht="12.75">
      <c r="I719" s="443"/>
    </row>
    <row r="720" ht="12.75">
      <c r="I720" s="443"/>
    </row>
    <row r="721" ht="12.75">
      <c r="I721" s="443"/>
    </row>
    <row r="722" ht="12.75">
      <c r="I722" s="443"/>
    </row>
    <row r="723" ht="12.75">
      <c r="I723" s="443"/>
    </row>
    <row r="724" ht="12.75">
      <c r="I724" s="443"/>
    </row>
    <row r="725" ht="12.75">
      <c r="I725" s="443"/>
    </row>
    <row r="726" ht="12.75">
      <c r="I726" s="443"/>
    </row>
    <row r="727" ht="12.75">
      <c r="I727" s="443"/>
    </row>
    <row r="728" ht="12.75">
      <c r="I728" s="443"/>
    </row>
    <row r="729" ht="12.75">
      <c r="I729" s="443"/>
    </row>
    <row r="730" ht="12.75">
      <c r="I730" s="443"/>
    </row>
    <row r="731" ht="12.75">
      <c r="I731" s="443"/>
    </row>
    <row r="732" ht="12.75">
      <c r="I732" s="443"/>
    </row>
    <row r="733" ht="12.75">
      <c r="I733" s="443"/>
    </row>
    <row r="734" ht="12.75">
      <c r="I734" s="443"/>
    </row>
    <row r="735" ht="12.75">
      <c r="I735" s="443"/>
    </row>
    <row r="736" ht="12.75">
      <c r="I736" s="443"/>
    </row>
    <row r="737" ht="12.75">
      <c r="I737" s="443"/>
    </row>
    <row r="738" ht="12.75">
      <c r="I738" s="443"/>
    </row>
    <row r="739" ht="12.75">
      <c r="I739" s="443"/>
    </row>
    <row r="740" ht="12.75">
      <c r="I740" s="443"/>
    </row>
    <row r="741" ht="12.75">
      <c r="I741" s="443"/>
    </row>
    <row r="742" ht="12.75">
      <c r="I742" s="443"/>
    </row>
    <row r="743" ht="12.75">
      <c r="I743" s="443"/>
    </row>
    <row r="744" ht="12.75">
      <c r="I744" s="443"/>
    </row>
    <row r="745" ht="12.75">
      <c r="I745" s="443"/>
    </row>
    <row r="746" ht="12.75">
      <c r="I746" s="443"/>
    </row>
    <row r="747" ht="12.75">
      <c r="I747" s="443"/>
    </row>
    <row r="748" ht="12.75">
      <c r="I748" s="443"/>
    </row>
    <row r="749" ht="12.75">
      <c r="I749" s="443"/>
    </row>
    <row r="750" ht="12.75">
      <c r="I750" s="443"/>
    </row>
    <row r="751" ht="12.75">
      <c r="I751" s="443"/>
    </row>
    <row r="752" ht="12.75">
      <c r="I752" s="443"/>
    </row>
    <row r="753" ht="12.75">
      <c r="I753" s="443"/>
    </row>
    <row r="754" ht="12.75">
      <c r="I754" s="443"/>
    </row>
    <row r="755" ht="12.75">
      <c r="I755" s="443"/>
    </row>
    <row r="756" ht="12.75">
      <c r="I756" s="443"/>
    </row>
    <row r="757" ht="12.75">
      <c r="I757" s="443"/>
    </row>
    <row r="758" ht="12.75">
      <c r="I758" s="443"/>
    </row>
    <row r="759" ht="12.75">
      <c r="I759" s="443"/>
    </row>
    <row r="760" ht="12.75">
      <c r="I760" s="443"/>
    </row>
    <row r="761" ht="12.75">
      <c r="I761" s="443"/>
    </row>
    <row r="762" ht="12.75">
      <c r="I762" s="443"/>
    </row>
    <row r="763" ht="12.75">
      <c r="I763" s="443"/>
    </row>
    <row r="764" ht="12.75">
      <c r="I764" s="443"/>
    </row>
    <row r="765" ht="12.75">
      <c r="I765" s="443"/>
    </row>
    <row r="766" ht="12.75">
      <c r="I766" s="443"/>
    </row>
    <row r="767" ht="12.75">
      <c r="I767" s="443"/>
    </row>
    <row r="768" ht="12.75">
      <c r="I768" s="443"/>
    </row>
    <row r="769" ht="12.75">
      <c r="I769" s="443"/>
    </row>
    <row r="770" ht="12.75">
      <c r="I770" s="443"/>
    </row>
    <row r="771" ht="12.75">
      <c r="I771" s="443"/>
    </row>
    <row r="772" ht="12.75">
      <c r="I772" s="443"/>
    </row>
    <row r="773" ht="12.75">
      <c r="I773" s="443"/>
    </row>
    <row r="774" ht="12.75">
      <c r="I774" s="443"/>
    </row>
    <row r="775" ht="12.75">
      <c r="I775" s="443"/>
    </row>
    <row r="776" ht="12.75">
      <c r="I776" s="443"/>
    </row>
    <row r="777" ht="12.75">
      <c r="I777" s="443"/>
    </row>
    <row r="778" ht="12.75">
      <c r="I778" s="443"/>
    </row>
    <row r="779" ht="12.75">
      <c r="I779" s="443"/>
    </row>
    <row r="780" ht="12.75">
      <c r="I780" s="443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2012-04-25T07:15:28Z</cp:lastPrinted>
  <dcterms:created xsi:type="dcterms:W3CDTF">1996-10-14T23:33:28Z</dcterms:created>
  <dcterms:modified xsi:type="dcterms:W3CDTF">2012-04-27T05:01:37Z</dcterms:modified>
  <cp:category/>
  <cp:version/>
  <cp:contentType/>
  <cp:contentStatus/>
</cp:coreProperties>
</file>