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25" yWindow="2430" windowWidth="7110" windowHeight="6750" activeTab="0"/>
  </bookViews>
  <sheets>
    <sheet name="cover" sheetId="1" r:id="rId1"/>
    <sheet name="BMS" sheetId="2" r:id="rId2"/>
    <sheet name="CBS" sheetId="3" r:id="rId3"/>
    <sheet name="ODCS" sheetId="4" r:id="rId4"/>
    <sheet name="CALCB" sheetId="5" r:id="rId5"/>
    <sheet name="CALDB" sheetId="6" r:id="rId6"/>
    <sheet name="CALFC" sheetId="7" r:id="rId7"/>
    <sheet name="RM" sheetId="8" r:id="rId8"/>
    <sheet name="Deposits" sheetId="9" r:id="rId9"/>
    <sheet name="Sec.Loan" sheetId="10" r:id="rId10"/>
    <sheet name="Secu Com" sheetId="11" r:id="rId11"/>
    <sheet name="Claim Gov Ent" sheetId="12" r:id="rId12"/>
    <sheet name="Outright sale-purchase" sheetId="13" r:id="rId13"/>
    <sheet name="Reverse-repo" sheetId="14" r:id="rId14"/>
    <sheet name="Forex. Nrs" sheetId="15" r:id="rId15"/>
    <sheet name="Forex $" sheetId="16" r:id="rId16"/>
    <sheet name="IC Purchase" sheetId="17" r:id="rId17"/>
    <sheet name="Slf interbank" sheetId="18" r:id="rId18"/>
    <sheet name="Int" sheetId="19" r:id="rId19"/>
    <sheet name="TB 91" sheetId="20" r:id="rId20"/>
    <sheet name="TB-364" sheetId="21" r:id="rId21"/>
    <sheet name="Interbank RAte" sheetId="22" r:id="rId22"/>
    <sheet name="Share Market Indicator" sheetId="23" r:id="rId23"/>
    <sheet name="Public Issue Approval" sheetId="24" r:id="rId24"/>
    <sheet name="Listed Com" sheetId="25" r:id="rId25"/>
    <sheet name="Share Mkt Activities" sheetId="26" r:id="rId26"/>
    <sheet name="cpI_New" sheetId="27" r:id="rId27"/>
    <sheet name="CPI YoY" sheetId="28" r:id="rId28"/>
    <sheet name="WPI" sheetId="29" r:id="rId29"/>
    <sheet name="WPI YOY" sheetId="30" r:id="rId30"/>
    <sheet name="NSWI" sheetId="31" r:id="rId31"/>
    <sheet name="GBO" sheetId="32" r:id="rId32"/>
    <sheet name="Revenue" sheetId="33" r:id="rId33"/>
    <sheet name="Fresh TB" sheetId="34" r:id="rId34"/>
    <sheet name="ODD" sheetId="35" r:id="rId35"/>
    <sheet name="Direction" sheetId="36" r:id="rId36"/>
    <sheet name="X-India" sheetId="37" r:id="rId37"/>
    <sheet name="X-Other" sheetId="38" r:id="rId38"/>
    <sheet name="M-India" sheetId="39" r:id="rId39"/>
    <sheet name="M-Other" sheetId="40" r:id="rId40"/>
    <sheet name="BOP" sheetId="41" r:id="rId41"/>
    <sheet name="M-I_$" sheetId="42" r:id="rId42"/>
    <sheet name="ReserveRs" sheetId="43" r:id="rId43"/>
    <sheet name="Reserves $" sheetId="44" r:id="rId44"/>
    <sheet name="Ex Rate" sheetId="45" r:id="rId45"/>
  </sheets>
  <definedNames>
    <definedName name="_xlnm.Print_Area" localSheetId="1">'BMS'!$A$1:$K$37</definedName>
    <definedName name="_xlnm.Print_Area" localSheetId="18">'Int'!$A$66:$BP$108</definedName>
  </definedNames>
  <calcPr fullCalcOnLoad="1"/>
</workbook>
</file>

<file path=xl/comments4.xml><?xml version="1.0" encoding="utf-8"?>
<comments xmlns="http://schemas.openxmlformats.org/spreadsheetml/2006/main">
  <authors>
    <author>RED</author>
  </authors>
  <commentList>
    <comment ref="B5" authorId="0">
      <text>
        <r>
          <rPr>
            <b/>
            <sz val="8"/>
            <rFont val="Tahoma"/>
            <family val="0"/>
          </rPr>
          <t>RED: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<sst xmlns="http://schemas.openxmlformats.org/spreadsheetml/2006/main" count="4537" uniqueCount="1816">
  <si>
    <t>(Percent per Annum)</t>
  </si>
  <si>
    <t>Mid-month</t>
  </si>
  <si>
    <t>A. Policy Rates</t>
  </si>
  <si>
    <t>Bank Rate</t>
  </si>
  <si>
    <t>Refinance Rates Against Loans to:</t>
  </si>
  <si>
    <t>Sick Industries</t>
  </si>
  <si>
    <t>Rural Development Banks (RDBs)</t>
  </si>
  <si>
    <t>Export Credit in Domestic Currency</t>
  </si>
  <si>
    <t>Export Credit in Foreign Currency</t>
  </si>
  <si>
    <t>B. Government Securities</t>
  </si>
  <si>
    <t>T-bills* (28 days)</t>
  </si>
  <si>
    <t>T-bills* (91 days)</t>
  </si>
  <si>
    <t>T-bills* (182 days)</t>
  </si>
  <si>
    <t>Table 46</t>
  </si>
  <si>
    <t>Table 47</t>
  </si>
  <si>
    <t>Condensed Assets and Liabilities of Finance Companies</t>
  </si>
  <si>
    <t>T-bills* (364 days)</t>
  </si>
  <si>
    <t>3.0-6.75</t>
  </si>
  <si>
    <t>5.0-6.75</t>
  </si>
  <si>
    <t>National/Citizen SCs</t>
  </si>
  <si>
    <t>7.0-13.0</t>
  </si>
  <si>
    <t>6.0-13.0</t>
  </si>
  <si>
    <t>6.0-8.5</t>
  </si>
  <si>
    <t>6.0-8.0</t>
  </si>
  <si>
    <t>6.0-7.0</t>
  </si>
  <si>
    <t>C. Interbank Rate</t>
  </si>
  <si>
    <t>2.5-6.0</t>
  </si>
  <si>
    <t>1.75-5.0</t>
  </si>
  <si>
    <t>1.75-3.5</t>
  </si>
  <si>
    <t>1.50-4.0</t>
  </si>
  <si>
    <t>2.5-4.5</t>
  </si>
  <si>
    <t>3.0-7.0</t>
  </si>
  <si>
    <t>3.25-7.5</t>
  </si>
  <si>
    <t>Rs. in million</t>
  </si>
  <si>
    <t>3.0-6.0</t>
  </si>
  <si>
    <t>2.5-6.05</t>
  </si>
  <si>
    <t>2.5-6.4</t>
  </si>
  <si>
    <t>2.5-5.5</t>
  </si>
  <si>
    <t>8.50-14.0</t>
  </si>
  <si>
    <t>8.25-13.5</t>
  </si>
  <si>
    <t>8.0-13.5</t>
  </si>
  <si>
    <t>7.0-13.5</t>
  </si>
  <si>
    <t>10.5-14.5</t>
  </si>
  <si>
    <t>Number of Listed Shares ('000)</t>
  </si>
  <si>
    <t>***Base: August 24, 2008</t>
  </si>
  <si>
    <t>10-13</t>
  </si>
  <si>
    <t>4.0-12.5</t>
  </si>
  <si>
    <t>4.0-12.0</t>
  </si>
  <si>
    <t>5.0-11.5</t>
  </si>
  <si>
    <t>7.50-16.0</t>
  </si>
  <si>
    <t>8.0-14</t>
  </si>
  <si>
    <t>8.0-14.0</t>
  </si>
  <si>
    <t>10.0-17.0</t>
  </si>
  <si>
    <t>5-14.5</t>
  </si>
  <si>
    <t>6.5-14.5</t>
  </si>
  <si>
    <t>6.0-14.5</t>
  </si>
  <si>
    <t>Weighted Average Treasury Bills Rate (91-day)</t>
  </si>
  <si>
    <t>FY</t>
  </si>
  <si>
    <t>1991/92</t>
  </si>
  <si>
    <t>1992/93</t>
  </si>
  <si>
    <t>Factors Affecting Reserve Money</t>
  </si>
  <si>
    <t xml:space="preserve">1. Net Foreign Assets </t>
  </si>
  <si>
    <t xml:space="preserve">    a. Foreign Assets</t>
  </si>
  <si>
    <t xml:space="preserve">    b. Foreign Liabilities</t>
  </si>
  <si>
    <t xml:space="preserve">2. Net Domestic Assets </t>
  </si>
  <si>
    <t>2.1 Domestic Credit</t>
  </si>
  <si>
    <t xml:space="preserve">  a. Claims on Govt.,Net</t>
  </si>
  <si>
    <t xml:space="preserve">            Claims on Govt.</t>
  </si>
  <si>
    <t xml:space="preserve">            Govt. Deposits</t>
  </si>
  <si>
    <t xml:space="preserve">   b. Claims on Govt. Ent.</t>
  </si>
  <si>
    <t xml:space="preserve">   c. Claims on Non-Gov Fin.Ent</t>
  </si>
  <si>
    <t xml:space="preserve">  d. Claims on Banks and FIs</t>
  </si>
  <si>
    <t xml:space="preserve">  e. Claims on Pvt. Sector</t>
  </si>
  <si>
    <t>2.2 Other Items, Net</t>
  </si>
  <si>
    <t xml:space="preserve">3. Reserve Money </t>
  </si>
  <si>
    <t xml:space="preserve">   a.   Currency Outside NRB</t>
  </si>
  <si>
    <t xml:space="preserve">   b.  Deposits of Banks and FIs</t>
  </si>
  <si>
    <t xml:space="preserve">   c. Other Deposits</t>
  </si>
  <si>
    <t>4. Reserve Money (Use)</t>
  </si>
  <si>
    <t>5. Govt Deposits/Overdraft*</t>
  </si>
  <si>
    <t>*Government deposits(-)/Overdraft(+)</t>
  </si>
  <si>
    <t>2068-9-18</t>
  </si>
  <si>
    <t>Shree Investment &amp; Finance</t>
  </si>
  <si>
    <t>Mahakali Bikas Bank Ltd.</t>
  </si>
  <si>
    <t>163.8  </t>
  </si>
  <si>
    <t>7.0  </t>
  </si>
  <si>
    <t>-0.1  </t>
  </si>
  <si>
    <t>189.4  </t>
  </si>
  <si>
    <t>4.7  </t>
  </si>
  <si>
    <t>169.3  </t>
  </si>
  <si>
    <t>188.4  </t>
  </si>
  <si>
    <t>147.5  </t>
  </si>
  <si>
    <t>1993/94</t>
  </si>
  <si>
    <t>1994/95</t>
  </si>
  <si>
    <t>1995/96</t>
  </si>
  <si>
    <t>1.5-5.25</t>
  </si>
  <si>
    <t>1.50-5.5</t>
  </si>
  <si>
    <t>2.5-7.25</t>
  </si>
  <si>
    <t>2.75-7.75</t>
  </si>
  <si>
    <t>1996/97</t>
  </si>
  <si>
    <t>1997/98</t>
  </si>
  <si>
    <t>1998/99</t>
  </si>
  <si>
    <t>1999/00</t>
  </si>
  <si>
    <t>2000/01</t>
  </si>
  <si>
    <t>2001/02</t>
  </si>
  <si>
    <t>2002/03</t>
  </si>
  <si>
    <t>Weighted Average Treasury Bills Rate (364-day)</t>
  </si>
  <si>
    <t>Mid-Month\Year</t>
  </si>
  <si>
    <t>Annual Average</t>
  </si>
  <si>
    <t>2.0-5.25</t>
  </si>
  <si>
    <t>1.50-6.75</t>
  </si>
  <si>
    <t>1.75-6.75</t>
  </si>
  <si>
    <t>2.25-6.75</t>
  </si>
  <si>
    <t>2.75-6.75</t>
  </si>
  <si>
    <t>6.50-14.5</t>
  </si>
  <si>
    <t>NEPSE Float Index (Closing)***</t>
  </si>
  <si>
    <t>Table 32</t>
  </si>
  <si>
    <t>Table 33</t>
  </si>
  <si>
    <t>Table 34</t>
  </si>
  <si>
    <t>Table 35</t>
  </si>
  <si>
    <t>Monetary Operations</t>
  </si>
  <si>
    <t>Outright Sale Auction</t>
  </si>
  <si>
    <t>Outright Purchase Auction</t>
  </si>
  <si>
    <t>Repo Auction</t>
  </si>
  <si>
    <t>Reverse Repo Auction</t>
  </si>
  <si>
    <t>Foreign Exchange Intervention (in NRS)</t>
  </si>
  <si>
    <t>Indian Currency Purchase</t>
  </si>
  <si>
    <t>Standing Liquidity Facility (SLF)</t>
  </si>
  <si>
    <t>Interbank Transaction and Interest Rates</t>
  </si>
  <si>
    <t>Weighted Average Interbank Transaction Rate</t>
  </si>
  <si>
    <t>Treasury Bills</t>
  </si>
  <si>
    <t>A. Banking Sector</t>
  </si>
  <si>
    <t xml:space="preserve">    a. Nepal Rastra Bank</t>
  </si>
  <si>
    <t xml:space="preserve">    b. Commercial Banks</t>
  </si>
  <si>
    <t>B. Non-Banking Sector</t>
  </si>
  <si>
    <t xml:space="preserve">    a. Development Banks</t>
  </si>
  <si>
    <t xml:space="preserve">    b. Finance Companies</t>
  </si>
  <si>
    <t xml:space="preserve">    c. Others</t>
  </si>
  <si>
    <t>National Saving Certificates</t>
  </si>
  <si>
    <t>Citizen Saving Bonds</t>
  </si>
  <si>
    <t xml:space="preserve">    a. Nepal Rastra Bank (Secondary Market)</t>
  </si>
  <si>
    <t xml:space="preserve">   (Of which Foreign Employment Bond 2072)</t>
  </si>
  <si>
    <t>Special Bonds</t>
  </si>
  <si>
    <t>a. Nepal Rastra Bank</t>
  </si>
  <si>
    <t>b. Commercial Bank (10 yrs bond of RBB)</t>
  </si>
  <si>
    <t>c. Others</t>
  </si>
  <si>
    <t>Short-term Loans &amp; Advances</t>
  </si>
  <si>
    <t>Total Domestic Debt</t>
  </si>
  <si>
    <t>Stock Market</t>
  </si>
  <si>
    <t>Prices</t>
  </si>
  <si>
    <t>National Wholesale Price Index (Monthly Series)</t>
  </si>
  <si>
    <t>Government Finance</t>
  </si>
  <si>
    <t>External Sector</t>
  </si>
  <si>
    <t>Import from India against the US Dollar Payment</t>
  </si>
  <si>
    <t xml:space="preserve">Gross Foreign Exchange Holdings of the Banking Sector in US$ </t>
  </si>
  <si>
    <t>1.5-3.75</t>
  </si>
  <si>
    <t>9.5-12</t>
  </si>
  <si>
    <t>6.50-13.5</t>
  </si>
  <si>
    <t>2.0-6.50</t>
  </si>
  <si>
    <t>2.5-5.75</t>
  </si>
  <si>
    <t xml:space="preserve">       Amount (Rs. million)</t>
  </si>
  <si>
    <t>Name of Companies</t>
  </si>
  <si>
    <t>Listed Securities</t>
  </si>
  <si>
    <t>Listed Amounts in million</t>
  </si>
  <si>
    <t>Listed Date</t>
  </si>
  <si>
    <t>in Thousand</t>
  </si>
  <si>
    <t>Bonus</t>
  </si>
  <si>
    <t>Gov. Bond</t>
  </si>
  <si>
    <t>Everest Bank Ltd.</t>
  </si>
  <si>
    <t>Bank of Asia Nepal Ltd.</t>
  </si>
  <si>
    <t>Rights</t>
  </si>
  <si>
    <t>Citizen Bank Int. Ltd.</t>
  </si>
  <si>
    <t>Auction</t>
  </si>
  <si>
    <t>Zenith Finance Ltd.</t>
  </si>
  <si>
    <t>Lord Buddha Finance Ltd.</t>
  </si>
  <si>
    <t>Sunrise Bank Ltd.</t>
  </si>
  <si>
    <t xml:space="preserve">Grand Total </t>
  </si>
  <si>
    <t>Listed Securities and Bond in Nepal Stock Exchange Ltd.</t>
  </si>
  <si>
    <t>Total Paid up Value of Listed Shares (Rs. million)</t>
  </si>
  <si>
    <t>Market Capitalization (Rs. million)</t>
  </si>
  <si>
    <r>
      <t>2010/11</t>
    </r>
    <r>
      <rPr>
        <b/>
        <vertAlign val="superscript"/>
        <sz val="9"/>
        <rFont val="Times New Roman"/>
        <family val="1"/>
      </rPr>
      <t>R</t>
    </r>
  </si>
  <si>
    <t xml:space="preserve">Ratio of  Market Capitalization to GDP (in %) </t>
  </si>
  <si>
    <t xml:space="preserve">Ratio of Monthly Turnover to Market Capitalization (in %) </t>
  </si>
  <si>
    <t>GDP at Current Price ( Rs. million)</t>
  </si>
  <si>
    <t>Foreign Exchange Intervention (in US$)</t>
  </si>
  <si>
    <t>Hydropower</t>
  </si>
  <si>
    <t>Mutual Fund</t>
  </si>
  <si>
    <t>Preferred Stock</t>
  </si>
  <si>
    <t>Promoter Share</t>
  </si>
  <si>
    <t>Aluminium Section</t>
  </si>
  <si>
    <t>Biscuits</t>
  </si>
  <si>
    <t>Brans</t>
  </si>
  <si>
    <t>Brooms</t>
  </si>
  <si>
    <t>@ Interest from Government Treasury transactions and others.</t>
  </si>
  <si>
    <t>Cardamom</t>
  </si>
  <si>
    <t>Catechue</t>
  </si>
  <si>
    <t>Cattlefeed</t>
  </si>
  <si>
    <t>Chemicals</t>
  </si>
  <si>
    <t>Cinnamon</t>
  </si>
  <si>
    <t>Copper Wire Rod</t>
  </si>
  <si>
    <t>Dried Ginger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</si>
  <si>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</si>
  <si>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</si>
  <si>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</si>
  <si>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</si>
  <si>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</si>
  <si>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</si>
  <si>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</si>
  <si>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</si>
  <si>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</si>
  <si>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</si>
  <si>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</si>
  <si>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</si>
  <si>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</si>
  <si>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</si>
  <si>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</si>
  <si>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</si>
  <si>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</si>
  <si>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</si>
  <si>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</si>
  <si>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</si>
  <si>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</si>
  <si>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Raw Jute</t>
  </si>
  <si>
    <t>Readymade garment</t>
  </si>
  <si>
    <t>Ricebran Oil</t>
  </si>
  <si>
    <t>Rosin</t>
  </si>
  <si>
    <t>Shoes and Sandles</t>
  </si>
  <si>
    <t>Skin</t>
  </si>
  <si>
    <t>Soap</t>
  </si>
  <si>
    <t>Stone and Sand</t>
  </si>
  <si>
    <t>Tarpentine</t>
  </si>
  <si>
    <t>Textiles*</t>
  </si>
  <si>
    <t>Thread</t>
  </si>
  <si>
    <t>Tooth Paste</t>
  </si>
  <si>
    <t>Turmeric</t>
  </si>
  <si>
    <t>Vegetable</t>
  </si>
  <si>
    <t>Wire</t>
  </si>
  <si>
    <t>Zinc Oxide</t>
  </si>
  <si>
    <t>Zinc sheet</t>
  </si>
  <si>
    <t xml:space="preserve"> B. Others</t>
  </si>
  <si>
    <t xml:space="preserve"> Total(A+B)</t>
  </si>
  <si>
    <t xml:space="preserve">         (a) Hessian</t>
  </si>
  <si>
    <t xml:space="preserve">         (b) Sackings</t>
  </si>
  <si>
    <t xml:space="preserve">         (c) Twines</t>
  </si>
  <si>
    <t>Handicraft ( Metal and Wooden )</t>
  </si>
  <si>
    <t>Nepalese Paper &amp; Paper Products</t>
  </si>
  <si>
    <t>Nigerseed</t>
  </si>
  <si>
    <t>Readymade Garments</t>
  </si>
  <si>
    <t>Readymade Leather Goods</t>
  </si>
  <si>
    <t>Silverware and Jewelleries</t>
  </si>
  <si>
    <t>Tanned Skin</t>
  </si>
  <si>
    <t>Tea</t>
  </si>
  <si>
    <t>Woolen Carpet</t>
  </si>
  <si>
    <t xml:space="preserve">    Total  (A+B)</t>
  </si>
  <si>
    <t>Agri. Equip.&amp; Parts</t>
  </si>
  <si>
    <t>Baby Food &amp; Milk Products</t>
  </si>
  <si>
    <t>Bitumen</t>
  </si>
  <si>
    <t>Books and Magazines</t>
  </si>
  <si>
    <t>Cement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</si>
  <si>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</si>
  <si>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</si>
  <si>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</si>
  <si>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</si>
  <si>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</si>
  <si>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</si>
  <si>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</si>
  <si>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</si>
  <si>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</si>
  <si>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</si>
  <si>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</si>
  <si>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M.S. Billet</t>
  </si>
  <si>
    <t>Medicine</t>
  </si>
  <si>
    <t>Molasses Sugar</t>
  </si>
  <si>
    <t>Other Machinery &amp; Parts</t>
  </si>
  <si>
    <t>Petroleum Products</t>
  </si>
  <si>
    <t>Pipe and Pipe Fittings</t>
  </si>
  <si>
    <t>Radio, TV, Deck &amp; Parts</t>
  </si>
  <si>
    <t>Raw Cotton</t>
  </si>
  <si>
    <t>Rice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</si>
  <si>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</si>
  <si>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</si>
  <si>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</si>
  <si>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</si>
  <si>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</si>
  <si>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</si>
  <si>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</si>
  <si>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Vegetables</t>
  </si>
  <si>
    <t>Vehicles &amp; Spare Parts</t>
  </si>
  <si>
    <t>Wire Products</t>
  </si>
  <si>
    <t xml:space="preserve"> Total (A+B)</t>
  </si>
  <si>
    <t>Aircraft Spareparts</t>
  </si>
  <si>
    <t>Bags</t>
  </si>
  <si>
    <t>Betelnut</t>
  </si>
  <si>
    <t>Button</t>
  </si>
  <si>
    <t>Camera</t>
  </si>
  <si>
    <t>Cigarette Paper</t>
  </si>
  <si>
    <t>Clove</t>
  </si>
  <si>
    <t>Coconut Oil</t>
  </si>
  <si>
    <t>Copper Wire Rod,Scrapes &amp; Sheets</t>
  </si>
  <si>
    <t>Cosmetic Goods</t>
  </si>
  <si>
    <t>Crude Coconut Oil</t>
  </si>
  <si>
    <t>Public Issue Approval by SEBON</t>
  </si>
  <si>
    <t xml:space="preserve">Amount </t>
  </si>
  <si>
    <t>Permission Date</t>
  </si>
  <si>
    <t>(Rs. in million)</t>
  </si>
  <si>
    <t>Crude Palm Oil</t>
  </si>
  <si>
    <t>Crude Soyabean Oil</t>
  </si>
  <si>
    <t>Cuminseed</t>
  </si>
  <si>
    <t>Door Locks</t>
  </si>
  <si>
    <t>Drycell Battery</t>
  </si>
  <si>
    <t>Edible Oil</t>
  </si>
  <si>
    <t>(Rs. in Million)</t>
  </si>
  <si>
    <r>
      <t xml:space="preserve">2011/12 </t>
    </r>
    <r>
      <rPr>
        <b/>
        <vertAlign val="superscript"/>
        <sz val="10"/>
        <rFont val="Times New Roman"/>
        <family val="1"/>
      </rPr>
      <t>P</t>
    </r>
  </si>
  <si>
    <t>Electrical Goods</t>
  </si>
  <si>
    <t>Fastener</t>
  </si>
  <si>
    <t>Flash Light</t>
  </si>
  <si>
    <t>G.I.Wire</t>
  </si>
  <si>
    <t>Glasswares</t>
  </si>
  <si>
    <t>Gold</t>
  </si>
  <si>
    <t>M.S.Wire Rod</t>
  </si>
  <si>
    <t>Medical Equip.&amp; Tools</t>
  </si>
  <si>
    <t>Office Equip.&amp; Stationary</t>
  </si>
  <si>
    <t>Other Machinary &amp; Parts</t>
  </si>
  <si>
    <t>Other Stationaries</t>
  </si>
  <si>
    <t>P.V.C.Compound</t>
  </si>
  <si>
    <t>Palm Oil</t>
  </si>
  <si>
    <t>Parafin Wax</t>
  </si>
  <si>
    <t>Pipe &amp; Pipe Fittings</t>
  </si>
  <si>
    <t>Polythene Granules</t>
  </si>
  <si>
    <t>Powder Milk</t>
  </si>
  <si>
    <t>Raw Silk</t>
  </si>
  <si>
    <t>Raw Wool</t>
  </si>
  <si>
    <t>Shoes and Sandals</t>
  </si>
  <si>
    <t>Silver</t>
  </si>
  <si>
    <t>Small Cardamom</t>
  </si>
  <si>
    <t>Steel Rod &amp; Sheet</t>
  </si>
  <si>
    <t>Storage Battery</t>
  </si>
  <si>
    <t>Synthetic &amp; Natural Rubber</t>
  </si>
  <si>
    <t>Synthetic Carpet</t>
  </si>
  <si>
    <t>2011/12p</t>
  </si>
  <si>
    <t>Telecommunication Equip. Parts</t>
  </si>
  <si>
    <t>Tello</t>
  </si>
  <si>
    <t>Textile Dyes</t>
  </si>
  <si>
    <t>Threads</t>
  </si>
  <si>
    <t>Toys</t>
  </si>
  <si>
    <t>Transport Equip.&amp; Parts</t>
  </si>
  <si>
    <t>Tyre,Tube &amp; Flaps</t>
  </si>
  <si>
    <t>Umbrella and Parts</t>
  </si>
  <si>
    <t>Video Television &amp; Parts</t>
  </si>
  <si>
    <t>Watches &amp; Bands</t>
  </si>
  <si>
    <t>Writing &amp; Printing Paper</t>
  </si>
  <si>
    <t>X-Ray Film</t>
  </si>
  <si>
    <t xml:space="preserve">    10.2 IMF Trust Fund</t>
  </si>
  <si>
    <t xml:space="preserve">    10.3 Use of Fund Resources</t>
  </si>
  <si>
    <t xml:space="preserve">    10.4 SAF</t>
  </si>
  <si>
    <t xml:space="preserve">    10.5 ESAF</t>
  </si>
  <si>
    <t xml:space="preserve">    10.7 CSI </t>
  </si>
  <si>
    <t>NEPAL RASTRA BANK</t>
  </si>
  <si>
    <t>(Percent per annum)</t>
  </si>
  <si>
    <t>Mid-months</t>
  </si>
  <si>
    <t>Sept.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</si>
  <si>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</si>
  <si>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</si>
  <si>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</si>
  <si>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</si>
  <si>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</si>
  <si>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</si>
  <si>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B. Nepal Rastra Bank</t>
  </si>
  <si>
    <t>Bank and Refinance Rates</t>
  </si>
  <si>
    <t>2.0-5.5</t>
  </si>
  <si>
    <t>C. Interbank Rate #</t>
  </si>
  <si>
    <t>2.75-5.0</t>
  </si>
  <si>
    <t>3.0-6.00</t>
  </si>
  <si>
    <t>3.0-5.25</t>
  </si>
  <si>
    <t>2.5-5.25</t>
  </si>
  <si>
    <t>4.0-11.0</t>
  </si>
  <si>
    <t>9-14.0</t>
  </si>
  <si>
    <t>10.0-15.5</t>
  </si>
  <si>
    <t>9.5-15.5</t>
  </si>
  <si>
    <t>D.  Financial Institution</t>
  </si>
  <si>
    <t>44.49  </t>
  </si>
  <si>
    <t>55.51  </t>
  </si>
  <si>
    <t>0.5  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</si>
  <si>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</si>
  <si>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</si>
  <si>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</si>
  <si>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</si>
  <si>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</si>
  <si>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</si>
  <si>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</si>
  <si>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</si>
  <si>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</si>
  <si>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</si>
  <si>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</si>
  <si>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</si>
  <si>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2.0-7</t>
  </si>
  <si>
    <t>Zinc Ingot</t>
  </si>
  <si>
    <t>Table 42</t>
  </si>
  <si>
    <t>Export of Major Commodities to India</t>
  </si>
  <si>
    <t>Export of Major Commodities to Other Countries</t>
  </si>
  <si>
    <t>2.0-5.50</t>
  </si>
  <si>
    <t>1.5-6.75</t>
  </si>
  <si>
    <t>1.75-5.75</t>
  </si>
  <si>
    <t>5.0-7.5</t>
  </si>
  <si>
    <t>6.0-7.5</t>
  </si>
  <si>
    <t>2008/09</t>
  </si>
  <si>
    <t>***Base:August 24, 2008</t>
  </si>
  <si>
    <t>R= Revised, P=Provisional</t>
  </si>
  <si>
    <t>5.0-8.0</t>
  </si>
  <si>
    <t>6.0-7.75</t>
  </si>
  <si>
    <t>Monetary and Credit Aggregates</t>
  </si>
  <si>
    <t xml:space="preserve"> 1 Gold/Silver</t>
  </si>
  <si>
    <t xml:space="preserve"> 2 Government Securities</t>
  </si>
  <si>
    <t xml:space="preserve"> 3 Non Government Securities</t>
  </si>
  <si>
    <t xml:space="preserve"> 4 Fixed A/c Receipt</t>
  </si>
  <si>
    <t xml:space="preserve">      4.1 On Own Bank</t>
  </si>
  <si>
    <t xml:space="preserve">      4.2 On Other Banks</t>
  </si>
  <si>
    <t>8.9  </t>
  </si>
  <si>
    <t xml:space="preserve">Consumer Price Index : Kathmandu Valley </t>
  </si>
  <si>
    <t xml:space="preserve">Consumer Price Index : Terai </t>
  </si>
  <si>
    <t xml:space="preserve">Consumer Price Index : Hill </t>
  </si>
  <si>
    <t>Column 5 over 3</t>
  </si>
  <si>
    <t>Column 5 over 4</t>
  </si>
  <si>
    <t>Column 8 over 5</t>
  </si>
  <si>
    <t>Column 8 over 7</t>
  </si>
  <si>
    <t xml:space="preserve">2011/12 </t>
  </si>
  <si>
    <t xml:space="preserve">(2005/06=100) </t>
  </si>
  <si>
    <t>154.5  </t>
  </si>
  <si>
    <r>
      <t>2011/12</t>
    </r>
    <r>
      <rPr>
        <vertAlign val="superscript"/>
        <sz val="10"/>
        <rFont val="Times New Roman"/>
        <family val="1"/>
      </rPr>
      <t>P</t>
    </r>
  </si>
  <si>
    <r>
      <t>20011/12</t>
    </r>
    <r>
      <rPr>
        <b/>
        <vertAlign val="superscript"/>
        <sz val="9"/>
        <rFont val="Times New Roman"/>
        <family val="1"/>
      </rPr>
      <t>P</t>
    </r>
  </si>
  <si>
    <t xml:space="preserve"> 5 Asset Guarantee</t>
  </si>
  <si>
    <t xml:space="preserve">  5.1 Fixed Assets</t>
  </si>
  <si>
    <t xml:space="preserve">   5.1.1 Lands  &amp; Buildings</t>
  </si>
  <si>
    <t xml:space="preserve">   5.1.2 Machinary &amp; Tools</t>
  </si>
  <si>
    <t xml:space="preserve">   5.1.3 Furniture &amp; Fixture</t>
  </si>
  <si>
    <t xml:space="preserve">   5.1.4 Vehicles</t>
  </si>
  <si>
    <t xml:space="preserve">   5.1.5 Other Fixed Assets</t>
  </si>
  <si>
    <t>LIBOR+.25</t>
  </si>
  <si>
    <t>Standing Liquidity Facility (SLF) Penal Rate#</t>
  </si>
  <si>
    <t>2.0-6.75</t>
  </si>
  <si>
    <t>9.5-12.0</t>
  </si>
  <si>
    <t xml:space="preserve"> 5.2 Current  Assets</t>
  </si>
  <si>
    <t xml:space="preserve">   5.2.1 Agricultural Products</t>
  </si>
  <si>
    <t xml:space="preserve">     5.2.1.1 Rice</t>
  </si>
  <si>
    <t xml:space="preserve">     5.2.1.2 Raw Jute</t>
  </si>
  <si>
    <t xml:space="preserve">     5.2.1.3 Other Agricultural Products</t>
  </si>
  <si>
    <t xml:space="preserve">     5.2.2 Other Non Agricultural Products</t>
  </si>
  <si>
    <t xml:space="preserve">       5.2.2.1 Raw Materials</t>
  </si>
  <si>
    <t xml:space="preserve">       5.2.2.2 Semi Ready Made Goods</t>
  </si>
  <si>
    <t xml:space="preserve">       5.2.2.3 Readymade Goods</t>
  </si>
  <si>
    <t xml:space="preserve">        5.2.2.3.1 Salt, Sugar, Ghee, Oil</t>
  </si>
  <si>
    <t xml:space="preserve">        5.2.2.3.2 Clothing</t>
  </si>
  <si>
    <t xml:space="preserve">        5.2.2.3.3 Other Goods</t>
  </si>
  <si>
    <t xml:space="preserve"> 6 On Bills Guarantee</t>
  </si>
  <si>
    <t xml:space="preserve">   6.1 Domestic Bills</t>
  </si>
  <si>
    <t xml:space="preserve">   6.2 Foreign Bills</t>
  </si>
  <si>
    <t xml:space="preserve">     6.2.1 Import Bill &amp; Letter of Credit</t>
  </si>
  <si>
    <t xml:space="preserve">     6.2.2 Export Bill</t>
  </si>
  <si>
    <t xml:space="preserve">     6.2.3 Against  Export Bill</t>
  </si>
  <si>
    <t xml:space="preserve">     6.2.4 Other Foreign Bills</t>
  </si>
  <si>
    <t xml:space="preserve"> 7 Guarantee</t>
  </si>
  <si>
    <t xml:space="preserve">      7.1 Government Guarantee</t>
  </si>
  <si>
    <t>Import from India Against US Dollar Payment</t>
  </si>
  <si>
    <t>Table 45</t>
  </si>
  <si>
    <t>168.0  </t>
  </si>
  <si>
    <t>8.7  </t>
  </si>
  <si>
    <t>1.2  </t>
  </si>
  <si>
    <t>184.0  </t>
  </si>
  <si>
    <t>197.1  </t>
  </si>
  <si>
    <t>16.0  </t>
  </si>
  <si>
    <t>7.1  </t>
  </si>
  <si>
    <t>177.1  </t>
  </si>
  <si>
    <t>173.7  </t>
  </si>
  <si>
    <t>-1.9  </t>
  </si>
  <si>
    <t>189.9  </t>
  </si>
  <si>
    <t>192.4  </t>
  </si>
  <si>
    <t>203.7  </t>
  </si>
  <si>
    <t>260.4  </t>
  </si>
  <si>
    <t>191.5  </t>
  </si>
  <si>
    <t>211.0  </t>
  </si>
  <si>
    <t>-0.5  </t>
  </si>
  <si>
    <t>10.2  </t>
  </si>
  <si>
    <t>180.6  </t>
  </si>
  <si>
    <t>200.6  </t>
  </si>
  <si>
    <t>1.7  </t>
  </si>
  <si>
    <t>150.5  </t>
  </si>
  <si>
    <t>179.4  </t>
  </si>
  <si>
    <t>-0.2  </t>
  </si>
  <si>
    <t>209.8  </t>
  </si>
  <si>
    <t>217.8  </t>
  </si>
  <si>
    <t>2.8  </t>
  </si>
  <si>
    <t>214.2  </t>
  </si>
  <si>
    <t>234.5  </t>
  </si>
  <si>
    <t>217.0  </t>
  </si>
  <si>
    <t>190.5  </t>
  </si>
  <si>
    <t>167.4  </t>
  </si>
  <si>
    <t>179.6  </t>
  </si>
  <si>
    <t>6.9  </t>
  </si>
  <si>
    <t>136.8  </t>
  </si>
  <si>
    <t>155.6  </t>
  </si>
  <si>
    <t>15.3  </t>
  </si>
  <si>
    <t>195.1  </t>
  </si>
  <si>
    <t>220.7  </t>
  </si>
  <si>
    <t>132.9  </t>
  </si>
  <si>
    <t>146.3  </t>
  </si>
  <si>
    <t>134.2  </t>
  </si>
  <si>
    <t>144.7  </t>
  </si>
  <si>
    <t>167.8  </t>
  </si>
  <si>
    <t>119.1  </t>
  </si>
  <si>
    <t>125.8  </t>
  </si>
  <si>
    <t>163.4  </t>
  </si>
  <si>
    <t>121.8  </t>
  </si>
  <si>
    <t>128.9  </t>
  </si>
  <si>
    <t>134.0  </t>
  </si>
  <si>
    <t>143.2  </t>
  </si>
  <si>
    <t>159.9  </t>
  </si>
  <si>
    <t>172.3  </t>
  </si>
  <si>
    <t>189.3  </t>
  </si>
  <si>
    <t>201.7  </t>
  </si>
  <si>
    <t>148.2  </t>
  </si>
  <si>
    <t>148.9  </t>
  </si>
  <si>
    <t>162.4  </t>
  </si>
  <si>
    <t>190.6  </t>
  </si>
  <si>
    <t>-0.4  </t>
  </si>
  <si>
    <t>130.0  </t>
  </si>
  <si>
    <t>143.0  </t>
  </si>
  <si>
    <t>142.3  </t>
  </si>
  <si>
    <t>157.7  </t>
  </si>
  <si>
    <t>172.5  </t>
  </si>
  <si>
    <t>9.4  </t>
  </si>
  <si>
    <t>202.5  </t>
  </si>
  <si>
    <t>133.8  </t>
  </si>
  <si>
    <t>149.6  </t>
  </si>
  <si>
    <t>Apr/May</t>
  </si>
  <si>
    <t>Apr/may</t>
  </si>
  <si>
    <t>Jun-Jul</t>
  </si>
  <si>
    <t xml:space="preserve">      7.2 Institutional Guarantee</t>
  </si>
  <si>
    <t xml:space="preserve">      7.3 Personal Guarantee</t>
  </si>
  <si>
    <t xml:space="preserve">      7.4 Group Guarantee</t>
  </si>
  <si>
    <t xml:space="preserve">      7.5 On Other Guarantee</t>
  </si>
  <si>
    <t xml:space="preserve"> 8 Credit Card</t>
  </si>
  <si>
    <t xml:space="preserve"> 9 Earthquake Victim Loan</t>
  </si>
  <si>
    <t xml:space="preserve"> 10 Others</t>
  </si>
  <si>
    <t>Headings</t>
  </si>
  <si>
    <t xml:space="preserve"> 1 Agriculture</t>
  </si>
  <si>
    <t>Percent Changes</t>
  </si>
  <si>
    <t>Import of Major Commodities from India</t>
  </si>
  <si>
    <t>Import of Major Commodities from Other Countries</t>
  </si>
  <si>
    <t>National Consumer Price Index (New Series)</t>
  </si>
  <si>
    <t>National Consumer Price Index (Monthly Series)</t>
  </si>
  <si>
    <t>Table 27</t>
  </si>
  <si>
    <t>Table 28</t>
  </si>
  <si>
    <t>Table 29</t>
  </si>
  <si>
    <t>Table 30</t>
  </si>
  <si>
    <t xml:space="preserve">     1.1 Farming /Farming Service</t>
  </si>
  <si>
    <t xml:space="preserve">     1.2 Tea</t>
  </si>
  <si>
    <t xml:space="preserve">     1.3 Animals Farming/Service</t>
  </si>
  <si>
    <t xml:space="preserve">     1.5 Other Agriculture &amp; Agricultural Services</t>
  </si>
  <si>
    <t xml:space="preserve"> 2 Mines</t>
  </si>
  <si>
    <t xml:space="preserve">     2.1 Metals (Iron, Lead etc.)</t>
  </si>
  <si>
    <t xml:space="preserve">     2.2 Charcoal</t>
  </si>
  <si>
    <t xml:space="preserve">     2.3 Graphite</t>
  </si>
  <si>
    <t xml:space="preserve">     2.4 Magnesite</t>
  </si>
  <si>
    <t xml:space="preserve">     2.5 Chalks</t>
  </si>
  <si>
    <t xml:space="preserve">     2.6 Oil &amp; Gas Extraction</t>
  </si>
  <si>
    <t xml:space="preserve">     2.7 About Mines Others</t>
  </si>
  <si>
    <t xml:space="preserve"> 3 Productions</t>
  </si>
  <si>
    <t xml:space="preserve">     3.1 Food Production ( Packing, Processing)</t>
  </si>
  <si>
    <t xml:space="preserve">         3.3.1 Alcohol</t>
  </si>
  <si>
    <t xml:space="preserve">         3.3.2 Non-Alcohol</t>
  </si>
  <si>
    <t xml:space="preserve">     3.4 Tobaco</t>
  </si>
  <si>
    <t xml:space="preserve">     3.5 Handicrafts</t>
  </si>
  <si>
    <t xml:space="preserve">     3.6 Sunpat</t>
  </si>
  <si>
    <t xml:space="preserve">     3.7 Textile Production &amp; Ready Made Clothings</t>
  </si>
  <si>
    <t xml:space="preserve">     3.8 Loging &amp; Timber Production / Furniture</t>
  </si>
  <si>
    <t xml:space="preserve">     3.9 Paper</t>
  </si>
  <si>
    <t xml:space="preserve">     3.10 Printing &amp; Publishing</t>
  </si>
  <si>
    <t xml:space="preserve">     3.11 Industrial &amp; Agricultural</t>
  </si>
  <si>
    <t xml:space="preserve">     3.12 Medicine</t>
  </si>
  <si>
    <t xml:space="preserve">     3.13 Processed Oil &amp; Charcoal Production</t>
  </si>
  <si>
    <t xml:space="preserve">     3.14 Rasin &amp; Tarpin</t>
  </si>
  <si>
    <t xml:space="preserve">     3.15 Rubber Tyre</t>
  </si>
  <si>
    <t xml:space="preserve">     3.16 Leather</t>
  </si>
  <si>
    <t xml:space="preserve">     3.17 Plastic</t>
  </si>
  <si>
    <t xml:space="preserve">     3.18 Cement</t>
  </si>
  <si>
    <t xml:space="preserve">     3.19 Stone, Soil &amp; Lead Production</t>
  </si>
  <si>
    <t>9.2  </t>
  </si>
  <si>
    <t xml:space="preserve">       Others@</t>
  </si>
  <si>
    <t xml:space="preserve">     3.20 Metals - Basic Iron &amp; Steel Plants</t>
  </si>
  <si>
    <t>Nepal Consumer Dev.Bank Ldt.</t>
  </si>
  <si>
    <t>2068-12-01</t>
  </si>
  <si>
    <t>Summit Miro Finance Dev.Bank Ltd.</t>
  </si>
  <si>
    <t>2068-12-10</t>
  </si>
  <si>
    <t>Siddartha Bank</t>
  </si>
  <si>
    <t>2068-12-16</t>
  </si>
  <si>
    <t>Janta Bank Ltd.</t>
  </si>
  <si>
    <t>2068-12-23</t>
  </si>
  <si>
    <t>2068-12-30</t>
  </si>
  <si>
    <t>Shikhar Finance Ltd.</t>
  </si>
  <si>
    <t>Nepal Housing&amp;Merchant Finance Ltd.</t>
  </si>
  <si>
    <t>Bhargab Bikas Bank Ltd.</t>
  </si>
  <si>
    <t>2068-12-8</t>
  </si>
  <si>
    <t>Bikas Rinpatra 2070</t>
  </si>
  <si>
    <t xml:space="preserve"> 2/ Adjusting the exchange valuation loss of Rs. -1.8 million</t>
  </si>
  <si>
    <t xml:space="preserve"> 1/ Adjusting the exchange valuation gain of  Rs. 3.6 million</t>
  </si>
  <si>
    <t xml:space="preserve"> 2/ Adjusting the exchange valuation loss of Rs. -0.1 million</t>
  </si>
  <si>
    <t xml:space="preserve">     3.21 Metals - Other Plants</t>
  </si>
  <si>
    <t xml:space="preserve">     3.22 Miscellaneous Productions</t>
  </si>
  <si>
    <t>Name of Issuing Companies</t>
  </si>
  <si>
    <t xml:space="preserve">* Based on customs' data </t>
  </si>
  <si>
    <t xml:space="preserve"> 4 Construction</t>
  </si>
  <si>
    <t xml:space="preserve">     4.1 Residential</t>
  </si>
  <si>
    <t xml:space="preserve">     4.2 Non Residential</t>
  </si>
  <si>
    <t xml:space="preserve">     4.3 Heavy Constructions (Highway, Bridges etc)</t>
  </si>
  <si>
    <t xml:space="preserve"> 5 Metal Productions,Machinary &amp; Electrical Tools &amp; fitting</t>
  </si>
  <si>
    <t xml:space="preserve">     5.1 Fabricated Metal Equipments</t>
  </si>
  <si>
    <t xml:space="preserve">     5.2 Machine Tools</t>
  </si>
  <si>
    <t xml:space="preserve">     5.3 Machinary - Agricultural</t>
  </si>
  <si>
    <t xml:space="preserve">     5.4 Machinary - Construction, Oil, Mines</t>
  </si>
  <si>
    <t xml:space="preserve">     5.5 Machinary - Office &amp; Computing</t>
  </si>
  <si>
    <t xml:space="preserve">     5.6 Machinary - Others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</si>
  <si>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</si>
  <si>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</si>
  <si>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</si>
  <si>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</si>
  <si>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</si>
  <si>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</si>
  <si>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</si>
  <si>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6 Transportation Equipment Production &amp; Fitting</t>
  </si>
  <si>
    <t xml:space="preserve">     6.1 Vehicles,Vehicle Parts</t>
  </si>
  <si>
    <t xml:space="preserve">     6.3 Aircraft &amp; Aircraft Parts</t>
  </si>
  <si>
    <t xml:space="preserve">     6.4 Other Parts about Transportation</t>
  </si>
  <si>
    <t xml:space="preserve"> 7 Transportation, Communications &amp; Public Services</t>
  </si>
  <si>
    <t xml:space="preserve">     7.1 Railways &amp; Passengers Vehicles</t>
  </si>
  <si>
    <t xml:space="preserve">     7.2 Truck Services &amp; Store Arrangements</t>
  </si>
  <si>
    <t xml:space="preserve"> 8 Wholesaler &amp; Retailers</t>
  </si>
  <si>
    <t xml:space="preserve">     8.1 Wholesale Business - Durable Commodities</t>
  </si>
  <si>
    <t xml:space="preserve">     8.2 Wholesale Business - Non Durable Commodities</t>
  </si>
  <si>
    <t xml:space="preserve">     8.3 Automative Dealer/ Franchise</t>
  </si>
  <si>
    <t xml:space="preserve">     8.4 Other Retail Business</t>
  </si>
  <si>
    <t xml:space="preserve">     8.5 Import Business</t>
  </si>
  <si>
    <t xml:space="preserve">     8.6 Export Business</t>
  </si>
  <si>
    <t xml:space="preserve"> 9 Finance, Insurance &amp; Fixed Assets</t>
  </si>
  <si>
    <t xml:space="preserve">   Foreign Grants</t>
  </si>
  <si>
    <t xml:space="preserve">     9.1 Commercial Banks</t>
  </si>
  <si>
    <t xml:space="preserve">     9.2 Finance Companies</t>
  </si>
  <si>
    <t xml:space="preserve">     9.3 Development Banks</t>
  </si>
  <si>
    <t xml:space="preserve">     9.4 Rural Development Banks</t>
  </si>
  <si>
    <t xml:space="preserve">     9.5 Saving &amp; Debt Cooperatives</t>
  </si>
  <si>
    <t xml:space="preserve">     9.6 Pension Fund &amp; Insurance Companies</t>
  </si>
  <si>
    <t xml:space="preserve">     9.7 Other Financial Institutions</t>
  </si>
  <si>
    <t xml:space="preserve">   Financial (Principal Refund)</t>
  </si>
  <si>
    <t>(2005/06 = 100)</t>
  </si>
  <si>
    <t>2009                        Aug</t>
  </si>
  <si>
    <t>5.0-9.0</t>
  </si>
  <si>
    <t>6.0-10.0</t>
  </si>
  <si>
    <t>1.5-5.75</t>
  </si>
  <si>
    <t>1.50-6.5</t>
  </si>
  <si>
    <t>6.5.0-12.5</t>
  </si>
  <si>
    <t xml:space="preserve">     9.8 Local Government ( VDC/Municipality/DDC)</t>
  </si>
  <si>
    <t xml:space="preserve">     9.9 Non Financial Government Institutions</t>
  </si>
  <si>
    <t xml:space="preserve">     9.10 Private Non Financial Institutions</t>
  </si>
  <si>
    <t>1/</t>
  </si>
  <si>
    <t>2/</t>
  </si>
  <si>
    <t>Total (1 to 13)</t>
  </si>
  <si>
    <t>1. Foreign Deposits</t>
  </si>
  <si>
    <t>3. Financial Institutions</t>
  </si>
  <si>
    <t>3.1 Deposit collection Institution</t>
  </si>
  <si>
    <t>3.2 Non-Deposit Financial Institutions</t>
  </si>
  <si>
    <t xml:space="preserve">           a. Insurance Companies</t>
  </si>
  <si>
    <t xml:space="preserve">           b. Employees Provident Fund</t>
  </si>
  <si>
    <t xml:space="preserve">          c. Citizen Investment Trust</t>
  </si>
  <si>
    <t xml:space="preserve">          d. Others</t>
  </si>
  <si>
    <t>3.3 Other Financial Institutions</t>
  </si>
  <si>
    <t>4. Govt Corporations</t>
  </si>
  <si>
    <t>5. Non Govt Corporations</t>
  </si>
  <si>
    <t>7over 4</t>
  </si>
  <si>
    <t>6. Inter Bank deposits</t>
  </si>
  <si>
    <t>7. Non Profit Organisations</t>
  </si>
  <si>
    <t>8. Individuals</t>
  </si>
  <si>
    <t>9. Miscellaneous</t>
  </si>
  <si>
    <t xml:space="preserve"> 10 Service Industries</t>
  </si>
  <si>
    <t>Jul (p)</t>
  </si>
  <si>
    <t xml:space="preserve">       d. Claims on Private Sector </t>
  </si>
  <si>
    <t>Money multiplier (M1)</t>
  </si>
  <si>
    <t>Money multiplier (M1+)</t>
  </si>
  <si>
    <t>Money multiplier (M2)</t>
  </si>
  <si>
    <t xml:space="preserve"> e = estimates, p=provisional</t>
  </si>
  <si>
    <t>Central Bank Survey</t>
  </si>
  <si>
    <t>5. Claims on Banks and FIs</t>
  </si>
  <si>
    <t xml:space="preserve">     5.2 Repo Lending/SLF</t>
  </si>
  <si>
    <t xml:space="preserve">    8.1 Currency Outside ODCs</t>
  </si>
  <si>
    <t xml:space="preserve">    8.2 Currency Held by ODCs</t>
  </si>
  <si>
    <t>(Based on the Eleven Months' Data of FY 2011/12)</t>
  </si>
  <si>
    <t xml:space="preserve">    8.4  Deposits of DBs and FCs</t>
  </si>
  <si>
    <t xml:space="preserve">    8.5 Other Deposits</t>
  </si>
  <si>
    <t xml:space="preserve">    10.6 PRGF</t>
  </si>
  <si>
    <t>Broad Monetary Survey</t>
  </si>
  <si>
    <t xml:space="preserve">   1.4. Call Deposits</t>
  </si>
  <si>
    <t xml:space="preserve">   1.5. Margin Deposits</t>
  </si>
  <si>
    <t>Assets =  Liabilities</t>
  </si>
  <si>
    <t>a.Government</t>
  </si>
  <si>
    <t>b.Non-government</t>
  </si>
  <si>
    <t xml:space="preserve">   7.4. Claims on Private Sector</t>
  </si>
  <si>
    <t>Other Depository Corporation Survey</t>
  </si>
  <si>
    <t>Condensed Assets and Liabilities of Development Banks</t>
  </si>
  <si>
    <t>Condensed Assets  and Liabilities of Finance Companies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</si>
  <si>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</si>
  <si>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</si>
  <si>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</si>
  <si>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</si>
  <si>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</si>
  <si>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</si>
  <si>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        1.1 Janakpur Cigaratte Factory Ltd.</t>
  </si>
  <si>
    <t xml:space="preserve">         1.2 Royal Drugs LTd.</t>
  </si>
  <si>
    <t xml:space="preserve">         1.3 Himal Cement Company</t>
  </si>
  <si>
    <t xml:space="preserve">         1.4 Others</t>
  </si>
  <si>
    <t xml:space="preserve">         2.1 National Trading Ltd.</t>
  </si>
  <si>
    <t xml:space="preserve">         2.2 Nepal Food Corporation</t>
  </si>
  <si>
    <t xml:space="preserve">         2.3 Nepal Oil Corporation</t>
  </si>
  <si>
    <t xml:space="preserve">         2.4 The Timbre Corporation of Nepal</t>
  </si>
  <si>
    <t xml:space="preserve">         2.5 Others</t>
  </si>
  <si>
    <t xml:space="preserve">         3.2 Others</t>
  </si>
  <si>
    <t xml:space="preserve">         4.1 Nepal Airlines Corporation</t>
  </si>
  <si>
    <t xml:space="preserve">         4.2 Others</t>
  </si>
  <si>
    <t xml:space="preserve">         5.1 Gorakhapatra Corporation</t>
  </si>
  <si>
    <t xml:space="preserve">         5.2 Janak Educationa Material Center Ltd.</t>
  </si>
  <si>
    <t xml:space="preserve">         5.3 Nepal Electricity Authority</t>
  </si>
  <si>
    <t xml:space="preserve">         5.4 Others</t>
  </si>
  <si>
    <t xml:space="preserve">     10.1 Tourism (Treaking, Mountaining, Resort, Rafting, Camping etc</t>
  </si>
  <si>
    <t xml:space="preserve">     10.2 Hotel</t>
  </si>
  <si>
    <t xml:space="preserve">     10.3 Advertising Agency</t>
  </si>
  <si>
    <t xml:space="preserve">     10.4 Automotive Services</t>
  </si>
  <si>
    <t>* Change in reserve net is derived by netting out reserves and related items (Group E) and currency and deposits (under Group C) with adjustment of exchange valuation gain/loss.</t>
  </si>
  <si>
    <t>2.0-7.5</t>
  </si>
  <si>
    <t>1.50-6.0</t>
  </si>
  <si>
    <t>1.75-7.0</t>
  </si>
  <si>
    <t>2.5-9.0</t>
  </si>
  <si>
    <t>2.75-9.5</t>
  </si>
  <si>
    <t>6.5.0-11.0</t>
  </si>
  <si>
    <t>Percent</t>
  </si>
  <si>
    <t>(y-o-y changes)</t>
  </si>
  <si>
    <t xml:space="preserve"> 11 Consumable Loan</t>
  </si>
  <si>
    <t>2.75-8.75</t>
  </si>
  <si>
    <t>8.25-13.50</t>
  </si>
  <si>
    <t xml:space="preserve">     11.1 Gold, Silver</t>
  </si>
  <si>
    <t xml:space="preserve">     11.2 Fixed A/c Receipt</t>
  </si>
  <si>
    <t xml:space="preserve">     11.3 Guarantee Bond</t>
  </si>
  <si>
    <t xml:space="preserve">     11.4 Credit Card</t>
  </si>
  <si>
    <t xml:space="preserve"> 12 Local Government</t>
  </si>
  <si>
    <t xml:space="preserve"> 13 Others</t>
  </si>
  <si>
    <t xml:space="preserve">Fresh Treasury Bills </t>
  </si>
  <si>
    <t>Weighted Average Treasury Bills Rate(364 day)</t>
  </si>
  <si>
    <t>Gross Foreign Exchange Holding of the Banking Sector</t>
  </si>
  <si>
    <t>Summary of Balance of Payments Presentation</t>
  </si>
  <si>
    <t xml:space="preserve"> </t>
  </si>
  <si>
    <t>2005/06</t>
  </si>
  <si>
    <t>2006/07</t>
  </si>
  <si>
    <t>Aug</t>
  </si>
  <si>
    <t>Amount</t>
  </si>
  <si>
    <t xml:space="preserve">Jul </t>
  </si>
  <si>
    <t>Changes in reserve net ( - increase )*</t>
  </si>
  <si>
    <t>1. Foreign Assets</t>
  </si>
  <si>
    <t xml:space="preserve">   1.1 Gold</t>
  </si>
  <si>
    <t xml:space="preserve">   1.2 SDR Holdings</t>
  </si>
  <si>
    <t xml:space="preserve">   1.3 Reserve Position in the Fund</t>
  </si>
  <si>
    <t xml:space="preserve">   1.4 Foreign Exchange</t>
  </si>
  <si>
    <t>2. Claims on Government</t>
  </si>
  <si>
    <t xml:space="preserve">   2.1 Treasury Bills</t>
  </si>
  <si>
    <t xml:space="preserve">   2.2 Development Bonds</t>
  </si>
  <si>
    <t xml:space="preserve">   2.3 Other Govt. Papers</t>
  </si>
  <si>
    <t xml:space="preserve">     9.11 Real Estates</t>
  </si>
  <si>
    <t>(y-o-y)</t>
  </si>
  <si>
    <t xml:space="preserve">   2.4 Loans and Advances</t>
  </si>
  <si>
    <t>3. Claims on Non-Financial Govt. Ent.</t>
  </si>
  <si>
    <t>4. Claims on Financial Institutions</t>
  </si>
  <si>
    <t xml:space="preserve">     4.1 Government </t>
  </si>
  <si>
    <t xml:space="preserve">     4.2 Non-government</t>
  </si>
  <si>
    <t xml:space="preserve">     5.1 Refinance</t>
  </si>
  <si>
    <t>6. Claims on Private Sector</t>
  </si>
  <si>
    <t>7. Other Assets</t>
  </si>
  <si>
    <t xml:space="preserve">   Assets = Liabilities</t>
  </si>
  <si>
    <t>8.  Reserve Money</t>
  </si>
  <si>
    <t xml:space="preserve">    8.3 Deposits of Commercial Banks</t>
  </si>
  <si>
    <t>9.  Govt. Deposits</t>
  </si>
  <si>
    <t>10.  Foreign Liabilities</t>
  </si>
  <si>
    <t xml:space="preserve">    10.1 Foreign Deposits</t>
  </si>
  <si>
    <t>11. Capital and Reserve</t>
  </si>
  <si>
    <t>12. Other Liabilities</t>
  </si>
  <si>
    <t>NFA</t>
  </si>
  <si>
    <t>NDA</t>
  </si>
  <si>
    <t>47.26  </t>
  </si>
  <si>
    <t>Loans to Government Enterprises</t>
  </si>
  <si>
    <t>52.74  </t>
  </si>
  <si>
    <t>Other Items, net</t>
  </si>
  <si>
    <t>1. Total Deposits</t>
  </si>
  <si>
    <t xml:space="preserve">   1.1. Demand Deposits</t>
  </si>
  <si>
    <t>Jul  (p)</t>
  </si>
  <si>
    <t>percent</t>
  </si>
  <si>
    <t xml:space="preserve">          a.  Domestic Deposits</t>
  </si>
  <si>
    <t xml:space="preserve">          b. Foreign Deposits</t>
  </si>
  <si>
    <t xml:space="preserve">   1.2. Saving Deposits</t>
  </si>
  <si>
    <t xml:space="preserve">   1.3. Fixed Deposits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</si>
  <si>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</si>
  <si>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</si>
  <si>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</si>
  <si>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</si>
  <si>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</si>
  <si>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6. Liquid Funds</t>
  </si>
  <si>
    <t xml:space="preserve">   6.1. Cash in Hand</t>
  </si>
  <si>
    <t xml:space="preserve">   6.2. Balance with Rastra Bank</t>
  </si>
  <si>
    <t xml:space="preserve">   6.3. Foreign Currency in Hand</t>
  </si>
  <si>
    <t xml:space="preserve">   6.4. Balance Held Abroad</t>
  </si>
  <si>
    <t xml:space="preserve">   6.5. Cash in Transit</t>
  </si>
  <si>
    <t>7. Loans and Advances</t>
  </si>
  <si>
    <t xml:space="preserve">   7.1. Claims on Government</t>
  </si>
  <si>
    <t xml:space="preserve">   7.2. Claims on  Non-Financial Govt. Ent.</t>
  </si>
  <si>
    <t xml:space="preserve">   7.3. Claims on Financial Ent.</t>
  </si>
  <si>
    <t xml:space="preserve">           a.  Principal</t>
  </si>
  <si>
    <t xml:space="preserve">           b.  Interest Accrued</t>
  </si>
  <si>
    <t xml:space="preserve">   7.5. Foreign Bills Purchased &amp; Discounted</t>
  </si>
  <si>
    <t>Credit Deposit Ratio</t>
  </si>
  <si>
    <t>Liquidity Deposit Ratio</t>
  </si>
  <si>
    <t>154.8  </t>
  </si>
  <si>
    <t>170.2  </t>
  </si>
  <si>
    <t>9.9  </t>
  </si>
  <si>
    <t>161.2  </t>
  </si>
  <si>
    <t>184.2  </t>
  </si>
  <si>
    <t>14.3  </t>
  </si>
  <si>
    <t>159.1  </t>
  </si>
  <si>
    <t>175.6  </t>
  </si>
  <si>
    <t>177.3  </t>
  </si>
  <si>
    <t>10.4  </t>
  </si>
  <si>
    <t>-0.8  </t>
  </si>
  <si>
    <t>2.1  </t>
  </si>
  <si>
    <t>202.3  </t>
  </si>
  <si>
    <t>189.1  </t>
  </si>
  <si>
    <t>200.7  </t>
  </si>
  <si>
    <t>-6.5  </t>
  </si>
  <si>
    <t>6.1  </t>
  </si>
  <si>
    <t>4.3  </t>
  </si>
  <si>
    <t>208.6  </t>
  </si>
  <si>
    <t>289.0  </t>
  </si>
  <si>
    <t>46.6  </t>
  </si>
  <si>
    <t>2.4  </t>
  </si>
  <si>
    <t>38.5  </t>
  </si>
  <si>
    <t>11.0  </t>
  </si>
  <si>
    <t>178.1  </t>
  </si>
  <si>
    <t>187.9  </t>
  </si>
  <si>
    <t>212.3  </t>
  </si>
  <si>
    <t>5.5  </t>
  </si>
  <si>
    <t>13.0  </t>
  </si>
  <si>
    <t>0.6  </t>
  </si>
  <si>
    <t>157.3  </t>
  </si>
  <si>
    <t>183.9  </t>
  </si>
  <si>
    <t>201.6  </t>
  </si>
  <si>
    <t>16.9  </t>
  </si>
  <si>
    <t>1.8  </t>
  </si>
  <si>
    <t>9.7  </t>
  </si>
  <si>
    <t>152.3  </t>
  </si>
  <si>
    <t>20.7  </t>
  </si>
  <si>
    <t>167.6  </t>
  </si>
  <si>
    <t>214.9  </t>
  </si>
  <si>
    <t>231.0  </t>
  </si>
  <si>
    <t>28.2  </t>
  </si>
  <si>
    <t>173.2  </t>
  </si>
  <si>
    <t>213.7  </t>
  </si>
  <si>
    <t>240.4  </t>
  </si>
  <si>
    <t>23.4  </t>
  </si>
  <si>
    <t>12.5  </t>
  </si>
  <si>
    <t>198.1  </t>
  </si>
  <si>
    <t>211.7  </t>
  </si>
  <si>
    <t>189.8  </t>
  </si>
  <si>
    <t>-2.5  </t>
  </si>
  <si>
    <t>-10.4  </t>
  </si>
  <si>
    <t>157.5  </t>
  </si>
  <si>
    <t>180.1  </t>
  </si>
  <si>
    <t>173.0  </t>
  </si>
  <si>
    <t>197.0  </t>
  </si>
  <si>
    <t>221.1  </t>
  </si>
  <si>
    <t>13.9  </t>
  </si>
  <si>
    <t>12.3  </t>
  </si>
  <si>
    <t>127.7  </t>
  </si>
  <si>
    <t>133.2  </t>
  </si>
  <si>
    <t>146.4  </t>
  </si>
  <si>
    <t>128.3  </t>
  </si>
  <si>
    <t>14.7  </t>
  </si>
  <si>
    <t>130.7  </t>
  </si>
  <si>
    <t>134.3  </t>
  </si>
  <si>
    <t>145.0  </t>
  </si>
  <si>
    <t>7.9  </t>
  </si>
  <si>
    <t>140.3  </t>
  </si>
  <si>
    <t>13.6  </t>
  </si>
  <si>
    <t>139.6  </t>
  </si>
  <si>
    <t>0.8  </t>
  </si>
  <si>
    <t>17.0  </t>
  </si>
  <si>
    <t>124.5  </t>
  </si>
  <si>
    <t>122.0  </t>
  </si>
  <si>
    <t>-2.0  </t>
  </si>
  <si>
    <t>136.6  </t>
  </si>
  <si>
    <t>149.9  </t>
  </si>
  <si>
    <t>5.9  </t>
  </si>
  <si>
    <t>1.9  </t>
  </si>
  <si>
    <t>9.8  </t>
  </si>
  <si>
    <t>159.8  </t>
  </si>
  <si>
    <t>174.9  </t>
  </si>
  <si>
    <t>10.5  </t>
  </si>
  <si>
    <t>162.9  </t>
  </si>
  <si>
    <t>207.7  </t>
  </si>
  <si>
    <t>15.7  </t>
  </si>
  <si>
    <t>128.6  </t>
  </si>
  <si>
    <t>148.4  </t>
  </si>
  <si>
    <t>6.2  </t>
  </si>
  <si>
    <t>8.6  </t>
  </si>
  <si>
    <t>140.1  </t>
  </si>
  <si>
    <t>149.7  </t>
  </si>
  <si>
    <t>164.8  </t>
  </si>
  <si>
    <t>178.5  </t>
  </si>
  <si>
    <t>196.9  </t>
  </si>
  <si>
    <t>12.2  </t>
  </si>
  <si>
    <t>10.3  </t>
  </si>
  <si>
    <t>3.3  </t>
  </si>
  <si>
    <t>126.8  </t>
  </si>
  <si>
    <t>130.4  </t>
  </si>
  <si>
    <t>143.4  </t>
  </si>
  <si>
    <t>157.6  </t>
  </si>
  <si>
    <t>173.8  </t>
  </si>
  <si>
    <t>162.8  </t>
  </si>
  <si>
    <t>188.9  </t>
  </si>
  <si>
    <t>205.9  </t>
  </si>
  <si>
    <t>-0.3  </t>
  </si>
  <si>
    <t>128.1  </t>
  </si>
  <si>
    <t>149.5  </t>
  </si>
  <si>
    <t>4.6  </t>
  </si>
  <si>
    <t>May/Jun</t>
  </si>
  <si>
    <t>Mid-Jun  2012</t>
  </si>
  <si>
    <t>May/Jun.</t>
  </si>
  <si>
    <t>Mid-Jun 2012</t>
  </si>
  <si>
    <t xml:space="preserve"> +     Based on data reported by 8 offices of NRB, 65 out of total 65 branches of Rastriya Banijya Bank Limited, 38 out of  total 43 branches of Nepal Bank Limited, 5 branches of Everest Bank Limited and 1-1 branch each from Nepal Bangladesh Bank Limited and Global Bank Limited conducting government transactions.</t>
  </si>
  <si>
    <t>Total Domestic Deposit</t>
  </si>
  <si>
    <t>Total Foreign Deposits</t>
  </si>
  <si>
    <t>Table 2</t>
  </si>
  <si>
    <t>Table 3</t>
  </si>
  <si>
    <t>Weight</t>
  </si>
  <si>
    <t>%</t>
  </si>
  <si>
    <t>Over 3</t>
  </si>
  <si>
    <t>Over 4</t>
  </si>
  <si>
    <t>Over 5</t>
  </si>
  <si>
    <t>Over 7</t>
  </si>
  <si>
    <t>Pulses</t>
  </si>
  <si>
    <t>Table No.</t>
  </si>
  <si>
    <t>2011/12</t>
  </si>
  <si>
    <t xml:space="preserve"> p=provisional, e = estimates</t>
  </si>
  <si>
    <t xml:space="preserve"> (Rs. in million)</t>
  </si>
  <si>
    <t>2. Borrowings from Rastra Bank</t>
  </si>
  <si>
    <t>8. NRB Bonds</t>
  </si>
  <si>
    <t>5.0-9.5</t>
  </si>
  <si>
    <t>6.0-9.5</t>
  </si>
  <si>
    <t>6.0-9.75</t>
  </si>
  <si>
    <t>5.0-12.0</t>
  </si>
  <si>
    <t>5.0-12.5</t>
  </si>
  <si>
    <t>4.0-15.0</t>
  </si>
  <si>
    <t>4.0-15.5</t>
  </si>
  <si>
    <t># The SLF rate is determined at the penal rate added to the weighted average discount rate of  91-day Treasury Bills of the preceding week.</t>
  </si>
  <si>
    <t>2011/12*</t>
  </si>
  <si>
    <t>* The monthly data are updated based on the latest information from custom office and differ from earlier issues.</t>
  </si>
  <si>
    <r>
      <t>2010/11</t>
    </r>
    <r>
      <rPr>
        <b/>
        <vertAlign val="superscript"/>
        <sz val="10"/>
        <rFont val="Times New Roman"/>
        <family val="1"/>
      </rPr>
      <t>R</t>
    </r>
  </si>
  <si>
    <r>
      <t>2011/12</t>
    </r>
    <r>
      <rPr>
        <b/>
        <vertAlign val="superscript"/>
        <sz val="10"/>
        <rFont val="Times New Roman"/>
        <family val="1"/>
      </rPr>
      <t>P</t>
    </r>
  </si>
  <si>
    <r>
      <t>2011/12</t>
    </r>
    <r>
      <rPr>
        <b/>
        <vertAlign val="superscript"/>
        <sz val="9"/>
        <rFont val="Times New Roman"/>
        <family val="1"/>
      </rPr>
      <t>P</t>
    </r>
  </si>
  <si>
    <t>R=Revised, P= Povisional</t>
  </si>
  <si>
    <t>Other Stationery Goods</t>
  </si>
  <si>
    <t xml:space="preserve">2010/11 </t>
  </si>
  <si>
    <t>P= Povisional</t>
  </si>
  <si>
    <t>3 Over 1</t>
  </si>
  <si>
    <t>5 Over 3</t>
  </si>
  <si>
    <t>(Amount Rs. in million)</t>
  </si>
  <si>
    <t>*</t>
  </si>
  <si>
    <t xml:space="preserve">  Financial*</t>
  </si>
  <si>
    <t xml:space="preserve"> 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</si>
  <si>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</si>
  <si>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</si>
  <si>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</si>
  <si>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</si>
  <si>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</si>
  <si>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 xml:space="preserve">  Others #</t>
  </si>
  <si>
    <t xml:space="preserve">  V. A. T. </t>
  </si>
  <si>
    <t>Custom</t>
  </si>
  <si>
    <t>Monetary aggregates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</si>
  <si>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</si>
  <si>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</si>
  <si>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</si>
  <si>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</si>
  <si>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 xml:space="preserve">   2.1 Domestic Credit</t>
  </si>
  <si>
    <t xml:space="preserve">              Claims on Govt.</t>
  </si>
  <si>
    <t xml:space="preserve">              Govt. Deposits</t>
  </si>
  <si>
    <t xml:space="preserve">              Government </t>
  </si>
  <si>
    <t xml:space="preserve">              Non-government</t>
  </si>
  <si>
    <t xml:space="preserve">   2.2 Net Non-monetary Liabilities</t>
  </si>
  <si>
    <t xml:space="preserve">  3.1 Money Supply (M1+)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</si>
  <si>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</si>
  <si>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</si>
  <si>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</si>
  <si>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</si>
  <si>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</si>
  <si>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166.0  </t>
  </si>
  <si>
    <t>7.5  </t>
  </si>
  <si>
    <t>183.8  </t>
  </si>
  <si>
    <t>192.3  </t>
  </si>
  <si>
    <t>1.5  </t>
  </si>
  <si>
    <t>190.2  </t>
  </si>
  <si>
    <t>232.5  </t>
  </si>
  <si>
    <t>207.9  </t>
  </si>
  <si>
    <t>2.5  </t>
  </si>
  <si>
    <t>199.8  </t>
  </si>
  <si>
    <t>174.3  </t>
  </si>
  <si>
    <t>3.0  </t>
  </si>
  <si>
    <t>211.9  </t>
  </si>
  <si>
    <t>231.1  </t>
  </si>
  <si>
    <t>1.0  </t>
  </si>
  <si>
    <t>2.2  </t>
  </si>
  <si>
    <t>218.0  </t>
  </si>
  <si>
    <t>132.8  </t>
  </si>
  <si>
    <t>10.1  </t>
  </si>
  <si>
    <t>147.2  </t>
  </si>
  <si>
    <t>15.1  </t>
  </si>
  <si>
    <t>144.6  </t>
  </si>
  <si>
    <t>167.2  </t>
  </si>
  <si>
    <t>121.7  </t>
  </si>
  <si>
    <t>131.1  </t>
  </si>
  <si>
    <t>1.6  </t>
  </si>
  <si>
    <t>163.2  </t>
  </si>
  <si>
    <t>87.3  </t>
  </si>
  <si>
    <t>81.1  </t>
  </si>
  <si>
    <t>-12.8  </t>
  </si>
  <si>
    <t>-7.1  </t>
  </si>
  <si>
    <t>132.6  </t>
  </si>
  <si>
    <t>147.8  </t>
  </si>
  <si>
    <t>169.7  </t>
  </si>
  <si>
    <t>195.8  </t>
  </si>
  <si>
    <t>136.2  </t>
  </si>
  <si>
    <t>149.1  </t>
  </si>
  <si>
    <t>160.7  </t>
  </si>
  <si>
    <t>186.4  </t>
  </si>
  <si>
    <t>170.4  </t>
  </si>
  <si>
    <t>198.0  </t>
  </si>
  <si>
    <t>149.0  </t>
  </si>
  <si>
    <t>Mar/Apr</t>
  </si>
  <si>
    <t>Local Authorities' Account (LAA)</t>
  </si>
  <si>
    <t>Deficits(-) Surplus(+)</t>
  </si>
  <si>
    <t>* Includes internal loan, external borrowing and investment.</t>
  </si>
  <si>
    <t>p=porvisional</t>
  </si>
  <si>
    <t>First Microfinance Dev.Bank Ltd.</t>
  </si>
  <si>
    <t>2068-11-30</t>
  </si>
  <si>
    <t>Soaltee Hotel Ltd.</t>
  </si>
  <si>
    <t>2068-11-2</t>
  </si>
  <si>
    <t>National Life Insursnce Co. Ltd.</t>
  </si>
  <si>
    <t>Gauri Shanker Dev. Bank Ltd.</t>
  </si>
  <si>
    <t>Kumari Bank Ltd.</t>
  </si>
  <si>
    <t>2068-11-21</t>
  </si>
  <si>
    <t>Resunnga Bikas Bank Ltd.</t>
  </si>
  <si>
    <t>Nepal Investment Bank Ltd.</t>
  </si>
  <si>
    <t>Kaski Finance Ltd.</t>
  </si>
  <si>
    <t>171.5  </t>
  </si>
  <si>
    <t>190.0  </t>
  </si>
  <si>
    <t>7.7  </t>
  </si>
  <si>
    <t>179.3  </t>
  </si>
  <si>
    <t>138.5  </t>
  </si>
  <si>
    <t>0.7  </t>
  </si>
  <si>
    <t>8.8  </t>
  </si>
  <si>
    <t>146.1  </t>
  </si>
  <si>
    <t>148.1  </t>
  </si>
  <si>
    <t>11.6  </t>
  </si>
  <si>
    <t>* * After adjusting exchange valuation gain/loss</t>
  </si>
  <si>
    <t>1.50-5.75</t>
  </si>
  <si>
    <t>1.75-6.25</t>
  </si>
  <si>
    <t>2.5-7.50</t>
  </si>
  <si>
    <t>2.75-8.0</t>
  </si>
  <si>
    <t>9.5-13.0</t>
  </si>
  <si>
    <t>6.5.0-11.5</t>
  </si>
  <si>
    <t>2048/49</t>
  </si>
  <si>
    <t>2049/50</t>
  </si>
  <si>
    <t>2050/51</t>
  </si>
  <si>
    <t>2051/52</t>
  </si>
  <si>
    <t>2052/53</t>
  </si>
  <si>
    <t>2053/54</t>
  </si>
  <si>
    <t>2054/55</t>
  </si>
  <si>
    <t>2055/56</t>
  </si>
  <si>
    <t>2056/57</t>
  </si>
  <si>
    <t>2057/58</t>
  </si>
  <si>
    <t>2058/59</t>
  </si>
  <si>
    <t>2059/60</t>
  </si>
  <si>
    <t>2060/61</t>
  </si>
  <si>
    <t>2061/62</t>
  </si>
  <si>
    <t>2062/63</t>
  </si>
  <si>
    <t>Listed Companies and Market Capitalization</t>
  </si>
  <si>
    <t>Percent change</t>
  </si>
  <si>
    <t>Table 7</t>
  </si>
  <si>
    <t>Table 1</t>
  </si>
  <si>
    <t>1. Foreign Assets, Net</t>
  </si>
  <si>
    <t>2. Net Domestic Assets</t>
  </si>
  <si>
    <t xml:space="preserve">        a. Net Claims on Govt.</t>
  </si>
  <si>
    <t xml:space="preserve">       b. Claims on Non-Financial Govt. Ent.</t>
  </si>
  <si>
    <t xml:space="preserve">       c. Claims on Financial Institutions</t>
  </si>
  <si>
    <t xml:space="preserve"> #  Change in outstanding amount disbursed to VDC/DDC remaining unspent.</t>
  </si>
  <si>
    <t>3. Broad Money (M2)</t>
  </si>
  <si>
    <t>4. Broad Money Liquidity (M3)</t>
  </si>
  <si>
    <t>Reserve Money</t>
  </si>
  <si>
    <t>6.Change in NFA (before adj. ex. val.)*</t>
  </si>
  <si>
    <t xml:space="preserve">7.Exchange Valuation </t>
  </si>
  <si>
    <t>8.Change in NFA (6+7)**</t>
  </si>
  <si>
    <t>Table 43</t>
  </si>
  <si>
    <t>–</t>
  </si>
  <si>
    <t xml:space="preserve"> Exports of Major Commodities to India</t>
  </si>
  <si>
    <t>Mid-June</t>
  </si>
  <si>
    <t>Navadurga Finance Company Ltd.</t>
  </si>
  <si>
    <t xml:space="preserve">Bageshwori Dev elopment Bank Ltd </t>
  </si>
  <si>
    <t>2069-02-10</t>
  </si>
  <si>
    <t>2069-02-11</t>
  </si>
  <si>
    <t>Rising Development Bank Ltd.</t>
  </si>
  <si>
    <t>2069-2-14</t>
  </si>
  <si>
    <t>Eleven  Months</t>
  </si>
  <si>
    <t>Guheshorri Mer. Banking &amp; Finance Ltd.</t>
  </si>
  <si>
    <t>2069-2-11</t>
  </si>
  <si>
    <t>Prabhu Finance Ltd.</t>
  </si>
  <si>
    <t>Himalayan Bank Ltd.</t>
  </si>
  <si>
    <t>Laxmi Bank Ltd.</t>
  </si>
  <si>
    <t>Aliance Insursnce Ltd.</t>
  </si>
  <si>
    <t>Ace Development Bank Ltd.</t>
  </si>
  <si>
    <t>Siddhartha Bank Ltd.</t>
  </si>
  <si>
    <t>2069-2-1</t>
  </si>
  <si>
    <t>First Microfinance Development Bank Ltd</t>
  </si>
  <si>
    <t>2068-12-9</t>
  </si>
  <si>
    <t>Nepal Investment Bank Bond 2075</t>
  </si>
  <si>
    <t>Mid June</t>
  </si>
  <si>
    <t xml:space="preserve"> Exports of Major Commodities to Other Countries</t>
  </si>
  <si>
    <t>Table 8</t>
  </si>
  <si>
    <t xml:space="preserve">     2005/06P</t>
  </si>
  <si>
    <t>INDEX</t>
  </si>
  <si>
    <t>%CHANGES</t>
  </si>
  <si>
    <t>Average</t>
  </si>
  <si>
    <t>P: Provisional.</t>
  </si>
  <si>
    <t>Table 9</t>
  </si>
  <si>
    <t>Nepal Rastra Bank</t>
  </si>
  <si>
    <t>National Wholesale Price Index</t>
  </si>
  <si>
    <t>(1999/00 = 100)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</si>
  <si>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</si>
  <si>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</si>
  <si>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</si>
  <si>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</si>
  <si>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</si>
  <si>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</si>
  <si>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</si>
  <si>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</si>
  <si>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</si>
  <si>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</si>
  <si>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</si>
  <si>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</si>
  <si>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</si>
  <si>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</si>
  <si>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</si>
  <si>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</si>
  <si>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</si>
  <si>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</si>
  <si>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>Source: http://www.nepalstock.com/reports/monthly.php</t>
  </si>
  <si>
    <t xml:space="preserve">        Drugs and Medicine</t>
  </si>
  <si>
    <t xml:space="preserve">        Textile-Related Products</t>
  </si>
  <si>
    <t xml:space="preserve">        Others</t>
  </si>
  <si>
    <t>P = Provisional</t>
  </si>
  <si>
    <t>* Revised</t>
  </si>
  <si>
    <t>Table 10</t>
  </si>
  <si>
    <t>National Salary and Wage Rate Index</t>
  </si>
  <si>
    <t>(2004/05=100)</t>
  </si>
  <si>
    <t>S.No.</t>
  </si>
  <si>
    <t>Groups/Sub-groups</t>
  </si>
  <si>
    <t>Mid-Jul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</si>
  <si>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</si>
  <si>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</si>
  <si>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</si>
  <si>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</si>
  <si>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</si>
  <si>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</si>
  <si>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</si>
  <si>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</si>
  <si>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</si>
  <si>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</si>
  <si>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</si>
  <si>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Education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</si>
  <si>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</si>
  <si>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</si>
  <si>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</si>
  <si>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</si>
  <si>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</si>
  <si>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</si>
  <si>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</si>
  <si>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</si>
  <si>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</si>
  <si>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</si>
  <si>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</si>
  <si>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</si>
  <si>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P : Provisional</t>
  </si>
  <si>
    <t>Table 11</t>
  </si>
  <si>
    <t>Table 12</t>
  </si>
  <si>
    <t>(On Cash Basis)</t>
  </si>
  <si>
    <t>Heads</t>
  </si>
  <si>
    <t>Sanctioned Expenditure</t>
  </si>
  <si>
    <t xml:space="preserve">   Recurrent</t>
  </si>
  <si>
    <t xml:space="preserve">   Capital</t>
  </si>
  <si>
    <t xml:space="preserve">       a.Domestic Resources &amp; Loans </t>
  </si>
  <si>
    <t>49.67  </t>
  </si>
  <si>
    <t>0.3  </t>
  </si>
  <si>
    <t>155.0  </t>
  </si>
  <si>
    <t>50.33  </t>
  </si>
  <si>
    <t>Unspent Government Balance</t>
  </si>
  <si>
    <t xml:space="preserve">   Revenue</t>
  </si>
  <si>
    <t xml:space="preserve">   Non-Budgetary Receipts,net</t>
  </si>
  <si>
    <t>Sources of Financing</t>
  </si>
  <si>
    <t xml:space="preserve">   Internal Loans</t>
  </si>
  <si>
    <t xml:space="preserve"> ++ Minus (-) indicates surplus.</t>
  </si>
  <si>
    <t>Table 13</t>
  </si>
  <si>
    <t>No.</t>
  </si>
  <si>
    <t xml:space="preserve"> Name of Bonds/Ownership</t>
  </si>
  <si>
    <t xml:space="preserve">   Educational Service Tax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</si>
  <si>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</si>
  <si>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</si>
  <si>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</si>
  <si>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</si>
  <si>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</si>
  <si>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</si>
  <si>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</si>
  <si>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</si>
  <si>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</si>
  <si>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</si>
  <si>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July</t>
  </si>
  <si>
    <t xml:space="preserve">Particulars                                                                    </t>
  </si>
  <si>
    <t>% Change</t>
  </si>
  <si>
    <t>Total</t>
  </si>
  <si>
    <t xml:space="preserve">Total </t>
  </si>
  <si>
    <t>Share %</t>
  </si>
  <si>
    <t>Manufacturing &amp; Processing</t>
  </si>
  <si>
    <t>Hotel</t>
  </si>
  <si>
    <t>Trading</t>
  </si>
  <si>
    <t>Others</t>
  </si>
  <si>
    <t>Financial Institutions</t>
  </si>
  <si>
    <t>Market Days</t>
  </si>
  <si>
    <t xml:space="preserve"> 2/ Adjusting the exchange valuation gain of Rs. 73.3 million</t>
  </si>
  <si>
    <t xml:space="preserve"> 1/ Adjusting the exchange valuation gain of  Rs. 1.4 million</t>
  </si>
  <si>
    <t>Number of Companies Traded</t>
  </si>
  <si>
    <t>Number of Transactions</t>
  </si>
  <si>
    <t>Table 4</t>
  </si>
  <si>
    <t>Group</t>
  </si>
  <si>
    <t>Closing</t>
  </si>
  <si>
    <t>High</t>
  </si>
  <si>
    <t>Low</t>
  </si>
  <si>
    <t>4 over 1</t>
  </si>
  <si>
    <t>Commercial Banks</t>
  </si>
  <si>
    <t>Development Banks</t>
  </si>
  <si>
    <t>Share Units ('000)</t>
  </si>
  <si>
    <t>% Share of Value</t>
  </si>
  <si>
    <t>Table 5</t>
  </si>
  <si>
    <t>Table 6</t>
  </si>
  <si>
    <t xml:space="preserve">Current Macroeconomic Situation </t>
  </si>
  <si>
    <t>1. Ratio of export to  import</t>
  </si>
  <si>
    <t>Condensed Assets and Liabilities of Commercial Banks</t>
  </si>
  <si>
    <t>Government Budgetary Operation</t>
  </si>
  <si>
    <t>Direction of Foreign Trade</t>
  </si>
  <si>
    <t>Gross Foreign Exchange Holdings of the Banking Sector</t>
  </si>
  <si>
    <t>TOTAL EXPORTS</t>
  </si>
  <si>
    <t>To India</t>
  </si>
  <si>
    <t>To Other Countries</t>
  </si>
  <si>
    <t>TOTAL IMPORTS</t>
  </si>
  <si>
    <t>From India</t>
  </si>
  <si>
    <t>From Other Countries</t>
  </si>
  <si>
    <t>TOTAL TRADE BALANCE</t>
  </si>
  <si>
    <t>With India</t>
  </si>
  <si>
    <t>With Other Countries</t>
  </si>
  <si>
    <t>TOTAL FOREIGN TRADE</t>
  </si>
  <si>
    <t>India</t>
  </si>
  <si>
    <t>Other Countries</t>
  </si>
  <si>
    <t>Export</t>
  </si>
  <si>
    <t>Import</t>
  </si>
  <si>
    <t>Table 14</t>
  </si>
  <si>
    <t>Table 15</t>
  </si>
  <si>
    <t>Table 16</t>
  </si>
  <si>
    <t>Table 17</t>
  </si>
  <si>
    <t>Table 18</t>
  </si>
  <si>
    <t>Convertible</t>
  </si>
  <si>
    <t>Inconvertible</t>
  </si>
  <si>
    <t>Commercial Bank</t>
  </si>
  <si>
    <t>Total Reserve</t>
  </si>
  <si>
    <t xml:space="preserve">      Share in total (in percent)</t>
  </si>
  <si>
    <t>Import Capacity(Equivalent Months)</t>
  </si>
  <si>
    <t>Merchandise</t>
  </si>
  <si>
    <t>Merchandise and Services</t>
  </si>
  <si>
    <t>1.Gross Foreign Exchange Reserve</t>
  </si>
  <si>
    <t>Groups &amp; Sub-groups</t>
  </si>
  <si>
    <t>Weight %</t>
  </si>
  <si>
    <t xml:space="preserve">Overall Index </t>
  </si>
  <si>
    <t>100.00  </t>
  </si>
  <si>
    <t>9.5  </t>
  </si>
  <si>
    <t>1. Food and Beverage</t>
  </si>
  <si>
    <t>46.82  </t>
  </si>
  <si>
    <t>      Cereals Grains &amp; their products</t>
  </si>
  <si>
    <t>14.81  </t>
  </si>
  <si>
    <t>142.4  </t>
  </si>
  <si>
    <t>      Legume Varieties</t>
  </si>
  <si>
    <t>2.01  </t>
  </si>
  <si>
    <t>      Vegetables</t>
  </si>
  <si>
    <t>5.65  </t>
  </si>
  <si>
    <t>      Meat &amp; Fish</t>
  </si>
  <si>
    <t>5.70  </t>
  </si>
  <si>
    <t>      Milk Products and Egg</t>
  </si>
  <si>
    <t>5.01  </t>
  </si>
  <si>
    <t>0.0  </t>
  </si>
  <si>
    <t>      Ghee and Oil</t>
  </si>
  <si>
    <t>2.70  </t>
  </si>
  <si>
    <t>0.1  </t>
  </si>
  <si>
    <t>      Fruits</t>
  </si>
  <si>
    <t>2.23  </t>
  </si>
  <si>
    <t>      Sugar &amp; Sweets</t>
  </si>
  <si>
    <t>1.36  </t>
  </si>
  <si>
    <t>      Spices</t>
  </si>
  <si>
    <t>1.46  </t>
  </si>
  <si>
    <t>      Soft Drinks</t>
  </si>
  <si>
    <t>0.96  </t>
  </si>
  <si>
    <t>July-July</t>
  </si>
  <si>
    <t>      Hard Drinks</t>
  </si>
  <si>
    <t>1.72  </t>
  </si>
  <si>
    <t>      Tobacco Products</t>
  </si>
  <si>
    <t>0.85  </t>
  </si>
  <si>
    <t>      Restaurant &amp; Hotel</t>
  </si>
  <si>
    <t>2.35  </t>
  </si>
  <si>
    <t>2. Non-Food and Services</t>
  </si>
  <si>
    <t>53.18  </t>
  </si>
  <si>
    <t>      Clothing &amp; Footwear</t>
  </si>
  <si>
    <t>8.49  </t>
  </si>
  <si>
    <t>Note: Government budgetary operation have been reported as per the Government Finance Statistics, 2001</t>
  </si>
  <si>
    <t xml:space="preserve"> from the fiscal year 2011/12 that  may not be consistent with the previous reporting.</t>
  </si>
  <si>
    <t>      Housing &amp; Utilities</t>
  </si>
  <si>
    <t>10.87  </t>
  </si>
  <si>
    <t>0.2  </t>
  </si>
  <si>
    <t>      Furnishing &amp; Household Equipment</t>
  </si>
  <si>
    <t>4.89  </t>
  </si>
  <si>
    <t>      Health</t>
  </si>
  <si>
    <t>3.25  </t>
  </si>
  <si>
    <t>      Transport</t>
  </si>
  <si>
    <t>6.01  </t>
  </si>
  <si>
    <t>      Communication</t>
  </si>
  <si>
    <t>3.64  </t>
  </si>
  <si>
    <t>100.1  </t>
  </si>
  <si>
    <t>      Recreation and Culture</t>
  </si>
  <si>
    <t>5.39  </t>
  </si>
  <si>
    <t>      Education</t>
  </si>
  <si>
    <t>8.46  </t>
  </si>
  <si>
    <t>      Miscellaneous Goods &amp; Services</t>
  </si>
  <si>
    <t>Jun (e)</t>
  </si>
  <si>
    <t xml:space="preserve"> Changes duirng the eleven months of </t>
  </si>
  <si>
    <t xml:space="preserve"> 2/ Adjusting the exchange valuation gain of Rs. 33808.5 million</t>
  </si>
  <si>
    <t xml:space="preserve"> 1/ Adjusting the exchange valuation gain of  Rs. 1992.6 million</t>
  </si>
  <si>
    <t>Changes during the eleven month of</t>
  </si>
  <si>
    <t xml:space="preserve"> 1/ Adjusting the exchange valuation gain of Rs. 1929.0 million</t>
  </si>
  <si>
    <t xml:space="preserve"> 2/ Adjusting the exchange valuation gain of Rs. 33735.3 million</t>
  </si>
  <si>
    <t xml:space="preserve"> 1/ Adjusting the exchange valuation gain of  Rs. 63.6 million</t>
  </si>
  <si>
    <t xml:space="preserve">Changes during the eleven month of </t>
  </si>
  <si>
    <t xml:space="preserve"> 1/ Adjusting the exchange valuation gain of  Rs. 58.6 million</t>
  </si>
  <si>
    <t xml:space="preserve"> 2/ Adjusting the exchange valuation gain of Rs. 75.1 million</t>
  </si>
  <si>
    <t xml:space="preserve">Changes during the eleven months of </t>
  </si>
  <si>
    <t>Jun  (e)</t>
  </si>
  <si>
    <t xml:space="preserve">Change during the eleven month of </t>
  </si>
  <si>
    <t xml:space="preserve"> Changes during the eleven months of </t>
  </si>
  <si>
    <t>Eleven Months</t>
  </si>
  <si>
    <t>During Eleven Months</t>
  </si>
  <si>
    <t>Mid-Jun</t>
  </si>
  <si>
    <t>Mid-Jul to Mid-Jun</t>
  </si>
  <si>
    <t>Jun-Jun</t>
  </si>
  <si>
    <t>2.17  </t>
  </si>
  <si>
    <t>2.Gold,SDR,IMF Gold Tranche</t>
  </si>
  <si>
    <t>3.Gross Foreign Assets(1+2)</t>
  </si>
  <si>
    <t>4.Foreign Liabilities</t>
  </si>
  <si>
    <t>5.Net Foreign Assets(3-4)</t>
  </si>
  <si>
    <t>Sources: Nepal Rastra Bank and Commercial Banks;  Estimated.</t>
  </si>
  <si>
    <t>Table 20</t>
  </si>
  <si>
    <t xml:space="preserve">FY </t>
  </si>
  <si>
    <t>Mid-Month</t>
  </si>
  <si>
    <t>Month End*</t>
  </si>
  <si>
    <t>Monthly Average*</t>
  </si>
  <si>
    <t>Buying</t>
  </si>
  <si>
    <t>163.6  </t>
  </si>
  <si>
    <t>Selling</t>
  </si>
  <si>
    <t>Sep</t>
  </si>
  <si>
    <t>Jun</t>
  </si>
  <si>
    <t>Jul</t>
  </si>
  <si>
    <t>* As per Nepalese Calendar.</t>
  </si>
  <si>
    <t>Price of Oil and Gold in the International Market</t>
  </si>
  <si>
    <t>Mid-July</t>
  </si>
  <si>
    <t>Oil ($/barrel)*</t>
  </si>
  <si>
    <t>*Crude Oil Brent</t>
  </si>
  <si>
    <t>Table 36</t>
  </si>
  <si>
    <t>Direction of Foreign Trade*</t>
  </si>
  <si>
    <t>Exchange Rate of US Dollar</t>
  </si>
  <si>
    <t>Particulars</t>
  </si>
  <si>
    <t>Table 19</t>
  </si>
  <si>
    <t>2007/08</t>
  </si>
  <si>
    <t>3 Over 2</t>
  </si>
  <si>
    <t>NEPSE Index (Closing)*</t>
  </si>
  <si>
    <t>NEPSE Sensitive Index (Closing)**</t>
  </si>
  <si>
    <t xml:space="preserve">Number of Listed  Companies  </t>
  </si>
  <si>
    <t xml:space="preserve">       Number of Shares ('000)</t>
  </si>
  <si>
    <t>Twelve Months Rolling Standard Deviation</t>
  </si>
  <si>
    <t>2 Over 1</t>
  </si>
  <si>
    <t>Banking Sub-Index</t>
  </si>
  <si>
    <t xml:space="preserve">Number of Listed Companies </t>
  </si>
  <si>
    <t xml:space="preserve">    Commercial Banks</t>
  </si>
  <si>
    <t xml:space="preserve">    Development Banks</t>
  </si>
  <si>
    <t xml:space="preserve">    Finance Companies</t>
  </si>
  <si>
    <t xml:space="preserve">    Insurance Companies</t>
  </si>
  <si>
    <t>7 over 4</t>
  </si>
  <si>
    <t>Insurance Companies</t>
  </si>
  <si>
    <t>Finance Companies</t>
  </si>
  <si>
    <t>Hydro Power</t>
  </si>
  <si>
    <t>NEPSE Overall Index*</t>
  </si>
  <si>
    <t>NEPSE Sensitive Index**</t>
  </si>
  <si>
    <t>Ten Months</t>
  </si>
  <si>
    <t>Share Unit</t>
  </si>
  <si>
    <t xml:space="preserve"> Share Amount </t>
  </si>
  <si>
    <t>5 over 2</t>
  </si>
  <si>
    <t>* Base: February 12, 1994</t>
  </si>
  <si>
    <t>2010/11</t>
  </si>
  <si>
    <t>** Base: July 16, 2006</t>
  </si>
  <si>
    <t>Index</t>
  </si>
  <si>
    <t>Mid- Months</t>
  </si>
  <si>
    <t>Resources</t>
  </si>
  <si>
    <t>2009                 sep</t>
  </si>
  <si>
    <t>2009             Oct</t>
  </si>
  <si>
    <t>2009             Nov</t>
  </si>
  <si>
    <t>LIBOR+0.25</t>
  </si>
  <si>
    <t>6.0-10</t>
  </si>
  <si>
    <t>2.0-7.25</t>
  </si>
  <si>
    <t>2.0-8.0</t>
  </si>
  <si>
    <t>2.0-12.0</t>
  </si>
  <si>
    <t>1.5-7.25</t>
  </si>
  <si>
    <t>1.75-7.25</t>
  </si>
  <si>
    <t>1.75-8.0</t>
  </si>
  <si>
    <t>1.5-6.5</t>
  </si>
  <si>
    <t>1.5-9.5</t>
  </si>
  <si>
    <t>1.75-9.5</t>
  </si>
  <si>
    <t>1.75-8.75</t>
  </si>
  <si>
    <t>1.75-9.75</t>
  </si>
  <si>
    <t>2.75-10.0</t>
  </si>
  <si>
    <t>2.50-9.0</t>
  </si>
  <si>
    <t>2.5-10.0</t>
  </si>
  <si>
    <t>2.5-11.0</t>
  </si>
  <si>
    <t>3.5-11.5</t>
  </si>
  <si>
    <t>4.75-11.5</t>
  </si>
  <si>
    <t>2.75-9.50</t>
  </si>
  <si>
    <t>2.75-10.5</t>
  </si>
  <si>
    <t>2.75-11.5</t>
  </si>
  <si>
    <t>2.75-13.0</t>
  </si>
  <si>
    <t>4.0-13.0</t>
  </si>
  <si>
    <t>5.0-13.0</t>
  </si>
  <si>
    <t>6.5-12.5</t>
  </si>
  <si>
    <t>4.0-18.0</t>
  </si>
  <si>
    <t>6.5-13.50</t>
  </si>
  <si>
    <t>6.5-18.0</t>
  </si>
  <si>
    <t>7.0-18.0</t>
  </si>
  <si>
    <t>Amount Change</t>
  </si>
  <si>
    <t>** Refers to past London historical fix.</t>
  </si>
  <si>
    <t>Gold ($/ounce)**</t>
  </si>
  <si>
    <t>Stock Market Indicators</t>
  </si>
  <si>
    <t>Market Capitalization of Listed Companies (Rs in million)</t>
  </si>
  <si>
    <t>Rs  in              million</t>
  </si>
  <si>
    <t>Rs               in million</t>
  </si>
  <si>
    <t>Mid-Months</t>
  </si>
  <si>
    <t>Share Market Activities and Turnover Details</t>
  </si>
  <si>
    <t>Outstanding Domestic Debt of the GON</t>
  </si>
  <si>
    <t>** Base; July 16, 2006</t>
  </si>
  <si>
    <t>136.0  </t>
  </si>
  <si>
    <t>Table 22</t>
  </si>
  <si>
    <t>Table 23</t>
  </si>
  <si>
    <t>Table 24</t>
  </si>
  <si>
    <t>Table 26</t>
  </si>
  <si>
    <t>Composition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</si>
  <si>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</si>
  <si>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</si>
  <si>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</si>
  <si>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</si>
  <si>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</si>
  <si>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Vechile Tax</t>
  </si>
  <si>
    <t xml:space="preserve">   Non-Tax Revenue</t>
  </si>
  <si>
    <t>Total  Revenue</t>
  </si>
  <si>
    <t>Table 25</t>
  </si>
  <si>
    <t>-</t>
  </si>
  <si>
    <t>Name of Corporation</t>
  </si>
  <si>
    <t xml:space="preserve">     1. Industrial</t>
  </si>
  <si>
    <t>(US$ in million)</t>
  </si>
  <si>
    <t>(In million)</t>
  </si>
  <si>
    <t xml:space="preserve">  .</t>
  </si>
  <si>
    <t>* Since 2004/05, the outright purchase auction of treasury bills has been used as a monetary instrument which takes place at the initiative of NRB</t>
  </si>
  <si>
    <t>* Since 2004/05, the repo auction of treasury bills has been used as a monetary instrument which takes place at the initiative of NRB.</t>
  </si>
  <si>
    <t xml:space="preserve">* Since 2004/05, the outright sale auction of treasury bills has been used as a monetary instrument which takes place at the initiative of NRB. </t>
  </si>
  <si>
    <t xml:space="preserve">* Introduced as a safety valve for domestic payments system since 2004/05. This fully collateralised lending facility takes place </t>
  </si>
  <si>
    <t>Unique Finance Ltd.</t>
  </si>
  <si>
    <t>2068-4-13</t>
  </si>
  <si>
    <t>Patan Finance Ltd.</t>
  </si>
  <si>
    <t>2068-4-19</t>
  </si>
  <si>
    <t xml:space="preserve"> Sewa Bikas Bank Ltd.</t>
  </si>
  <si>
    <t>2068-4-9</t>
  </si>
  <si>
    <t>Everest Finance Ltd.</t>
  </si>
  <si>
    <t>Gorkha Finance Ltd.</t>
  </si>
  <si>
    <t>2068-5-20</t>
  </si>
  <si>
    <t>Salt Trading Co. Ltd.</t>
  </si>
  <si>
    <t>Civil Merchant Bitiya Santha Ltd.</t>
  </si>
  <si>
    <t>2068-6-1</t>
  </si>
  <si>
    <t>Lumbini Finance Ltd.</t>
  </si>
  <si>
    <t>Alpic Everest Finance Ltd.</t>
  </si>
  <si>
    <t>2068-6-12</t>
  </si>
  <si>
    <t>Paschimanchal Finance Ltd.</t>
  </si>
  <si>
    <t>NIDC Capital Market Ltd</t>
  </si>
  <si>
    <t>Neco Insurance Limited</t>
  </si>
  <si>
    <t>2068-8-1</t>
  </si>
  <si>
    <t>2009/10R</t>
  </si>
  <si>
    <t>Birat Laxmi Bikas Bank Ltd.</t>
  </si>
  <si>
    <t>Bank Of Kathmandu Ltd.</t>
  </si>
  <si>
    <t>Western Dev. Bank Ltd.</t>
  </si>
  <si>
    <t>Ime Financial Inst. Ltd.</t>
  </si>
  <si>
    <t>Hama Merchant and Finance Ltd.</t>
  </si>
  <si>
    <t>2068-6-26</t>
  </si>
  <si>
    <t>Multipurpose Finance Ltd.</t>
  </si>
  <si>
    <t>Sangrila Dev. Bank Ltd.</t>
  </si>
  <si>
    <r>
      <t>Government Budgetary Operation</t>
    </r>
    <r>
      <rPr>
        <b/>
        <vertAlign val="superscript"/>
        <sz val="12"/>
        <rFont val="Times New Roman"/>
        <family val="1"/>
      </rPr>
      <t>+</t>
    </r>
  </si>
  <si>
    <t>Other Depository Corporations' Survey</t>
  </si>
  <si>
    <t>Commercial Banks' Loan to Government Enterprises</t>
  </si>
  <si>
    <t>Shine Dev.Bank Ltd.</t>
  </si>
  <si>
    <t>Muktinath Bikas Bank Ltd.</t>
  </si>
  <si>
    <t>Chilime Hydro Power Com. Ltd.</t>
  </si>
  <si>
    <t>Bikas Rinpatra 2071 "Ga"</t>
  </si>
  <si>
    <t>2068-5-22</t>
  </si>
  <si>
    <t>Convt. Pref.</t>
  </si>
  <si>
    <t>Pathivara Bikas Bank Ltd.</t>
  </si>
  <si>
    <t>Api Finace Ltd.</t>
  </si>
  <si>
    <t>NMB Bank Ltd.</t>
  </si>
  <si>
    <t>Global Bank Ltd.</t>
  </si>
  <si>
    <t>NB Insurance Co.Ltd.</t>
  </si>
  <si>
    <t>Clean Energy Development Bank Ltd.</t>
  </si>
  <si>
    <t>Chhimek Laghubitta Bikas Bank Ltd.</t>
  </si>
  <si>
    <t>Resunga Bikas Bank Ltd.</t>
  </si>
  <si>
    <t>General Finance Ltd.</t>
  </si>
  <si>
    <t>Royal Mer. Banking &amp; Finance Ltd.</t>
  </si>
  <si>
    <t>Nepal Express Finance Ltd.</t>
  </si>
  <si>
    <t>Diprosc Bikas Bank Ltd.</t>
  </si>
  <si>
    <t>Bhaju Ratna Finance &amp; Saving Co Ltd.</t>
  </si>
  <si>
    <t>Swabalamban Bikas Bank</t>
  </si>
  <si>
    <t>at the initiative of commercial banks</t>
  </si>
  <si>
    <t>(Percent)</t>
  </si>
  <si>
    <t xml:space="preserve">     3.3 Drinking Materials (Bear, Alcohol, Soda etc)</t>
  </si>
  <si>
    <t>Ocotber</t>
  </si>
  <si>
    <t xml:space="preserve">     2 Trading</t>
  </si>
  <si>
    <t xml:space="preserve">     3 Financial</t>
  </si>
  <si>
    <t xml:space="preserve">         3.1 Agriculture Development Bank</t>
  </si>
  <si>
    <t>2009/10</t>
  </si>
  <si>
    <t xml:space="preserve">     4 Service Oriented</t>
  </si>
  <si>
    <t xml:space="preserve">     5 Other Government Corporations</t>
  </si>
  <si>
    <t xml:space="preserve">Actual Expenditure </t>
  </si>
  <si>
    <t>Percent Change</t>
  </si>
  <si>
    <t>Services: credit</t>
  </si>
  <si>
    <t>Services: debit</t>
  </si>
  <si>
    <t>O/W Education</t>
  </si>
  <si>
    <t>Government services:debit</t>
  </si>
  <si>
    <t>Income: credit</t>
  </si>
  <si>
    <t>Income: debit</t>
  </si>
  <si>
    <t>Balance on Goods,Services and Income</t>
  </si>
  <si>
    <t>Current transfers: credit</t>
  </si>
  <si>
    <t>Workers' remittances</t>
  </si>
  <si>
    <t>Current transfers: debit</t>
  </si>
  <si>
    <t>Other investment: assets</t>
  </si>
  <si>
    <t>Trade credits</t>
  </si>
  <si>
    <t>Other investment: liabilities</t>
  </si>
  <si>
    <t>Other sectors</t>
  </si>
  <si>
    <t>Currency and deposits</t>
  </si>
  <si>
    <t>Deposit money banks</t>
  </si>
  <si>
    <t>Other liabilities</t>
  </si>
  <si>
    <t>Reserve assets</t>
  </si>
  <si>
    <t>2.Share in  total export</t>
  </si>
  <si>
    <t>3.Share in  total import</t>
  </si>
  <si>
    <t>4.Share in trade balance</t>
  </si>
  <si>
    <t xml:space="preserve">5.Share in  total trade </t>
  </si>
  <si>
    <t>6. Share of  export and import in total trade</t>
  </si>
  <si>
    <t>A. Major Commodities</t>
  </si>
  <si>
    <t>Batica Hair Oil</t>
  </si>
  <si>
    <t>* includes P.P. fabric</t>
  </si>
  <si>
    <t>Tyre, Tubes &amp; Flapes</t>
  </si>
  <si>
    <t>Computer and Parts</t>
  </si>
  <si>
    <t xml:space="preserve">Financial </t>
  </si>
  <si>
    <t xml:space="preserve">Non-financial </t>
  </si>
  <si>
    <t>Capitalised Interest</t>
  </si>
  <si>
    <t xml:space="preserve">    Financial </t>
  </si>
  <si>
    <t>* Since 2004/05, the reverse repo auction of treasury bills has been used as a monetary instrument which takes place at the</t>
  </si>
  <si>
    <t>initiative of NRB.</t>
  </si>
  <si>
    <t>5.0-9.6</t>
  </si>
  <si>
    <t>6.0-11</t>
  </si>
  <si>
    <t>Premier Finance Ltd.</t>
  </si>
  <si>
    <t xml:space="preserve">   Non-financial</t>
  </si>
  <si>
    <t>Types of  Securities</t>
  </si>
  <si>
    <t>Annual</t>
  </si>
  <si>
    <t>A. Current Account</t>
  </si>
  <si>
    <t xml:space="preserve">Monthly Turnover:                      </t>
  </si>
  <si>
    <t>Research Department</t>
  </si>
  <si>
    <t xml:space="preserve">       b.Foreign Grants</t>
  </si>
  <si>
    <t xml:space="preserve">   Foreign Loans</t>
  </si>
  <si>
    <t xml:space="preserve"> P :  Provisional.</t>
  </si>
  <si>
    <t>Goods: Exports f.o.b.</t>
  </si>
  <si>
    <t>Oil</t>
  </si>
  <si>
    <t>Other</t>
  </si>
  <si>
    <t>Goods: Imports f.o.b.</t>
  </si>
  <si>
    <t>Balance on Goods</t>
  </si>
  <si>
    <t>Services: Net</t>
  </si>
  <si>
    <t>Travel</t>
  </si>
  <si>
    <t>Government n.i.e.</t>
  </si>
  <si>
    <t xml:space="preserve">     1.4 Forest, Fish Farming, Slaughter</t>
  </si>
  <si>
    <t xml:space="preserve">     3.2 Agriculture and Forest Production</t>
  </si>
  <si>
    <t xml:space="preserve">     6.2 Jet Boat/Water Transportation</t>
  </si>
  <si>
    <t xml:space="preserve">     7.3 Pipe Lines Except Natural Gas</t>
  </si>
  <si>
    <t xml:space="preserve">     7.4 Communications</t>
  </si>
  <si>
    <t xml:space="preserve">     7.5 Electricity</t>
  </si>
  <si>
    <t xml:space="preserve">     7.6 Gas &amp; Gas Pipe Line Services</t>
  </si>
  <si>
    <t xml:space="preserve">     7.7 Other Services</t>
  </si>
  <si>
    <t xml:space="preserve">     9.12 Other Investment Institutions</t>
  </si>
  <si>
    <t xml:space="preserve">           a.Treasury Bills</t>
  </si>
  <si>
    <t>Table 21</t>
  </si>
  <si>
    <t>Table 31</t>
  </si>
  <si>
    <t>Table 37</t>
  </si>
  <si>
    <t>Table 48</t>
  </si>
  <si>
    <t xml:space="preserve">           b.Development Bonds</t>
  </si>
  <si>
    <t xml:space="preserve">           c.National Savings Certificates</t>
  </si>
  <si>
    <t xml:space="preserve">           d. Citizen Saving Certificates</t>
  </si>
  <si>
    <t xml:space="preserve">       Domestic Borrowings</t>
  </si>
  <si>
    <t xml:space="preserve">       Overdrafts++</t>
  </si>
  <si>
    <t>0.4  </t>
  </si>
  <si>
    <t>Ordinary</t>
  </si>
  <si>
    <t xml:space="preserve">     10.5 Hospitals, Clinic etc./Health Service </t>
  </si>
  <si>
    <t xml:space="preserve">     10.6 Educational Services</t>
  </si>
  <si>
    <t xml:space="preserve">     10.7 Entertainment, Recreation, Films</t>
  </si>
  <si>
    <t xml:space="preserve">     10.8 Other Service Companies</t>
  </si>
  <si>
    <t>Transportation</t>
  </si>
  <si>
    <t>Balance on Goods and Services</t>
  </si>
  <si>
    <t>Percentage Change</t>
  </si>
  <si>
    <t>(1999/00=100)</t>
  </si>
  <si>
    <t xml:space="preserve">Groups and Sub-groups </t>
  </si>
  <si>
    <t xml:space="preserve">Weight % </t>
  </si>
  <si>
    <t xml:space="preserve">Column 5 </t>
  </si>
  <si>
    <t xml:space="preserve">Column 8 </t>
  </si>
  <si>
    <t>`</t>
  </si>
  <si>
    <t>Army  &amp; Police Forces</t>
  </si>
  <si>
    <t>Private Institutions</t>
  </si>
  <si>
    <t>Worker</t>
  </si>
  <si>
    <t>National Salary and Wage Rate Indiex</t>
  </si>
  <si>
    <t>Income: Net</t>
  </si>
  <si>
    <t>Transfers: Net</t>
  </si>
  <si>
    <t>Grants</t>
  </si>
  <si>
    <t>Pensions</t>
  </si>
  <si>
    <t>Other (Indian Excise Refund)</t>
  </si>
  <si>
    <t>B</t>
  </si>
  <si>
    <t>Capital Account (Capital Transfer)</t>
  </si>
  <si>
    <t>Total, Groups A plus B</t>
  </si>
  <si>
    <t>C</t>
  </si>
  <si>
    <t>Financial Account (Excluding Group E)</t>
  </si>
  <si>
    <t>Direct investment in Nepal</t>
  </si>
  <si>
    <t>Portfolio Investment</t>
  </si>
  <si>
    <t>Loans</t>
  </si>
  <si>
    <t>General Government</t>
  </si>
  <si>
    <t>Drawings</t>
  </si>
  <si>
    <t>Repayments</t>
  </si>
  <si>
    <t>Kankai Bikas Bank Ltd</t>
  </si>
  <si>
    <t>2069-01-13</t>
  </si>
  <si>
    <t>Metro Development Bank Ltd.</t>
  </si>
  <si>
    <t>2069-1-7</t>
  </si>
  <si>
    <t>Kanchan Development Ltd.</t>
  </si>
  <si>
    <t>2069-1-14</t>
  </si>
  <si>
    <t>Gulmi Bikas Bank Ltd.</t>
  </si>
  <si>
    <t>2069-1-15</t>
  </si>
  <si>
    <t>Tourism Development Bank Ltd.</t>
  </si>
  <si>
    <t>2069-1-18</t>
  </si>
  <si>
    <t>Pacific Development Bank Ltd.</t>
  </si>
  <si>
    <t>2069-1-27</t>
  </si>
  <si>
    <t>Lotus investment Finance Ltd.</t>
  </si>
  <si>
    <t>2069-1-28</t>
  </si>
  <si>
    <t>Nepal Development Bank Ltd.</t>
  </si>
  <si>
    <t>Prime Life Insurance Ltd.</t>
  </si>
  <si>
    <t>2069-1-17</t>
  </si>
  <si>
    <t>Reliable Finance Ltd.</t>
  </si>
  <si>
    <t>Royal Mer. Banking and Finance Ltd.</t>
  </si>
  <si>
    <t>Grand Bank Nepal Ltd.</t>
  </si>
  <si>
    <t>Lumbini Bank Ltd.</t>
  </si>
  <si>
    <t>Nepal finance Ltd.</t>
  </si>
  <si>
    <t>Nepal Awas Finance Ltd.</t>
  </si>
  <si>
    <t>2068-8-2</t>
  </si>
  <si>
    <t xml:space="preserve">Bond </t>
  </si>
  <si>
    <t>Total, Group A through C</t>
  </si>
  <si>
    <t>D.</t>
  </si>
  <si>
    <t>8.0-13.50</t>
  </si>
  <si>
    <t>Miscellaneous Items, Net</t>
  </si>
  <si>
    <t>Total, Group A through D</t>
  </si>
  <si>
    <t>E. Reserves and Related Items</t>
  </si>
  <si>
    <t>Use of Fund Credit and Loans</t>
  </si>
  <si>
    <t>2004/05</t>
  </si>
  <si>
    <t>Wtd. Int. Rate (%)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</si>
  <si>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</si>
  <si>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</si>
  <si>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</si>
  <si>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</si>
  <si>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</si>
  <si>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</si>
  <si>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</si>
  <si>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</si>
  <si>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</si>
  <si>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Wtd. Int. Rate = Weighted interest rate.</t>
  </si>
  <si>
    <t>Foreign Exchange Intervention*</t>
  </si>
  <si>
    <t>Table 38</t>
  </si>
  <si>
    <t>Table 39</t>
  </si>
  <si>
    <t>Table 40</t>
  </si>
  <si>
    <t>Table 41</t>
  </si>
  <si>
    <t>Table 44</t>
  </si>
  <si>
    <t>2003/04</t>
  </si>
  <si>
    <t>Purchase</t>
  </si>
  <si>
    <t>Sale</t>
  </si>
  <si>
    <t>Net 
Injection</t>
  </si>
  <si>
    <t>* The purchase and sale of foreign exchange takes place at the request (initiative) of commercial banks.</t>
  </si>
  <si>
    <t>IC Purchase</t>
  </si>
  <si>
    <t>US$ Sale</t>
  </si>
  <si>
    <t>Standing Liquidity Facility (SLF)*</t>
  </si>
  <si>
    <t>Interbank Transaction (Amount)</t>
  </si>
  <si>
    <t>Fresh Treasury Bills</t>
  </si>
  <si>
    <t>Structure of Interest Rates</t>
  </si>
  <si>
    <t>Year</t>
  </si>
  <si>
    <t>2. Village Development Committees</t>
  </si>
  <si>
    <t>6.5-13.0</t>
  </si>
  <si>
    <t>Development Bonds</t>
  </si>
  <si>
    <t>3.0-8.0</t>
  </si>
  <si>
    <t>CRR</t>
  </si>
  <si>
    <t>NRB Bonds Rate</t>
  </si>
  <si>
    <t>NEPSE Float Index***</t>
  </si>
  <si>
    <t>D. Commercial Banks</t>
  </si>
  <si>
    <t>1.  Deposit Rates</t>
  </si>
  <si>
    <t xml:space="preserve">     Savings Deposits</t>
  </si>
  <si>
    <t>2.0-5.0</t>
  </si>
  <si>
    <t>2.0-4.5</t>
  </si>
  <si>
    <t xml:space="preserve">     Time Deposits</t>
  </si>
  <si>
    <t>1 Month</t>
  </si>
  <si>
    <t>2.0-3.5</t>
  </si>
  <si>
    <t>1.5-3.5</t>
  </si>
  <si>
    <t>3 Months</t>
  </si>
  <si>
    <t>2.0-4.0</t>
  </si>
  <si>
    <t>1.5-4.0</t>
  </si>
  <si>
    <t>6 Months</t>
  </si>
  <si>
    <t>1.75-4.5</t>
  </si>
  <si>
    <t>1 Year</t>
  </si>
  <si>
    <t>2.75-5.75</t>
  </si>
  <si>
    <t>2.25-5.0</t>
  </si>
  <si>
    <t>2 Years and Above</t>
  </si>
  <si>
    <t>2  Lending Rates</t>
  </si>
  <si>
    <t xml:space="preserve">     Industry</t>
  </si>
  <si>
    <t>8.5-13.5</t>
  </si>
  <si>
    <t xml:space="preserve">     Agriculture</t>
  </si>
  <si>
    <t>10.5-13</t>
  </si>
  <si>
    <t>9.5-13</t>
  </si>
  <si>
    <t xml:space="preserve">     Export Bills</t>
  </si>
  <si>
    <t>4.0-11.5</t>
  </si>
  <si>
    <t xml:space="preserve">     Commercial Loans</t>
  </si>
  <si>
    <t>9-14.5</t>
  </si>
  <si>
    <t xml:space="preserve">     Overdrafts</t>
  </si>
  <si>
    <t>10.0-16.0</t>
  </si>
  <si>
    <t>CPI Inflation (annual average)</t>
  </si>
  <si>
    <t>Deposit Details of Commercial Banks</t>
  </si>
  <si>
    <t>Government Revenue Collection</t>
  </si>
  <si>
    <t>Sectorwise Credit Flows of Commercial Banks</t>
  </si>
  <si>
    <t>Securitywise Credit Flows of Commercial Banks</t>
  </si>
  <si>
    <t>Outright Sale Auction*</t>
  </si>
  <si>
    <t>Imports of Major Commodities from India</t>
  </si>
  <si>
    <t>Almunium Bars, Rods, Profiles, Foil etc.</t>
  </si>
  <si>
    <t>Coldrolled Sheet in Coil</t>
  </si>
  <si>
    <t>Hotrolled Sheet in Coil</t>
  </si>
  <si>
    <t>M.S. Wires, Rods, Coils, Bars</t>
  </si>
  <si>
    <t>Imports of Major Commodities from Other Countries</t>
  </si>
  <si>
    <t>*Change in NFA is derived by taking mid-July as base and minus (-) sign indicates increase.</t>
  </si>
  <si>
    <t>Period-end Buying Rate (Rs/USD)</t>
  </si>
  <si>
    <t xml:space="preserve">Middle </t>
  </si>
  <si>
    <t>Exchange Rate of US Dollar (NRs/US$)</t>
  </si>
  <si>
    <t>Sources: http://www.eia.doe.gov/emeu/international/crude1.xls and http://www.kitco.com/gold.londonfix.html</t>
  </si>
  <si>
    <t>Outright Purchase Auction*</t>
  </si>
  <si>
    <t>Repo Auction*</t>
  </si>
  <si>
    <t>Reverse Repo Auction*</t>
  </si>
  <si>
    <t xml:space="preserve"> Turnover Details</t>
  </si>
  <si>
    <t xml:space="preserve">Rights Share </t>
  </si>
  <si>
    <t>Triveni Bikas Bank Ltd.</t>
  </si>
  <si>
    <t>2068-9-20</t>
  </si>
  <si>
    <t>Bagmati Development Bank Ltd.</t>
  </si>
  <si>
    <t>Ordinary Share</t>
  </si>
  <si>
    <t>2068-9-14</t>
  </si>
  <si>
    <t>Nepal SBI Bank Ltd.</t>
  </si>
  <si>
    <t>Debenture</t>
  </si>
  <si>
    <t>Manjushree Financial Institution Ltd.</t>
  </si>
  <si>
    <t>Kathmandu Finance Ltd.</t>
  </si>
  <si>
    <t>2068-9-27</t>
  </si>
  <si>
    <t>Yeti Finance Ltd.</t>
  </si>
  <si>
    <t>164.0  </t>
  </si>
  <si>
    <t>1.3  </t>
  </si>
  <si>
    <t>6.8  </t>
  </si>
  <si>
    <t>142.9  </t>
  </si>
  <si>
    <t>139.0  </t>
  </si>
  <si>
    <t>151.8  </t>
  </si>
  <si>
    <t>179.5  </t>
  </si>
  <si>
    <t>195.6  </t>
  </si>
  <si>
    <t>9.0  </t>
  </si>
  <si>
    <t>168.2  </t>
  </si>
  <si>
    <t>8. Other Assets</t>
  </si>
  <si>
    <t># Annual average weighted rate at the end of fiscal year (mid-July).</t>
  </si>
  <si>
    <t>* Weighted average discount rate.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</si>
</sst>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General_)"/>
    <numFmt numFmtId="166" formatCode="0.0_)"/>
    <numFmt numFmtId="167" formatCode="0_)"/>
    <numFmt numFmtId="168" formatCode="0.00_)"/>
    <numFmt numFmtId="169" formatCode="0.000"/>
    <numFmt numFmtId="170" formatCode="0.000_)"/>
    <numFmt numFmtId="171" formatCode="0.0000000000000"/>
    <numFmt numFmtId="172" formatCode="0.000000000000"/>
    <numFmt numFmtId="173" formatCode="0.00000000000"/>
    <numFmt numFmtId="174" formatCode="0.0000000000"/>
    <numFmt numFmtId="175" formatCode="#,##0.0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_(* #,##0.000_);_(* \(#,##0.000\);_(* &quot;-&quot;??_);_(@_)"/>
    <numFmt numFmtId="180" formatCode="_(* #,##0.0_);_(* \(#,##0.0\);_(* &quot;-&quot;??_);_(@_)"/>
    <numFmt numFmtId="181" formatCode="0.0000"/>
    <numFmt numFmtId="182" formatCode="_-* #,##0.000_-;\-* #,##0.000_-;_-* &quot;-&quot;??_-;_-@_-"/>
    <numFmt numFmtId="183" formatCode="0.000000"/>
    <numFmt numFmtId="184" formatCode="0.00000"/>
    <numFmt numFmtId="185" formatCode="0.00000000"/>
    <numFmt numFmtId="186" formatCode="&quot;$&quot;#,##0.00"/>
  </numFmts>
  <fonts count="41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Courie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0"/>
      <name val="Times New Roman"/>
      <family val="1"/>
    </font>
    <font>
      <b/>
      <sz val="9"/>
      <name val="Times New Roman"/>
      <family val="1"/>
    </font>
    <font>
      <sz val="10"/>
      <color indexed="10"/>
      <name val="Times New Roman"/>
      <family val="1"/>
    </font>
    <font>
      <i/>
      <sz val="9"/>
      <name val="Times New Roman"/>
      <family val="1"/>
    </font>
    <font>
      <sz val="10"/>
      <color indexed="10"/>
      <name val="Arial"/>
      <family val="2"/>
    </font>
    <font>
      <b/>
      <sz val="16"/>
      <color indexed="8"/>
      <name val="Times New Roman"/>
      <family val="1"/>
    </font>
    <font>
      <i/>
      <sz val="12"/>
      <name val="Times New Roman"/>
      <family val="1"/>
    </font>
    <font>
      <sz val="12"/>
      <name val="Helv"/>
      <family val="0"/>
    </font>
    <font>
      <b/>
      <i/>
      <sz val="12"/>
      <name val="Times New Roman"/>
      <family val="1"/>
    </font>
    <font>
      <b/>
      <i/>
      <sz val="10"/>
      <name val="Times New Roman"/>
      <family val="1"/>
    </font>
    <font>
      <vertAlign val="superscript"/>
      <sz val="10"/>
      <name val="Times New Roman"/>
      <family val="1"/>
    </font>
    <font>
      <b/>
      <vertAlign val="superscript"/>
      <sz val="10"/>
      <name val="Times New Roman"/>
      <family val="1"/>
    </font>
    <font>
      <i/>
      <sz val="10"/>
      <name val="Arial"/>
      <family val="2"/>
    </font>
    <font>
      <u val="single"/>
      <sz val="10"/>
      <name val="Times New Roman"/>
      <family val="1"/>
    </font>
    <font>
      <b/>
      <vertAlign val="superscript"/>
      <sz val="9"/>
      <name val="Times New Roman"/>
      <family val="1"/>
    </font>
    <font>
      <b/>
      <sz val="14"/>
      <name val="Times New Roman"/>
      <family val="1"/>
    </font>
    <font>
      <i/>
      <u val="single"/>
      <sz val="8"/>
      <name val="Times New Roman"/>
      <family val="1"/>
    </font>
    <font>
      <b/>
      <vertAlign val="superscript"/>
      <sz val="12"/>
      <name val="Times New Roman"/>
      <family val="1"/>
    </font>
    <font>
      <sz val="14"/>
      <name val="Times New Roman"/>
      <family val="1"/>
    </font>
    <font>
      <b/>
      <sz val="9"/>
      <color indexed="4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10"/>
      <name val="Times New Roman"/>
      <family val="1"/>
    </font>
    <font>
      <sz val="10"/>
      <color indexed="8"/>
      <name val="Times New Roman"/>
      <family val="1"/>
    </font>
    <font>
      <i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1"/>
      <name val="Times New Roman"/>
      <family val="1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42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double"/>
      <right style="thin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>
        <color indexed="63"/>
      </top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 style="double"/>
      <bottom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 style="thin"/>
      <right style="double"/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thin"/>
      <top style="double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double"/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/>
      <right style="double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double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double"/>
      <top/>
      <bottom style="thin"/>
    </border>
    <border>
      <left/>
      <right style="thin"/>
      <top/>
      <bottom style="double"/>
    </border>
    <border>
      <left/>
      <right/>
      <top/>
      <bottom style="double"/>
    </border>
    <border>
      <left style="thin"/>
      <right/>
      <top style="thin"/>
      <bottom style="double"/>
    </border>
    <border>
      <left style="thin"/>
      <right style="double"/>
      <top/>
      <bottom>
        <color indexed="63"/>
      </bottom>
    </border>
    <border>
      <left style="thin"/>
      <right style="double"/>
      <top>
        <color indexed="63"/>
      </top>
      <bottom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/>
      <right style="medium"/>
      <top/>
      <bottom style="thin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5" fontId="4" fillId="0" borderId="0">
      <alignment/>
      <protection/>
    </xf>
    <xf numFmtId="0" fontId="2" fillId="0" borderId="0">
      <alignment/>
      <protection/>
    </xf>
    <xf numFmtId="165" fontId="4" fillId="0" borderId="0">
      <alignment/>
      <protection/>
    </xf>
    <xf numFmtId="0" fontId="0" fillId="0" borderId="0">
      <alignment/>
      <protection/>
    </xf>
    <xf numFmtId="166" fontId="19" fillId="0" borderId="0">
      <alignment/>
      <protection/>
    </xf>
    <xf numFmtId="9" fontId="0" fillId="0" borderId="0" applyFont="0" applyFill="0" applyBorder="0" applyAlignment="0" applyProtection="0"/>
  </cellStyleXfs>
  <cellXfs count="1987">
    <xf numFmtId="0" fontId="0" fillId="0" borderId="0" xfId="0" applyAlignment="1">
      <alignment/>
    </xf>
    <xf numFmtId="16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165" fontId="2" fillId="0" borderId="0" xfId="23" applyFont="1">
      <alignment/>
      <protection/>
    </xf>
    <xf numFmtId="165" fontId="1" fillId="0" borderId="0" xfId="23" applyFont="1" applyBorder="1" applyAlignment="1" quotePrefix="1">
      <alignment horizontal="center"/>
      <protection/>
    </xf>
    <xf numFmtId="165" fontId="2" fillId="0" borderId="1" xfId="23" applyNumberFormat="1" applyFont="1" applyBorder="1" applyAlignment="1" applyProtection="1">
      <alignment horizontal="centerContinuous"/>
      <protection/>
    </xf>
    <xf numFmtId="165" fontId="2" fillId="0" borderId="2" xfId="23" applyFont="1" applyBorder="1" applyAlignment="1">
      <alignment horizontal="centerContinuous"/>
      <protection/>
    </xf>
    <xf numFmtId="165" fontId="2" fillId="0" borderId="3" xfId="23" applyNumberFormat="1" applyFont="1" applyBorder="1" applyAlignment="1" applyProtection="1">
      <alignment horizontal="center"/>
      <protection/>
    </xf>
    <xf numFmtId="165" fontId="2" fillId="0" borderId="0" xfId="23" applyNumberFormat="1" applyFont="1" applyAlignment="1" applyProtection="1">
      <alignment horizontal="left"/>
      <protection/>
    </xf>
    <xf numFmtId="164" fontId="2" fillId="0" borderId="0" xfId="23" applyNumberFormat="1" applyFont="1">
      <alignment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164" fontId="2" fillId="0" borderId="0" xfId="0" applyNumberFormat="1" applyFont="1" applyBorder="1" applyAlignment="1">
      <alignment vertical="center"/>
    </xf>
    <xf numFmtId="165" fontId="2" fillId="0" borderId="0" xfId="23" applyNumberFormat="1" applyFont="1" applyBorder="1" applyAlignment="1" applyProtection="1">
      <alignment horizontal="center" vertical="center"/>
      <protection/>
    </xf>
    <xf numFmtId="164" fontId="2" fillId="0" borderId="0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2" fontId="2" fillId="0" borderId="0" xfId="0" applyNumberFormat="1" applyFont="1" applyFill="1" applyBorder="1" applyAlignment="1">
      <alignment horizontal="center"/>
    </xf>
    <xf numFmtId="0" fontId="7" fillId="0" borderId="0" xfId="0" applyFont="1" applyAlignment="1">
      <alignment/>
    </xf>
    <xf numFmtId="165" fontId="2" fillId="0" borderId="0" xfId="27" applyFont="1">
      <alignment/>
      <protection/>
    </xf>
    <xf numFmtId="165" fontId="2" fillId="0" borderId="0" xfId="23" applyFont="1" applyBorder="1">
      <alignment/>
      <protection/>
    </xf>
    <xf numFmtId="2" fontId="2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9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 horizontal="right"/>
    </xf>
    <xf numFmtId="0" fontId="2" fillId="0" borderId="0" xfId="0" applyFont="1" applyFill="1" applyBorder="1" applyAlignment="1">
      <alignment/>
    </xf>
    <xf numFmtId="0" fontId="9" fillId="0" borderId="0" xfId="0" applyFont="1" applyBorder="1" applyAlignment="1">
      <alignment horizontal="center"/>
    </xf>
    <xf numFmtId="164" fontId="2" fillId="0" borderId="0" xfId="0" applyNumberFormat="1" applyFont="1" applyFill="1" applyBorder="1" applyAlignment="1">
      <alignment/>
    </xf>
    <xf numFmtId="0" fontId="2" fillId="0" borderId="4" xfId="0" applyFont="1" applyBorder="1" applyAlignment="1">
      <alignment/>
    </xf>
    <xf numFmtId="0" fontId="2" fillId="0" borderId="0" xfId="0" applyFont="1" applyFill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/>
    </xf>
    <xf numFmtId="39" fontId="13" fillId="0" borderId="0" xfId="0" applyNumberFormat="1" applyFont="1" applyAlignment="1" applyProtection="1">
      <alignment horizontal="center"/>
      <protection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 vertical="center"/>
    </xf>
    <xf numFmtId="0" fontId="16" fillId="0" borderId="0" xfId="0" applyFont="1" applyFill="1" applyAlignment="1">
      <alignment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Alignment="1" applyProtection="1">
      <alignment horizontal="center" vertical="center"/>
      <protection/>
    </xf>
    <xf numFmtId="0" fontId="5" fillId="0" borderId="0" xfId="0" applyFont="1" applyBorder="1" applyAlignment="1">
      <alignment horizontal="left"/>
    </xf>
    <xf numFmtId="0" fontId="9" fillId="0" borderId="0" xfId="0" applyFont="1" applyFill="1" applyBorder="1" applyAlignment="1">
      <alignment/>
    </xf>
    <xf numFmtId="43" fontId="2" fillId="0" borderId="5" xfId="15" applyNumberFormat="1" applyFont="1" applyBorder="1" applyAlignment="1">
      <alignment/>
    </xf>
    <xf numFmtId="43" fontId="2" fillId="0" borderId="5" xfId="15" applyNumberFormat="1" applyFont="1" applyFill="1" applyBorder="1" applyAlignment="1">
      <alignment/>
    </xf>
    <xf numFmtId="43" fontId="2" fillId="0" borderId="9" xfId="15" applyNumberFormat="1" applyFont="1" applyBorder="1" applyAlignment="1">
      <alignment/>
    </xf>
    <xf numFmtId="43" fontId="2" fillId="0" borderId="9" xfId="15" applyNumberFormat="1" applyFont="1" applyFill="1" applyBorder="1" applyAlignment="1">
      <alignment/>
    </xf>
    <xf numFmtId="177" fontId="13" fillId="0" borderId="0" xfId="0" applyNumberFormat="1" applyFont="1" applyFill="1" applyBorder="1" applyAlignment="1">
      <alignment vertical="center"/>
    </xf>
    <xf numFmtId="164" fontId="2" fillId="0" borderId="0" xfId="0" applyNumberFormat="1" applyFont="1" applyFill="1" applyAlignment="1">
      <alignment/>
    </xf>
    <xf numFmtId="0" fontId="1" fillId="2" borderId="4" xfId="0" applyFont="1" applyFill="1" applyBorder="1" applyAlignment="1">
      <alignment horizontal="center"/>
    </xf>
    <xf numFmtId="0" fontId="18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28" applyFont="1">
      <alignment/>
      <protection/>
    </xf>
    <xf numFmtId="164" fontId="1" fillId="0" borderId="10" xfId="28" applyNumberFormat="1" applyFont="1" applyBorder="1">
      <alignment/>
      <protection/>
    </xf>
    <xf numFmtId="164" fontId="1" fillId="0" borderId="4" xfId="28" applyNumberFormat="1" applyFont="1" applyBorder="1">
      <alignment/>
      <protection/>
    </xf>
    <xf numFmtId="164" fontId="1" fillId="0" borderId="11" xfId="28" applyNumberFormat="1" applyFont="1" applyBorder="1">
      <alignment/>
      <protection/>
    </xf>
    <xf numFmtId="164" fontId="2" fillId="0" borderId="10" xfId="28" applyNumberFormat="1" applyFont="1" applyBorder="1">
      <alignment/>
      <protection/>
    </xf>
    <xf numFmtId="164" fontId="2" fillId="0" borderId="4" xfId="28" applyNumberFormat="1" applyFont="1" applyBorder="1">
      <alignment/>
      <protection/>
    </xf>
    <xf numFmtId="164" fontId="2" fillId="0" borderId="11" xfId="28" applyNumberFormat="1" applyFont="1" applyBorder="1">
      <alignment/>
      <protection/>
    </xf>
    <xf numFmtId="164" fontId="2" fillId="0" borderId="12" xfId="28" applyNumberFormat="1" applyFont="1" applyBorder="1">
      <alignment/>
      <protection/>
    </xf>
    <xf numFmtId="164" fontId="2" fillId="0" borderId="9" xfId="28" applyNumberFormat="1" applyFont="1" applyBorder="1">
      <alignment/>
      <protection/>
    </xf>
    <xf numFmtId="164" fontId="2" fillId="0" borderId="13" xfId="28" applyNumberFormat="1" applyFont="1" applyBorder="1">
      <alignment/>
      <protection/>
    </xf>
    <xf numFmtId="0" fontId="2" fillId="0" borderId="0" xfId="28" applyFont="1" applyAlignment="1">
      <alignment horizontal="right"/>
      <protection/>
    </xf>
    <xf numFmtId="164" fontId="2" fillId="0" borderId="14" xfId="28" applyNumberFormat="1" applyFont="1" applyBorder="1">
      <alignment/>
      <protection/>
    </xf>
    <xf numFmtId="164" fontId="2" fillId="0" borderId="3" xfId="28" applyNumberFormat="1" applyFont="1" applyBorder="1">
      <alignment/>
      <protection/>
    </xf>
    <xf numFmtId="164" fontId="2" fillId="0" borderId="4" xfId="0" applyNumberFormat="1" applyFont="1" applyBorder="1" applyAlignment="1">
      <alignment horizontal="right"/>
    </xf>
    <xf numFmtId="0" fontId="1" fillId="0" borderId="0" xfId="0" applyFont="1" applyFill="1" applyAlignment="1">
      <alignment/>
    </xf>
    <xf numFmtId="0" fontId="2" fillId="0" borderId="10" xfId="28" applyFont="1" applyBorder="1">
      <alignment/>
      <protection/>
    </xf>
    <xf numFmtId="164" fontId="2" fillId="0" borderId="9" xfId="0" applyNumberFormat="1" applyFont="1" applyBorder="1" applyAlignment="1">
      <alignment horizontal="right"/>
    </xf>
    <xf numFmtId="0" fontId="5" fillId="0" borderId="0" xfId="0" applyFont="1" applyFill="1" applyAlignment="1" quotePrefix="1">
      <alignment horizontal="centerContinuous"/>
    </xf>
    <xf numFmtId="0" fontId="1" fillId="2" borderId="4" xfId="0" applyFont="1" applyFill="1" applyBorder="1" applyAlignment="1" quotePrefix="1">
      <alignment horizontal="center"/>
    </xf>
    <xf numFmtId="167" fontId="1" fillId="2" borderId="4" xfId="0" applyNumberFormat="1" applyFont="1" applyFill="1" applyBorder="1" applyAlignment="1" quotePrefix="1">
      <alignment horizontal="center"/>
    </xf>
    <xf numFmtId="167" fontId="1" fillId="2" borderId="8" xfId="0" applyNumberFormat="1" applyFont="1" applyFill="1" applyBorder="1" applyAlignment="1" quotePrefix="1">
      <alignment horizontal="center"/>
    </xf>
    <xf numFmtId="0" fontId="2" fillId="0" borderId="15" xfId="0" applyFont="1" applyBorder="1" applyAlignment="1">
      <alignment/>
    </xf>
    <xf numFmtId="0" fontId="3" fillId="0" borderId="5" xfId="0" applyFont="1" applyBorder="1" applyAlignment="1">
      <alignment/>
    </xf>
    <xf numFmtId="164" fontId="1" fillId="0" borderId="4" xfId="0" applyNumberFormat="1" applyFont="1" applyBorder="1" applyAlignment="1">
      <alignment horizontal="right"/>
    </xf>
    <xf numFmtId="164" fontId="1" fillId="0" borderId="10" xfId="0" applyNumberFormat="1" applyFont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4" fontId="2" fillId="0" borderId="10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 horizontal="right"/>
    </xf>
    <xf numFmtId="0" fontId="2" fillId="0" borderId="5" xfId="0" applyFont="1" applyBorder="1" applyAlignment="1" quotePrefix="1">
      <alignment horizontal="left"/>
    </xf>
    <xf numFmtId="164" fontId="2" fillId="0" borderId="14" xfId="0" applyNumberFormat="1" applyFont="1" applyFill="1" applyBorder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164" fontId="2" fillId="0" borderId="10" xfId="0" applyNumberFormat="1" applyFont="1" applyFill="1" applyBorder="1" applyAlignment="1">
      <alignment horizontal="right"/>
    </xf>
    <xf numFmtId="0" fontId="2" fillId="0" borderId="5" xfId="0" applyFont="1" applyFill="1" applyBorder="1" applyAlignment="1">
      <alignment/>
    </xf>
    <xf numFmtId="0" fontId="2" fillId="0" borderId="3" xfId="0" applyFont="1" applyFill="1" applyBorder="1" applyAlignment="1">
      <alignment/>
    </xf>
    <xf numFmtId="0" fontId="2" fillId="0" borderId="7" xfId="0" applyFont="1" applyFill="1" applyBorder="1" applyAlignment="1">
      <alignment/>
    </xf>
    <xf numFmtId="164" fontId="2" fillId="0" borderId="13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0" fontId="9" fillId="0" borderId="5" xfId="0" applyFont="1" applyBorder="1" applyAlignment="1">
      <alignment/>
    </xf>
    <xf numFmtId="0" fontId="9" fillId="0" borderId="0" xfId="0" applyFont="1" applyAlignment="1">
      <alignment horizontal="left"/>
    </xf>
    <xf numFmtId="0" fontId="2" fillId="0" borderId="0" xfId="0" applyFont="1" applyBorder="1" applyAlignment="1" quotePrefix="1">
      <alignment/>
    </xf>
    <xf numFmtId="168" fontId="2" fillId="0" borderId="0" xfId="0" applyNumberFormat="1" applyFont="1" applyAlignment="1">
      <alignment/>
    </xf>
    <xf numFmtId="164" fontId="1" fillId="0" borderId="8" xfId="0" applyNumberFormat="1" applyFont="1" applyBorder="1" applyAlignment="1">
      <alignment horizontal="right"/>
    </xf>
    <xf numFmtId="164" fontId="2" fillId="0" borderId="8" xfId="0" applyNumberFormat="1" applyFont="1" applyBorder="1" applyAlignment="1">
      <alignment horizontal="right"/>
    </xf>
    <xf numFmtId="164" fontId="2" fillId="0" borderId="8" xfId="0" applyNumberFormat="1" applyFont="1" applyFill="1" applyBorder="1" applyAlignment="1">
      <alignment horizontal="right"/>
    </xf>
    <xf numFmtId="164" fontId="2" fillId="0" borderId="16" xfId="0" applyNumberFormat="1" applyFont="1" applyBorder="1" applyAlignment="1">
      <alignment horizontal="right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 quotePrefix="1">
      <alignment/>
    </xf>
    <xf numFmtId="164" fontId="1" fillId="0" borderId="17" xfId="0" applyNumberFormat="1" applyFont="1" applyFill="1" applyBorder="1" applyAlignment="1">
      <alignment/>
    </xf>
    <xf numFmtId="0" fontId="2" fillId="0" borderId="4" xfId="0" applyFont="1" applyFill="1" applyBorder="1" applyAlignment="1">
      <alignment/>
    </xf>
    <xf numFmtId="164" fontId="1" fillId="0" borderId="2" xfId="0" applyNumberFormat="1" applyFont="1" applyFill="1" applyBorder="1" applyAlignment="1">
      <alignment/>
    </xf>
    <xf numFmtId="164" fontId="7" fillId="0" borderId="0" xfId="0" applyNumberFormat="1" applyFont="1" applyFill="1" applyBorder="1" applyAlignment="1">
      <alignment/>
    </xf>
    <xf numFmtId="164" fontId="7" fillId="0" borderId="0" xfId="15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1" fillId="0" borderId="0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9" fillId="0" borderId="0" xfId="0" applyFont="1" applyFill="1" applyAlignment="1">
      <alignment/>
    </xf>
    <xf numFmtId="0" fontId="2" fillId="0" borderId="9" xfId="0" applyFont="1" applyFill="1" applyBorder="1" applyAlignment="1">
      <alignment horizontal="center"/>
    </xf>
    <xf numFmtId="164" fontId="1" fillId="0" borderId="0" xfId="0" applyNumberFormat="1" applyFont="1" applyFill="1" applyAlignment="1">
      <alignment/>
    </xf>
    <xf numFmtId="164" fontId="2" fillId="0" borderId="4" xfId="0" applyNumberFormat="1" applyFont="1" applyFill="1" applyBorder="1" applyAlignment="1">
      <alignment horizontal="center"/>
    </xf>
    <xf numFmtId="164" fontId="1" fillId="0" borderId="18" xfId="0" applyNumberFormat="1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6" xfId="0" applyFont="1" applyBorder="1" applyAlignment="1">
      <alignment/>
    </xf>
    <xf numFmtId="0" fontId="2" fillId="0" borderId="8" xfId="0" applyFont="1" applyFill="1" applyBorder="1" applyAlignment="1">
      <alignment/>
    </xf>
    <xf numFmtId="2" fontId="2" fillId="0" borderId="4" xfId="0" applyNumberFormat="1" applyFont="1" applyFill="1" applyBorder="1" applyAlignment="1">
      <alignment horizontal="center"/>
    </xf>
    <xf numFmtId="2" fontId="2" fillId="0" borderId="8" xfId="0" applyNumberFormat="1" applyFont="1" applyFill="1" applyBorder="1" applyAlignment="1">
      <alignment horizontal="center"/>
    </xf>
    <xf numFmtId="2" fontId="2" fillId="0" borderId="5" xfId="0" applyNumberFormat="1" applyFont="1" applyFill="1" applyBorder="1" applyAlignment="1">
      <alignment horizontal="center"/>
    </xf>
    <xf numFmtId="43" fontId="2" fillId="0" borderId="4" xfId="15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2" fillId="0" borderId="8" xfId="0" applyNumberFormat="1" applyFont="1" applyFill="1" applyBorder="1" applyAlignment="1">
      <alignment horizontal="center"/>
    </xf>
    <xf numFmtId="164" fontId="2" fillId="0" borderId="5" xfId="0" applyNumberFormat="1" applyFont="1" applyFill="1" applyBorder="1" applyAlignment="1">
      <alignment horizontal="center"/>
    </xf>
    <xf numFmtId="169" fontId="2" fillId="0" borderId="17" xfId="0" applyNumberFormat="1" applyFont="1" applyFill="1" applyBorder="1" applyAlignment="1">
      <alignment horizontal="center"/>
    </xf>
    <xf numFmtId="169" fontId="2" fillId="0" borderId="18" xfId="0" applyNumberFormat="1" applyFont="1" applyFill="1" applyBorder="1" applyAlignment="1">
      <alignment horizontal="center"/>
    </xf>
    <xf numFmtId="169" fontId="2" fillId="0" borderId="1" xfId="0" applyNumberFormat="1" applyFont="1" applyFill="1" applyBorder="1" applyAlignment="1">
      <alignment horizontal="center"/>
    </xf>
    <xf numFmtId="169" fontId="2" fillId="0" borderId="2" xfId="0" applyNumberFormat="1" applyFont="1" applyFill="1" applyBorder="1" applyAlignment="1">
      <alignment horizontal="center"/>
    </xf>
    <xf numFmtId="164" fontId="1" fillId="0" borderId="1" xfId="0" applyNumberFormat="1" applyFont="1" applyFill="1" applyBorder="1" applyAlignment="1">
      <alignment/>
    </xf>
    <xf numFmtId="0" fontId="5" fillId="0" borderId="0" xfId="0" applyFont="1" applyFill="1" applyAlignment="1">
      <alignment horizontal="centerContinuous"/>
    </xf>
    <xf numFmtId="0" fontId="1" fillId="0" borderId="0" xfId="0" applyFont="1" applyFill="1" applyAlignment="1" quotePrefix="1">
      <alignment horizontal="centerContinuous"/>
    </xf>
    <xf numFmtId="0" fontId="2" fillId="0" borderId="8" xfId="0" applyFont="1" applyBorder="1" applyAlignment="1" applyProtection="1">
      <alignment horizontal="center" vertical="center"/>
      <protection/>
    </xf>
    <xf numFmtId="0" fontId="2" fillId="0" borderId="8" xfId="0" applyFont="1" applyBorder="1" applyAlignment="1">
      <alignment horizontal="center" vertical="center"/>
    </xf>
    <xf numFmtId="0" fontId="2" fillId="0" borderId="16" xfId="0" applyNumberFormat="1" applyFont="1" applyBorder="1" applyAlignment="1" applyProtection="1">
      <alignment horizontal="center" vertical="center"/>
      <protection/>
    </xf>
    <xf numFmtId="0" fontId="2" fillId="0" borderId="8" xfId="0" applyNumberFormat="1" applyFont="1" applyFill="1" applyBorder="1" applyAlignment="1" applyProtection="1">
      <alignment horizontal="center" vertical="center"/>
      <protection/>
    </xf>
    <xf numFmtId="0" fontId="2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NumberFormat="1" applyFont="1" applyBorder="1" applyAlignment="1" applyProtection="1">
      <alignment horizontal="center" vertical="center"/>
      <protection/>
    </xf>
    <xf numFmtId="0" fontId="8" fillId="0" borderId="16" xfId="0" applyNumberFormat="1" applyFont="1" applyBorder="1" applyAlignment="1" applyProtection="1">
      <alignment horizontal="center" vertical="center"/>
      <protection/>
    </xf>
    <xf numFmtId="0" fontId="13" fillId="0" borderId="0" xfId="0" applyFont="1" applyAlignment="1">
      <alignment horizontal="center" vertical="center"/>
    </xf>
    <xf numFmtId="165" fontId="2" fillId="0" borderId="0" xfId="23" applyFont="1" applyFill="1">
      <alignment/>
      <protection/>
    </xf>
    <xf numFmtId="0" fontId="12" fillId="0" borderId="0" xfId="0" applyFont="1" applyAlignment="1">
      <alignment horizontal="right"/>
    </xf>
    <xf numFmtId="164" fontId="7" fillId="0" borderId="5" xfId="0" applyNumberFormat="1" applyFont="1" applyFill="1" applyBorder="1" applyAlignment="1">
      <alignment vertical="center"/>
    </xf>
    <xf numFmtId="164" fontId="2" fillId="0" borderId="14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4" fontId="2" fillId="0" borderId="9" xfId="0" applyNumberFormat="1" applyFont="1" applyBorder="1" applyAlignment="1">
      <alignment/>
    </xf>
    <xf numFmtId="164" fontId="2" fillId="0" borderId="17" xfId="0" applyNumberFormat="1" applyFont="1" applyBorder="1" applyAlignment="1">
      <alignment/>
    </xf>
    <xf numFmtId="1" fontId="1" fillId="2" borderId="4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64" fontId="13" fillId="0" borderId="20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right" vertical="center"/>
    </xf>
    <xf numFmtId="0" fontId="12" fillId="0" borderId="0" xfId="0" applyFont="1" applyFill="1" applyAlignment="1">
      <alignment horizontal="right"/>
    </xf>
    <xf numFmtId="0" fontId="1" fillId="2" borderId="17" xfId="0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 horizontal="center"/>
    </xf>
    <xf numFmtId="43" fontId="2" fillId="0" borderId="0" xfId="15" applyNumberFormat="1" applyFont="1" applyFill="1" applyBorder="1" applyAlignment="1">
      <alignment/>
    </xf>
    <xf numFmtId="43" fontId="2" fillId="0" borderId="0" xfId="15" applyNumberFormat="1" applyFont="1" applyFill="1" applyBorder="1" applyAlignment="1">
      <alignment horizontal="right"/>
    </xf>
    <xf numFmtId="43" fontId="2" fillId="0" borderId="16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43" fontId="2" fillId="0" borderId="4" xfId="15" applyNumberFormat="1" applyFont="1" applyFill="1" applyBorder="1" applyAlignment="1">
      <alignment/>
    </xf>
    <xf numFmtId="0" fontId="1" fillId="2" borderId="9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/>
    </xf>
    <xf numFmtId="166" fontId="1" fillId="0" borderId="4" xfId="0" applyNumberFormat="1" applyFont="1" applyBorder="1" applyAlignment="1" applyProtection="1">
      <alignment horizontal="right"/>
      <protection locked="0"/>
    </xf>
    <xf numFmtId="166" fontId="0" fillId="0" borderId="0" xfId="0" applyNumberFormat="1" applyAlignment="1">
      <alignment/>
    </xf>
    <xf numFmtId="166" fontId="2" fillId="0" borderId="4" xfId="0" applyNumberFormat="1" applyFont="1" applyBorder="1" applyAlignment="1" applyProtection="1">
      <alignment horizontal="right"/>
      <protection locked="0"/>
    </xf>
    <xf numFmtId="0" fontId="1" fillId="2" borderId="21" xfId="0" applyFont="1" applyFill="1" applyBorder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 horizontal="center"/>
      <protection locked="0"/>
    </xf>
    <xf numFmtId="1" fontId="12" fillId="0" borderId="22" xfId="0" applyNumberFormat="1" applyFont="1" applyBorder="1" applyAlignment="1" applyProtection="1">
      <alignment horizontal="center"/>
      <protection locked="0"/>
    </xf>
    <xf numFmtId="1" fontId="2" fillId="0" borderId="22" xfId="0" applyNumberFormat="1" applyFont="1" applyBorder="1" applyAlignment="1" applyProtection="1">
      <alignment/>
      <protection locked="0"/>
    </xf>
    <xf numFmtId="1" fontId="12" fillId="0" borderId="22" xfId="0" applyNumberFormat="1" applyFont="1" applyBorder="1" applyAlignment="1" applyProtection="1">
      <alignment/>
      <protection locked="0"/>
    </xf>
    <xf numFmtId="164" fontId="2" fillId="0" borderId="23" xfId="0" applyNumberFormat="1" applyFont="1" applyBorder="1" applyAlignment="1">
      <alignment/>
    </xf>
    <xf numFmtId="164" fontId="1" fillId="0" borderId="24" xfId="0" applyNumberFormat="1" applyFont="1" applyFill="1" applyBorder="1" applyAlignment="1">
      <alignment/>
    </xf>
    <xf numFmtId="164" fontId="1" fillId="0" borderId="24" xfId="0" applyNumberFormat="1" applyFont="1" applyBorder="1" applyAlignment="1">
      <alignment/>
    </xf>
    <xf numFmtId="164" fontId="2" fillId="0" borderId="0" xfId="0" applyNumberFormat="1" applyFont="1" applyBorder="1" applyAlignment="1" applyProtection="1">
      <alignment horizontal="right"/>
      <protection/>
    </xf>
    <xf numFmtId="164" fontId="12" fillId="0" borderId="0" xfId="0" applyNumberFormat="1" applyFont="1" applyBorder="1" applyAlignment="1" applyProtection="1">
      <alignment/>
      <protection/>
    </xf>
    <xf numFmtId="164" fontId="12" fillId="0" borderId="0" xfId="0" applyNumberFormat="1" applyFont="1" applyBorder="1" applyAlignment="1" applyProtection="1">
      <alignment horizontal="right"/>
      <protection/>
    </xf>
    <xf numFmtId="1" fontId="22" fillId="0" borderId="0" xfId="0" applyNumberFormat="1" applyFont="1" applyBorder="1" applyAlignment="1" applyProtection="1">
      <alignment horizontal="left"/>
      <protection/>
    </xf>
    <xf numFmtId="164" fontId="2" fillId="0" borderId="0" xfId="0" applyNumberFormat="1" applyFont="1" applyBorder="1" applyAlignment="1" applyProtection="1">
      <alignment/>
      <protection/>
    </xf>
    <xf numFmtId="164" fontId="21" fillId="0" borderId="0" xfId="0" applyNumberFormat="1" applyFont="1" applyBorder="1" applyAlignment="1">
      <alignment/>
    </xf>
    <xf numFmtId="164" fontId="2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 horizontal="right"/>
      <protection/>
    </xf>
    <xf numFmtId="164" fontId="1" fillId="0" borderId="0" xfId="0" applyNumberFormat="1" applyFont="1" applyBorder="1" applyAlignment="1" applyProtection="1">
      <alignment/>
      <protection/>
    </xf>
    <xf numFmtId="0" fontId="1" fillId="2" borderId="25" xfId="0" applyFont="1" applyFill="1" applyBorder="1" applyAlignment="1">
      <alignment/>
    </xf>
    <xf numFmtId="0" fontId="1" fillId="2" borderId="21" xfId="0" applyFont="1" applyFill="1" applyBorder="1" applyAlignment="1">
      <alignment/>
    </xf>
    <xf numFmtId="0" fontId="1" fillId="2" borderId="22" xfId="0" applyFont="1" applyFill="1" applyBorder="1" applyAlignment="1">
      <alignment/>
    </xf>
    <xf numFmtId="0" fontId="21" fillId="2" borderId="14" xfId="0" applyFont="1" applyFill="1" applyBorder="1" applyAlignment="1">
      <alignment horizontal="center"/>
    </xf>
    <xf numFmtId="0" fontId="21" fillId="2" borderId="26" xfId="0" applyFont="1" applyFill="1" applyBorder="1" applyAlignment="1">
      <alignment horizontal="center"/>
    </xf>
    <xf numFmtId="0" fontId="2" fillId="0" borderId="27" xfId="0" applyFont="1" applyBorder="1" applyAlignment="1">
      <alignment/>
    </xf>
    <xf numFmtId="164" fontId="2" fillId="0" borderId="14" xfId="0" applyNumberFormat="1" applyFont="1" applyBorder="1" applyAlignment="1">
      <alignment horizontal="center"/>
    </xf>
    <xf numFmtId="0" fontId="2" fillId="0" borderId="22" xfId="0" applyFont="1" applyBorder="1" applyAlignment="1">
      <alignment/>
    </xf>
    <xf numFmtId="164" fontId="1" fillId="0" borderId="28" xfId="0" applyNumberFormat="1" applyFont="1" applyBorder="1" applyAlignment="1">
      <alignment/>
    </xf>
    <xf numFmtId="0" fontId="1" fillId="0" borderId="29" xfId="0" applyFont="1" applyBorder="1" applyAlignment="1">
      <alignment/>
    </xf>
    <xf numFmtId="164" fontId="1" fillId="0" borderId="24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2" fillId="0" borderId="30" xfId="0" applyNumberFormat="1" applyFont="1" applyBorder="1" applyAlignment="1">
      <alignment/>
    </xf>
    <xf numFmtId="164" fontId="1" fillId="0" borderId="4" xfId="0" applyNumberFormat="1" applyFont="1" applyBorder="1" applyAlignment="1">
      <alignment/>
    </xf>
    <xf numFmtId="164" fontId="2" fillId="0" borderId="31" xfId="0" applyNumberFormat="1" applyFont="1" applyBorder="1" applyAlignment="1">
      <alignment/>
    </xf>
    <xf numFmtId="164" fontId="2" fillId="0" borderId="8" xfId="0" applyNumberFormat="1" applyFont="1" applyFill="1" applyBorder="1" applyAlignment="1">
      <alignment/>
    </xf>
    <xf numFmtId="164" fontId="2" fillId="0" borderId="30" xfId="0" applyNumberFormat="1" applyFont="1" applyFill="1" applyBorder="1" applyAlignment="1">
      <alignment/>
    </xf>
    <xf numFmtId="0" fontId="2" fillId="0" borderId="32" xfId="0" applyFont="1" applyBorder="1" applyAlignment="1">
      <alignment/>
    </xf>
    <xf numFmtId="0" fontId="2" fillId="0" borderId="33" xfId="0" applyFont="1" applyBorder="1" applyAlignment="1">
      <alignment/>
    </xf>
    <xf numFmtId="164" fontId="1" fillId="0" borderId="34" xfId="0" applyNumberFormat="1" applyFont="1" applyBorder="1" applyAlignment="1">
      <alignment/>
    </xf>
    <xf numFmtId="2" fontId="2" fillId="0" borderId="0" xfId="0" applyNumberFormat="1" applyFont="1" applyFill="1" applyAlignment="1">
      <alignment/>
    </xf>
    <xf numFmtId="164" fontId="2" fillId="0" borderId="22" xfId="0" applyNumberFormat="1" applyFont="1" applyFill="1" applyBorder="1" applyAlignment="1" applyProtection="1">
      <alignment horizontal="left"/>
      <protection/>
    </xf>
    <xf numFmtId="164" fontId="2" fillId="0" borderId="8" xfId="15" applyNumberFormat="1" applyFont="1" applyFill="1" applyBorder="1" applyAlignment="1">
      <alignment/>
    </xf>
    <xf numFmtId="164" fontId="2" fillId="0" borderId="19" xfId="15" applyNumberFormat="1" applyFont="1" applyFill="1" applyBorder="1" applyAlignment="1">
      <alignment/>
    </xf>
    <xf numFmtId="2" fontId="2" fillId="0" borderId="15" xfId="15" applyNumberFormat="1" applyFont="1" applyFill="1" applyBorder="1" applyAlignment="1">
      <alignment/>
    </xf>
    <xf numFmtId="164" fontId="2" fillId="0" borderId="16" xfId="15" applyNumberFormat="1" applyFont="1" applyFill="1" applyBorder="1" applyAlignment="1">
      <alignment/>
    </xf>
    <xf numFmtId="2" fontId="2" fillId="0" borderId="3" xfId="15" applyNumberFormat="1" applyFont="1" applyFill="1" applyBorder="1" applyAlignment="1">
      <alignment/>
    </xf>
    <xf numFmtId="164" fontId="2" fillId="0" borderId="27" xfId="0" applyNumberFormat="1" applyFont="1" applyFill="1" applyBorder="1" applyAlignment="1" applyProtection="1">
      <alignment horizontal="left"/>
      <protection/>
    </xf>
    <xf numFmtId="2" fontId="2" fillId="0" borderId="5" xfId="15" applyNumberFormat="1" applyFont="1" applyFill="1" applyBorder="1" applyAlignment="1">
      <alignment/>
    </xf>
    <xf numFmtId="164" fontId="2" fillId="0" borderId="32" xfId="0" applyNumberFormat="1" applyFont="1" applyFill="1" applyBorder="1" applyAlignment="1" applyProtection="1">
      <alignment horizontal="left"/>
      <protection/>
    </xf>
    <xf numFmtId="164" fontId="1" fillId="0" borderId="29" xfId="0" applyNumberFormat="1" applyFont="1" applyFill="1" applyBorder="1" applyAlignment="1" applyProtection="1">
      <alignment horizontal="left"/>
      <protection/>
    </xf>
    <xf numFmtId="164" fontId="1" fillId="0" borderId="35" xfId="15" applyNumberFormat="1" applyFont="1" applyFill="1" applyBorder="1" applyAlignment="1">
      <alignment/>
    </xf>
    <xf numFmtId="164" fontId="1" fillId="0" borderId="0" xfId="15" applyNumberFormat="1" applyFont="1" applyFill="1" applyBorder="1" applyAlignment="1">
      <alignment/>
    </xf>
    <xf numFmtId="2" fontId="2" fillId="0" borderId="0" xfId="15" applyNumberFormat="1" applyFont="1" applyFill="1" applyBorder="1" applyAlignment="1">
      <alignment/>
    </xf>
    <xf numFmtId="164" fontId="12" fillId="0" borderId="0" xfId="0" applyNumberFormat="1" applyFont="1" applyFill="1" applyAlignment="1">
      <alignment/>
    </xf>
    <xf numFmtId="2" fontId="12" fillId="0" borderId="0" xfId="0" applyNumberFormat="1" applyFont="1" applyFill="1" applyAlignment="1">
      <alignment/>
    </xf>
    <xf numFmtId="2" fontId="12" fillId="0" borderId="0" xfId="15" applyNumberFormat="1" applyFont="1" applyFill="1" applyBorder="1" applyAlignment="1">
      <alignment/>
    </xf>
    <xf numFmtId="0" fontId="1" fillId="2" borderId="25" xfId="0" applyFont="1" applyFill="1" applyBorder="1" applyAlignment="1">
      <alignment horizontal="center"/>
    </xf>
    <xf numFmtId="0" fontId="1" fillId="2" borderId="22" xfId="0" applyFont="1" applyFill="1" applyBorder="1" applyAlignment="1">
      <alignment horizontal="center"/>
    </xf>
    <xf numFmtId="0" fontId="2" fillId="2" borderId="32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0" fontId="1" fillId="0" borderId="36" xfId="0" applyFont="1" applyFill="1" applyBorder="1" applyAlignment="1">
      <alignment/>
    </xf>
    <xf numFmtId="164" fontId="1" fillId="0" borderId="17" xfId="0" applyNumberFormat="1" applyFont="1" applyFill="1" applyBorder="1" applyAlignment="1">
      <alignment vertical="center"/>
    </xf>
    <xf numFmtId="164" fontId="1" fillId="0" borderId="31" xfId="0" applyNumberFormat="1" applyFont="1" applyFill="1" applyBorder="1" applyAlignment="1">
      <alignment vertical="center"/>
    </xf>
    <xf numFmtId="0" fontId="2" fillId="0" borderId="27" xfId="0" applyFont="1" applyFill="1" applyBorder="1" applyAlignment="1">
      <alignment/>
    </xf>
    <xf numFmtId="164" fontId="2" fillId="0" borderId="14" xfId="0" applyNumberFormat="1" applyFont="1" applyFill="1" applyBorder="1" applyAlignment="1">
      <alignment/>
    </xf>
    <xf numFmtId="164" fontId="7" fillId="0" borderId="15" xfId="0" applyNumberFormat="1" applyFont="1" applyFill="1" applyBorder="1" applyAlignment="1">
      <alignment vertical="center"/>
    </xf>
    <xf numFmtId="164" fontId="7" fillId="0" borderId="37" xfId="0" applyNumberFormat="1" applyFont="1" applyFill="1" applyBorder="1" applyAlignment="1">
      <alignment vertical="center"/>
    </xf>
    <xf numFmtId="0" fontId="2" fillId="0" borderId="22" xfId="0" applyFont="1" applyFill="1" applyBorder="1" applyAlignment="1">
      <alignment/>
    </xf>
    <xf numFmtId="164" fontId="2" fillId="0" borderId="4" xfId="0" applyNumberFormat="1" applyFont="1" applyFill="1" applyBorder="1" applyAlignment="1">
      <alignment/>
    </xf>
    <xf numFmtId="164" fontId="7" fillId="0" borderId="38" xfId="0" applyNumberFormat="1" applyFont="1" applyFill="1" applyBorder="1" applyAlignment="1">
      <alignment vertical="center"/>
    </xf>
    <xf numFmtId="0" fontId="2" fillId="0" borderId="32" xfId="0" applyFont="1" applyFill="1" applyBorder="1" applyAlignment="1">
      <alignment/>
    </xf>
    <xf numFmtId="164" fontId="2" fillId="0" borderId="9" xfId="0" applyNumberFormat="1" applyFont="1" applyFill="1" applyBorder="1" applyAlignment="1">
      <alignment/>
    </xf>
    <xf numFmtId="164" fontId="1" fillId="0" borderId="2" xfId="0" applyNumberFormat="1" applyFont="1" applyFill="1" applyBorder="1" applyAlignment="1">
      <alignment vertical="center"/>
    </xf>
    <xf numFmtId="164" fontId="1" fillId="0" borderId="39" xfId="0" applyNumberFormat="1" applyFont="1" applyFill="1" applyBorder="1" applyAlignment="1">
      <alignment vertical="center"/>
    </xf>
    <xf numFmtId="164" fontId="2" fillId="0" borderId="4" xfId="0" applyNumberFormat="1" applyFont="1" applyFill="1" applyBorder="1" applyAlignment="1">
      <alignment vertical="center"/>
    </xf>
    <xf numFmtId="164" fontId="2" fillId="0" borderId="30" xfId="0" applyNumberFormat="1" applyFont="1" applyFill="1" applyBorder="1" applyAlignment="1">
      <alignment vertical="center"/>
    </xf>
    <xf numFmtId="164" fontId="1" fillId="0" borderId="20" xfId="0" applyNumberFormat="1" applyFont="1" applyFill="1" applyBorder="1" applyAlignment="1">
      <alignment vertical="center"/>
    </xf>
    <xf numFmtId="164" fontId="1" fillId="0" borderId="40" xfId="0" applyNumberFormat="1" applyFont="1" applyFill="1" applyBorder="1" applyAlignment="1">
      <alignment vertical="center"/>
    </xf>
    <xf numFmtId="164" fontId="13" fillId="0" borderId="40" xfId="0" applyNumberFormat="1" applyFont="1" applyFill="1" applyBorder="1" applyAlignment="1">
      <alignment vertical="center"/>
    </xf>
    <xf numFmtId="0" fontId="1" fillId="0" borderId="29" xfId="0" applyFont="1" applyFill="1" applyBorder="1" applyAlignment="1">
      <alignment/>
    </xf>
    <xf numFmtId="1" fontId="1" fillId="2" borderId="21" xfId="0" applyNumberFormat="1" applyFont="1" applyFill="1" applyBorder="1" applyAlignment="1">
      <alignment horizontal="center"/>
    </xf>
    <xf numFmtId="0" fontId="2" fillId="0" borderId="41" xfId="0" applyFont="1" applyFill="1" applyBorder="1" applyAlignment="1">
      <alignment/>
    </xf>
    <xf numFmtId="164" fontId="2" fillId="0" borderId="19" xfId="0" applyNumberFormat="1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2" fillId="0" borderId="36" xfId="0" applyFont="1" applyFill="1" applyBorder="1" applyAlignment="1">
      <alignment/>
    </xf>
    <xf numFmtId="0" fontId="1" fillId="2" borderId="44" xfId="0" applyFont="1" applyFill="1" applyBorder="1" applyAlignment="1" quotePrefix="1">
      <alignment horizontal="center"/>
    </xf>
    <xf numFmtId="0" fontId="1" fillId="2" borderId="45" xfId="0" applyFont="1" applyFill="1" applyBorder="1" applyAlignment="1" quotePrefix="1">
      <alignment horizontal="center"/>
    </xf>
    <xf numFmtId="176" fontId="2" fillId="0" borderId="0" xfId="0" applyNumberFormat="1" applyFont="1" applyBorder="1" applyAlignment="1">
      <alignment/>
    </xf>
    <xf numFmtId="177" fontId="2" fillId="0" borderId="5" xfId="0" applyNumberFormat="1" applyFont="1" applyBorder="1" applyAlignment="1">
      <alignment/>
    </xf>
    <xf numFmtId="176" fontId="2" fillId="0" borderId="8" xfId="0" applyNumberFormat="1" applyFont="1" applyBorder="1" applyAlignment="1">
      <alignment/>
    </xf>
    <xf numFmtId="176" fontId="2" fillId="0" borderId="8" xfId="0" applyNumberFormat="1" applyFont="1" applyFill="1" applyBorder="1" applyAlignment="1">
      <alignment/>
    </xf>
    <xf numFmtId="177" fontId="2" fillId="0" borderId="5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6" fontId="2" fillId="0" borderId="7" xfId="0" applyNumberFormat="1" applyFont="1" applyFill="1" applyBorder="1" applyAlignment="1">
      <alignment/>
    </xf>
    <xf numFmtId="177" fontId="2" fillId="0" borderId="3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/>
    </xf>
    <xf numFmtId="177" fontId="2" fillId="0" borderId="46" xfId="0" applyNumberFormat="1" applyFont="1" applyFill="1" applyBorder="1" applyAlignment="1">
      <alignment/>
    </xf>
    <xf numFmtId="0" fontId="1" fillId="0" borderId="47" xfId="0" applyFont="1" applyBorder="1" applyAlignment="1">
      <alignment horizontal="center" vertical="center"/>
    </xf>
    <xf numFmtId="176" fontId="13" fillId="0" borderId="35" xfId="0" applyNumberFormat="1" applyFont="1" applyFill="1" applyBorder="1" applyAlignment="1">
      <alignment vertical="center"/>
    </xf>
    <xf numFmtId="177" fontId="13" fillId="0" borderId="48" xfId="0" applyNumberFormat="1" applyFont="1" applyFill="1" applyBorder="1" applyAlignment="1">
      <alignment vertical="center"/>
    </xf>
    <xf numFmtId="176" fontId="13" fillId="0" borderId="49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50" xfId="0" applyNumberFormat="1" applyFont="1" applyFill="1" applyBorder="1" applyAlignment="1">
      <alignment vertical="center"/>
    </xf>
    <xf numFmtId="177" fontId="2" fillId="0" borderId="8" xfId="0" applyNumberFormat="1" applyFont="1" applyBorder="1" applyAlignment="1">
      <alignment/>
    </xf>
    <xf numFmtId="177" fontId="2" fillId="0" borderId="5" xfId="0" applyNumberFormat="1" applyFont="1" applyFill="1" applyBorder="1" applyAlignment="1">
      <alignment horizontal="left"/>
    </xf>
    <xf numFmtId="177" fontId="2" fillId="0" borderId="38" xfId="0" applyNumberFormat="1" applyFont="1" applyFill="1" applyBorder="1" applyAlignment="1">
      <alignment horizontal="left"/>
    </xf>
    <xf numFmtId="178" fontId="2" fillId="0" borderId="5" xfId="0" applyNumberFormat="1" applyFont="1" applyBorder="1" applyAlignment="1">
      <alignment/>
    </xf>
    <xf numFmtId="178" fontId="2" fillId="0" borderId="5" xfId="0" applyNumberFormat="1" applyFont="1" applyFill="1" applyBorder="1" applyAlignment="1">
      <alignment horizontal="left"/>
    </xf>
    <xf numFmtId="178" fontId="2" fillId="0" borderId="38" xfId="0" applyNumberFormat="1" applyFont="1" applyFill="1" applyBorder="1" applyAlignment="1">
      <alignment horizontal="left"/>
    </xf>
    <xf numFmtId="177" fontId="2" fillId="0" borderId="16" xfId="0" applyNumberFormat="1" applyFont="1" applyFill="1" applyBorder="1" applyAlignment="1">
      <alignment/>
    </xf>
    <xf numFmtId="0" fontId="1" fillId="0" borderId="51" xfId="0" applyFont="1" applyBorder="1" applyAlignment="1">
      <alignment horizontal="center" vertical="center"/>
    </xf>
    <xf numFmtId="177" fontId="1" fillId="0" borderId="52" xfId="0" applyNumberFormat="1" applyFont="1" applyFill="1" applyBorder="1" applyAlignment="1">
      <alignment vertical="center"/>
    </xf>
    <xf numFmtId="177" fontId="1" fillId="0" borderId="33" xfId="0" applyNumberFormat="1" applyFont="1" applyFill="1" applyBorder="1" applyAlignment="1">
      <alignment vertical="center"/>
    </xf>
    <xf numFmtId="177" fontId="1" fillId="0" borderId="35" xfId="0" applyNumberFormat="1" applyFont="1" applyFill="1" applyBorder="1" applyAlignment="1">
      <alignment vertical="center"/>
    </xf>
    <xf numFmtId="177" fontId="1" fillId="0" borderId="48" xfId="0" applyNumberFormat="1" applyFont="1" applyFill="1" applyBorder="1" applyAlignment="1">
      <alignment vertical="center"/>
    </xf>
    <xf numFmtId="177" fontId="1" fillId="0" borderId="50" xfId="0" applyNumberFormat="1" applyFont="1" applyFill="1" applyBorder="1" applyAlignment="1">
      <alignment vertical="center"/>
    </xf>
    <xf numFmtId="0" fontId="1" fillId="2" borderId="53" xfId="0" applyFont="1" applyFill="1" applyBorder="1" applyAlignment="1">
      <alignment horizontal="left"/>
    </xf>
    <xf numFmtId="176" fontId="2" fillId="0" borderId="4" xfId="0" applyNumberFormat="1" applyFont="1" applyBorder="1" applyAlignment="1">
      <alignment/>
    </xf>
    <xf numFmtId="176" fontId="2" fillId="0" borderId="5" xfId="0" applyNumberFormat="1" applyFont="1" applyBorder="1" applyAlignment="1">
      <alignment/>
    </xf>
    <xf numFmtId="176" fontId="2" fillId="0" borderId="4" xfId="0" applyNumberFormat="1" applyFont="1" applyFill="1" applyBorder="1" applyAlignment="1">
      <alignment/>
    </xf>
    <xf numFmtId="176" fontId="2" fillId="0" borderId="30" xfId="0" applyNumberFormat="1" applyFont="1" applyFill="1" applyBorder="1" applyAlignment="1">
      <alignment/>
    </xf>
    <xf numFmtId="176" fontId="2" fillId="0" borderId="4" xfId="0" applyNumberFormat="1" applyFont="1" applyFill="1" applyBorder="1" applyAlignment="1">
      <alignment horizontal="right"/>
    </xf>
    <xf numFmtId="176" fontId="2" fillId="0" borderId="30" xfId="0" applyNumberFormat="1" applyFont="1" applyFill="1" applyBorder="1" applyAlignment="1">
      <alignment horizontal="right"/>
    </xf>
    <xf numFmtId="176" fontId="2" fillId="0" borderId="3" xfId="0" applyNumberFormat="1" applyFont="1" applyFill="1" applyBorder="1" applyAlignment="1">
      <alignment/>
    </xf>
    <xf numFmtId="176" fontId="2" fillId="0" borderId="9" xfId="0" applyNumberFormat="1" applyFont="1" applyFill="1" applyBorder="1" applyAlignment="1">
      <alignment/>
    </xf>
    <xf numFmtId="176" fontId="2" fillId="0" borderId="54" xfId="0" applyNumberFormat="1" applyFont="1" applyFill="1" applyBorder="1" applyAlignment="1">
      <alignment/>
    </xf>
    <xf numFmtId="176" fontId="1" fillId="0" borderId="33" xfId="0" applyNumberFormat="1" applyFont="1" applyBorder="1" applyAlignment="1">
      <alignment horizontal="center" vertical="center"/>
    </xf>
    <xf numFmtId="176" fontId="1" fillId="0" borderId="24" xfId="0" applyNumberFormat="1" applyFont="1" applyFill="1" applyBorder="1" applyAlignment="1">
      <alignment horizontal="center" vertical="center"/>
    </xf>
    <xf numFmtId="176" fontId="1" fillId="0" borderId="48" xfId="0" applyNumberFormat="1" applyFont="1" applyFill="1" applyBorder="1" applyAlignment="1">
      <alignment horizontal="center" vertical="center"/>
    </xf>
    <xf numFmtId="176" fontId="1" fillId="0" borderId="34" xfId="0" applyNumberFormat="1" applyFont="1" applyFill="1" applyBorder="1" applyAlignment="1">
      <alignment horizontal="center" vertical="center"/>
    </xf>
    <xf numFmtId="176" fontId="2" fillId="0" borderId="0" xfId="0" applyNumberFormat="1" applyFont="1" applyFill="1" applyBorder="1" applyAlignment="1">
      <alignment/>
    </xf>
    <xf numFmtId="176" fontId="2" fillId="0" borderId="30" xfId="0" applyNumberFormat="1" applyFont="1" applyBorder="1" applyAlignment="1">
      <alignment/>
    </xf>
    <xf numFmtId="176" fontId="2" fillId="0" borderId="5" xfId="0" applyNumberFormat="1" applyFont="1" applyFill="1" applyBorder="1" applyAlignment="1">
      <alignment/>
    </xf>
    <xf numFmtId="176" fontId="2" fillId="0" borderId="0" xfId="0" applyNumberFormat="1" applyFont="1" applyFill="1" applyBorder="1" applyAlignment="1">
      <alignment horizontal="center"/>
    </xf>
    <xf numFmtId="176" fontId="2" fillId="0" borderId="4" xfId="0" applyNumberFormat="1" applyFont="1" applyFill="1" applyBorder="1" applyAlignment="1">
      <alignment horizontal="center"/>
    </xf>
    <xf numFmtId="176" fontId="2" fillId="0" borderId="30" xfId="0" applyNumberFormat="1" applyFont="1" applyFill="1" applyBorder="1" applyAlignment="1">
      <alignment horizontal="center"/>
    </xf>
    <xf numFmtId="176" fontId="1" fillId="0" borderId="49" xfId="0" applyNumberFormat="1" applyFont="1" applyFill="1" applyBorder="1" applyAlignment="1">
      <alignment horizontal="center" vertical="center"/>
    </xf>
    <xf numFmtId="39" fontId="1" fillId="2" borderId="25" xfId="0" applyNumberFormat="1" applyFont="1" applyFill="1" applyBorder="1" applyAlignment="1" applyProtection="1">
      <alignment horizontal="center" vertical="center"/>
      <protection/>
    </xf>
    <xf numFmtId="177" fontId="2" fillId="0" borderId="0" xfId="0" applyNumberFormat="1" applyFont="1" applyFill="1" applyBorder="1" applyAlignment="1">
      <alignment/>
    </xf>
    <xf numFmtId="177" fontId="2" fillId="0" borderId="0" xfId="0" applyNumberFormat="1" applyFont="1" applyBorder="1" applyAlignment="1">
      <alignment/>
    </xf>
    <xf numFmtId="177" fontId="2" fillId="0" borderId="7" xfId="0" applyNumberFormat="1" applyFont="1" applyFill="1" applyBorder="1" applyAlignment="1">
      <alignment/>
    </xf>
    <xf numFmtId="0" fontId="1" fillId="0" borderId="51" xfId="0" applyFont="1" applyFill="1" applyBorder="1" applyAlignment="1">
      <alignment horizontal="center" vertical="center"/>
    </xf>
    <xf numFmtId="177" fontId="1" fillId="0" borderId="49" xfId="0" applyNumberFormat="1" applyFont="1" applyFill="1" applyBorder="1" applyAlignment="1">
      <alignment vertical="center"/>
    </xf>
    <xf numFmtId="177" fontId="2" fillId="0" borderId="38" xfId="0" applyNumberFormat="1" applyFont="1" applyBorder="1" applyAlignment="1">
      <alignment/>
    </xf>
    <xf numFmtId="0" fontId="2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/>
    </xf>
    <xf numFmtId="0" fontId="1" fillId="2" borderId="16" xfId="0" applyFont="1" applyFill="1" applyBorder="1" applyAlignment="1">
      <alignment horizontal="right"/>
    </xf>
    <xf numFmtId="0" fontId="1" fillId="2" borderId="3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right"/>
    </xf>
    <xf numFmtId="0" fontId="1" fillId="2" borderId="46" xfId="0" applyFont="1" applyFill="1" applyBorder="1" applyAlignment="1">
      <alignment horizontal="right"/>
    </xf>
    <xf numFmtId="168" fontId="2" fillId="0" borderId="5" xfId="15" applyNumberFormat="1" applyFont="1" applyBorder="1" applyAlignment="1">
      <alignment horizontal="right" vertical="center"/>
    </xf>
    <xf numFmtId="43" fontId="2" fillId="0" borderId="0" xfId="15" applyFont="1" applyBorder="1" applyAlignment="1">
      <alignment horizontal="right" vertical="center"/>
    </xf>
    <xf numFmtId="43" fontId="2" fillId="0" borderId="0" xfId="15" applyNumberFormat="1" applyFont="1" applyBorder="1" applyAlignment="1">
      <alignment horizontal="right" vertical="center"/>
    </xf>
    <xf numFmtId="43" fontId="2" fillId="0" borderId="8" xfId="15" applyNumberFormat="1" applyFont="1" applyBorder="1" applyAlignment="1">
      <alignment horizontal="right" vertical="center"/>
    </xf>
    <xf numFmtId="168" fontId="2" fillId="0" borderId="38" xfId="15" applyNumberFormat="1" applyFont="1" applyBorder="1" applyAlignment="1">
      <alignment horizontal="right" vertical="center"/>
    </xf>
    <xf numFmtId="43" fontId="2" fillId="0" borderId="0" xfId="15" applyNumberFormat="1" applyFont="1" applyFill="1" applyBorder="1" applyAlignment="1">
      <alignment horizontal="right" vertical="center"/>
    </xf>
    <xf numFmtId="168" fontId="2" fillId="0" borderId="5" xfId="15" applyNumberFormat="1" applyFont="1" applyFill="1" applyBorder="1" applyAlignment="1">
      <alignment horizontal="right" vertical="center"/>
    </xf>
    <xf numFmtId="43" fontId="2" fillId="0" borderId="8" xfId="15" applyNumberFormat="1" applyFont="1" applyFill="1" applyBorder="1" applyAlignment="1">
      <alignment horizontal="right" vertical="center"/>
    </xf>
    <xf numFmtId="168" fontId="2" fillId="0" borderId="38" xfId="15" applyNumberFormat="1" applyFont="1" applyFill="1" applyBorder="1" applyAlignment="1">
      <alignment horizontal="right" vertical="center"/>
    </xf>
    <xf numFmtId="43" fontId="2" fillId="0" borderId="0" xfId="15" applyFont="1" applyFill="1" applyBorder="1" applyAlignment="1">
      <alignment horizontal="right" vertical="center"/>
    </xf>
    <xf numFmtId="43" fontId="2" fillId="0" borderId="8" xfId="15" applyFont="1" applyFill="1" applyBorder="1" applyAlignment="1">
      <alignment horizontal="right" vertical="center"/>
    </xf>
    <xf numFmtId="43" fontId="2" fillId="0" borderId="7" xfId="15" applyFont="1" applyFill="1" applyBorder="1" applyAlignment="1">
      <alignment horizontal="right" vertical="center"/>
    </xf>
    <xf numFmtId="168" fontId="2" fillId="0" borderId="3" xfId="15" applyNumberFormat="1" applyFont="1" applyFill="1" applyBorder="1" applyAlignment="1">
      <alignment horizontal="right" vertical="center"/>
    </xf>
    <xf numFmtId="43" fontId="2" fillId="0" borderId="16" xfId="15" applyFont="1" applyFill="1" applyBorder="1" applyAlignment="1">
      <alignment horizontal="right" vertical="center"/>
    </xf>
    <xf numFmtId="168" fontId="2" fillId="0" borderId="46" xfId="15" applyNumberFormat="1" applyFont="1" applyFill="1" applyBorder="1" applyAlignment="1">
      <alignment horizontal="right" vertical="center"/>
    </xf>
    <xf numFmtId="43" fontId="1" fillId="0" borderId="35" xfId="15" applyFont="1" applyFill="1" applyBorder="1" applyAlignment="1">
      <alignment horizontal="right" vertical="center"/>
    </xf>
    <xf numFmtId="168" fontId="1" fillId="0" borderId="48" xfId="15" applyNumberFormat="1" applyFont="1" applyFill="1" applyBorder="1" applyAlignment="1">
      <alignment horizontal="right" vertical="center"/>
    </xf>
    <xf numFmtId="43" fontId="1" fillId="0" borderId="35" xfId="15" applyNumberFormat="1" applyFont="1" applyFill="1" applyBorder="1" applyAlignment="1">
      <alignment horizontal="right" vertical="center"/>
    </xf>
    <xf numFmtId="168" fontId="1" fillId="0" borderId="50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left" vertical="center"/>
    </xf>
    <xf numFmtId="0" fontId="1" fillId="2" borderId="55" xfId="0" applyFont="1" applyFill="1" applyBorder="1" applyAlignment="1" quotePrefix="1">
      <alignment horizontal="center" vertical="center"/>
    </xf>
    <xf numFmtId="0" fontId="1" fillId="2" borderId="44" xfId="0" applyFont="1" applyFill="1" applyBorder="1" applyAlignment="1" quotePrefix="1">
      <alignment horizontal="center" vertical="center"/>
    </xf>
    <xf numFmtId="0" fontId="1" fillId="2" borderId="45" xfId="0" applyFont="1" applyFill="1" applyBorder="1" applyAlignment="1" quotePrefix="1">
      <alignment horizontal="center" vertical="center"/>
    </xf>
    <xf numFmtId="0" fontId="1" fillId="2" borderId="56" xfId="0" applyFont="1" applyFill="1" applyBorder="1" applyAlignment="1" quotePrefix="1">
      <alignment horizontal="center" vertical="center"/>
    </xf>
    <xf numFmtId="177" fontId="2" fillId="0" borderId="4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  <xf numFmtId="177" fontId="2" fillId="0" borderId="9" xfId="0" applyNumberFormat="1" applyFont="1" applyFill="1" applyBorder="1" applyAlignment="1">
      <alignment/>
    </xf>
    <xf numFmtId="177" fontId="2" fillId="0" borderId="54" xfId="0" applyNumberFormat="1" applyFont="1" applyFill="1" applyBorder="1" applyAlignment="1">
      <alignment/>
    </xf>
    <xf numFmtId="177" fontId="1" fillId="0" borderId="24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6" fontId="1" fillId="0" borderId="33" xfId="0" applyNumberFormat="1" applyFont="1" applyFill="1" applyBorder="1" applyAlignment="1">
      <alignment horizontal="center" vertical="center"/>
    </xf>
    <xf numFmtId="176" fontId="1" fillId="0" borderId="57" xfId="0" applyNumberFormat="1" applyFont="1" applyFill="1" applyBorder="1" applyAlignment="1">
      <alignment horizontal="center" vertical="center"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58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46" xfId="0" applyFont="1" applyFill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>
      <alignment horizontal="center" vertical="center"/>
    </xf>
    <xf numFmtId="0" fontId="2" fillId="0" borderId="22" xfId="0" applyNumberFormat="1" applyFont="1" applyBorder="1" applyAlignment="1" applyProtection="1">
      <alignment horizontal="center" vertical="center"/>
      <protection/>
    </xf>
    <xf numFmtId="0" fontId="2" fillId="0" borderId="22" xfId="0" applyNumberFormat="1" applyFont="1" applyFill="1" applyBorder="1" applyAlignment="1" applyProtection="1">
      <alignment horizontal="center" vertical="center"/>
      <protection/>
    </xf>
    <xf numFmtId="2" fontId="2" fillId="0" borderId="0" xfId="0" applyNumberFormat="1" applyFont="1" applyBorder="1" applyAlignment="1">
      <alignment horizontal="center" vertical="center"/>
    </xf>
    <xf numFmtId="0" fontId="2" fillId="0" borderId="51" xfId="0" applyNumberFormat="1" applyFont="1" applyFill="1" applyBorder="1" applyAlignment="1" applyProtection="1">
      <alignment horizontal="center" vertical="center"/>
      <protection/>
    </xf>
    <xf numFmtId="0" fontId="2" fillId="0" borderId="59" xfId="0" applyFont="1" applyBorder="1" applyAlignment="1">
      <alignment horizontal="center" vertical="center"/>
    </xf>
    <xf numFmtId="181" fontId="7" fillId="0" borderId="0" xfId="0" applyNumberFormat="1" applyFont="1" applyAlignment="1">
      <alignment horizontal="center" vertical="center"/>
    </xf>
    <xf numFmtId="169" fontId="8" fillId="0" borderId="0" xfId="0" applyNumberFormat="1" applyFont="1" applyAlignment="1">
      <alignment horizontal="center" vertical="center"/>
    </xf>
    <xf numFmtId="181" fontId="13" fillId="0" borderId="0" xfId="0" applyNumberFormat="1" applyFont="1" applyAlignment="1">
      <alignment horizontal="center" vertical="center"/>
    </xf>
    <xf numFmtId="0" fontId="13" fillId="2" borderId="53" xfId="0" applyFont="1" applyFill="1" applyBorder="1" applyAlignment="1" applyProtection="1">
      <alignment horizontal="left" vertical="center"/>
      <protection/>
    </xf>
    <xf numFmtId="0" fontId="13" fillId="2" borderId="60" xfId="0" applyNumberFormat="1" applyFont="1" applyFill="1" applyBorder="1" applyAlignment="1" quotePrefix="1">
      <alignment horizontal="center" vertical="center"/>
    </xf>
    <xf numFmtId="0" fontId="2" fillId="0" borderId="22" xfId="0" applyFont="1" applyBorder="1" applyAlignment="1" applyProtection="1">
      <alignment horizontal="left" vertical="center"/>
      <protection/>
    </xf>
    <xf numFmtId="168" fontId="2" fillId="0" borderId="38" xfId="0" applyNumberFormat="1" applyFont="1" applyBorder="1" applyAlignment="1">
      <alignment horizontal="right" vertical="center"/>
    </xf>
    <xf numFmtId="168" fontId="2" fillId="0" borderId="38" xfId="0" applyNumberFormat="1" applyFont="1" applyFill="1" applyBorder="1" applyAlignment="1">
      <alignment horizontal="right" vertical="center"/>
    </xf>
    <xf numFmtId="0" fontId="2" fillId="0" borderId="32" xfId="0" applyFont="1" applyBorder="1" applyAlignment="1" applyProtection="1">
      <alignment horizontal="left" vertical="center"/>
      <protection/>
    </xf>
    <xf numFmtId="0" fontId="13" fillId="0" borderId="51" xfId="0" applyFont="1" applyBorder="1" applyAlignment="1" applyProtection="1">
      <alignment horizontal="left" vertical="center"/>
      <protection/>
    </xf>
    <xf numFmtId="168" fontId="13" fillId="0" borderId="61" xfId="15" applyNumberFormat="1" applyFont="1" applyFill="1" applyBorder="1" applyAlignment="1">
      <alignment horizontal="right" vertical="center"/>
    </xf>
    <xf numFmtId="0" fontId="1" fillId="2" borderId="53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2" fillId="0" borderId="30" xfId="0" applyFont="1" applyBorder="1" applyAlignment="1">
      <alignment/>
    </xf>
    <xf numFmtId="0" fontId="13" fillId="2" borderId="62" xfId="0" applyFont="1" applyFill="1" applyBorder="1" applyAlignment="1">
      <alignment horizontal="left"/>
    </xf>
    <xf numFmtId="0" fontId="13" fillId="2" borderId="55" xfId="0" applyFont="1" applyFill="1" applyBorder="1" applyAlignment="1" quotePrefix="1">
      <alignment horizontal="center"/>
    </xf>
    <xf numFmtId="0" fontId="13" fillId="2" borderId="44" xfId="0" applyFont="1" applyFill="1" applyBorder="1" applyAlignment="1" quotePrefix="1">
      <alignment horizontal="center"/>
    </xf>
    <xf numFmtId="0" fontId="13" fillId="2" borderId="45" xfId="0" applyFont="1" applyFill="1" applyBorder="1" applyAlignment="1" quotePrefix="1">
      <alignment horizontal="center"/>
    </xf>
    <xf numFmtId="0" fontId="13" fillId="2" borderId="56" xfId="0" applyFont="1" applyFill="1" applyBorder="1" applyAlignment="1">
      <alignment horizontal="center"/>
    </xf>
    <xf numFmtId="0" fontId="2" fillId="0" borderId="43" xfId="0" applyFont="1" applyBorder="1" applyAlignment="1">
      <alignment/>
    </xf>
    <xf numFmtId="43" fontId="2" fillId="0" borderId="4" xfId="15" applyNumberFormat="1" applyFont="1" applyFill="1" applyBorder="1" applyAlignment="1">
      <alignment horizontal="center"/>
    </xf>
    <xf numFmtId="43" fontId="2" fillId="0" borderId="30" xfId="15" applyNumberFormat="1" applyFont="1" applyFill="1" applyBorder="1" applyAlignment="1">
      <alignment/>
    </xf>
    <xf numFmtId="43" fontId="2" fillId="0" borderId="30" xfId="15" applyNumberFormat="1" applyFont="1" applyFill="1" applyBorder="1" applyAlignment="1">
      <alignment/>
    </xf>
    <xf numFmtId="43" fontId="2" fillId="0" borderId="30" xfId="15" applyNumberFormat="1" applyFont="1" applyFill="1" applyBorder="1" applyAlignment="1" quotePrefix="1">
      <alignment horizontal="right"/>
    </xf>
    <xf numFmtId="43" fontId="2" fillId="0" borderId="4" xfId="15" applyNumberFormat="1" applyFont="1" applyFill="1" applyBorder="1" applyAlignment="1">
      <alignment horizontal="right"/>
    </xf>
    <xf numFmtId="43" fontId="2" fillId="0" borderId="30" xfId="15" applyNumberFormat="1" applyFont="1" applyFill="1" applyBorder="1" applyAlignment="1">
      <alignment horizontal="right"/>
    </xf>
    <xf numFmtId="0" fontId="2" fillId="0" borderId="42" xfId="0" applyFont="1" applyBorder="1" applyAlignment="1">
      <alignment/>
    </xf>
    <xf numFmtId="43" fontId="2" fillId="0" borderId="54" xfId="15" applyNumberFormat="1" applyFont="1" applyFill="1" applyBorder="1" applyAlignment="1">
      <alignment/>
    </xf>
    <xf numFmtId="0" fontId="13" fillId="0" borderId="63" xfId="0" applyFont="1" applyBorder="1" applyAlignment="1">
      <alignment horizontal="center" vertical="center"/>
    </xf>
    <xf numFmtId="43" fontId="13" fillId="0" borderId="33" xfId="15" applyNumberFormat="1" applyFont="1" applyFill="1" applyBorder="1" applyAlignment="1">
      <alignment horizontal="center" vertical="center"/>
    </xf>
    <xf numFmtId="43" fontId="13" fillId="0" borderId="57" xfId="15" applyNumberFormat="1" applyFont="1" applyFill="1" applyBorder="1" applyAlignment="1">
      <alignment horizontal="center" vertical="center"/>
    </xf>
    <xf numFmtId="43" fontId="13" fillId="0" borderId="23" xfId="15" applyNumberFormat="1" applyFont="1" applyFill="1" applyBorder="1" applyAlignment="1">
      <alignment horizontal="center" vertical="center"/>
    </xf>
    <xf numFmtId="43" fontId="13" fillId="0" borderId="59" xfId="15" applyNumberFormat="1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2" fontId="2" fillId="0" borderId="17" xfId="0" applyNumberFormat="1" applyFont="1" applyBorder="1" applyAlignment="1">
      <alignment/>
    </xf>
    <xf numFmtId="2" fontId="2" fillId="0" borderId="17" xfId="0" applyNumberFormat="1" applyFont="1" applyBorder="1" applyAlignment="1">
      <alignment horizontal="right"/>
    </xf>
    <xf numFmtId="164" fontId="2" fillId="0" borderId="17" xfId="0" applyNumberFormat="1" applyFont="1" applyBorder="1" applyAlignment="1">
      <alignment horizontal="center"/>
    </xf>
    <xf numFmtId="0" fontId="2" fillId="0" borderId="17" xfId="0" applyFont="1" applyBorder="1" applyAlignment="1">
      <alignment/>
    </xf>
    <xf numFmtId="2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 quotePrefix="1">
      <alignment horizontal="right"/>
    </xf>
    <xf numFmtId="2" fontId="2" fillId="3" borderId="17" xfId="0" applyNumberFormat="1" applyFont="1" applyFill="1" applyBorder="1" applyAlignment="1">
      <alignment horizontal="right"/>
    </xf>
    <xf numFmtId="1" fontId="2" fillId="0" borderId="17" xfId="0" applyNumberFormat="1" applyFont="1" applyBorder="1" applyAlignment="1" quotePrefix="1">
      <alignment horizontal="right"/>
    </xf>
    <xf numFmtId="1" fontId="2" fillId="0" borderId="17" xfId="0" applyNumberFormat="1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2" fillId="0" borderId="17" xfId="0" applyNumberFormat="1" applyFont="1" applyBorder="1" applyAlignment="1" quotePrefix="1">
      <alignment horizontal="center"/>
    </xf>
    <xf numFmtId="2" fontId="2" fillId="0" borderId="17" xfId="0" applyNumberFormat="1" applyFont="1" applyBorder="1" applyAlignment="1">
      <alignment horizontal="right" vertical="center" wrapText="1"/>
    </xf>
    <xf numFmtId="164" fontId="2" fillId="0" borderId="17" xfId="0" applyNumberFormat="1" applyFont="1" applyFill="1" applyBorder="1" applyAlignment="1">
      <alignment horizontal="right"/>
    </xf>
    <xf numFmtId="0" fontId="2" fillId="0" borderId="17" xfId="0" applyFont="1" applyFill="1" applyBorder="1" applyAlignment="1">
      <alignment/>
    </xf>
    <xf numFmtId="164" fontId="2" fillId="0" borderId="17" xfId="0" applyNumberFormat="1" applyFont="1" applyFill="1" applyBorder="1" applyAlignment="1" quotePrefix="1">
      <alignment horizontal="center"/>
    </xf>
    <xf numFmtId="2" fontId="2" fillId="0" borderId="0" xfId="0" applyNumberFormat="1" applyFont="1" applyFill="1" applyBorder="1" applyAlignment="1">
      <alignment/>
    </xf>
    <xf numFmtId="0" fontId="1" fillId="2" borderId="17" xfId="0" applyFont="1" applyFill="1" applyBorder="1" applyAlignment="1">
      <alignment horizontal="center" vertical="center" wrapText="1"/>
    </xf>
    <xf numFmtId="2" fontId="2" fillId="0" borderId="17" xfId="0" applyNumberFormat="1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2" fontId="1" fillId="0" borderId="17" xfId="0" applyNumberFormat="1" applyFont="1" applyBorder="1" applyAlignment="1">
      <alignment horizontal="right" vertical="center"/>
    </xf>
    <xf numFmtId="2" fontId="1" fillId="0" borderId="17" xfId="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16" fontId="1" fillId="2" borderId="17" xfId="0" applyNumberFormat="1" applyFont="1" applyFill="1" applyBorder="1" applyAlignment="1">
      <alignment horizontal="center" vertical="center" wrapText="1"/>
    </xf>
    <xf numFmtId="2" fontId="1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2" fillId="0" borderId="24" xfId="0" applyFont="1" applyBorder="1" applyAlignment="1">
      <alignment/>
    </xf>
    <xf numFmtId="0" fontId="1" fillId="2" borderId="64" xfId="0" applyFont="1" applyFill="1" applyBorder="1" applyAlignment="1">
      <alignment horizontal="center" vertical="center"/>
    </xf>
    <xf numFmtId="177" fontId="1" fillId="2" borderId="65" xfId="0" applyNumberFormat="1" applyFont="1" applyFill="1" applyBorder="1" applyAlignment="1">
      <alignment horizontal="left" vertical="center"/>
    </xf>
    <xf numFmtId="39" fontId="1" fillId="2" borderId="66" xfId="0" applyNumberFormat="1" applyFont="1" applyFill="1" applyBorder="1" applyAlignment="1" applyProtection="1">
      <alignment horizontal="center" vertical="center"/>
      <protection/>
    </xf>
    <xf numFmtId="39" fontId="1" fillId="2" borderId="67" xfId="0" applyNumberFormat="1" applyFont="1" applyFill="1" applyBorder="1" applyAlignment="1" applyProtection="1">
      <alignment horizontal="center" vertical="center"/>
      <protection/>
    </xf>
    <xf numFmtId="39" fontId="1" fillId="2" borderId="68" xfId="0" applyNumberFormat="1" applyFont="1" applyFill="1" applyBorder="1" applyAlignment="1" applyProtection="1">
      <alignment horizontal="center" vertical="center" wrapText="1"/>
      <protection/>
    </xf>
    <xf numFmtId="39" fontId="1" fillId="2" borderId="67" xfId="0" applyNumberFormat="1" applyFont="1" applyFill="1" applyBorder="1" applyAlignment="1" applyProtection="1">
      <alignment horizontal="center" vertical="center" wrapText="1"/>
      <protection/>
    </xf>
    <xf numFmtId="39" fontId="1" fillId="2" borderId="69" xfId="0" applyNumberFormat="1" applyFont="1" applyFill="1" applyBorder="1" applyAlignment="1" applyProtection="1">
      <alignment horizontal="center" vertical="center" wrapText="1"/>
      <protection/>
    </xf>
    <xf numFmtId="0" fontId="2" fillId="0" borderId="36" xfId="0" applyFont="1" applyBorder="1" applyAlignment="1">
      <alignment/>
    </xf>
    <xf numFmtId="164" fontId="2" fillId="0" borderId="31" xfId="0" applyNumberFormat="1" applyFont="1" applyBorder="1" applyAlignment="1">
      <alignment horizontal="center"/>
    </xf>
    <xf numFmtId="164" fontId="2" fillId="0" borderId="31" xfId="0" applyNumberFormat="1" applyFont="1" applyBorder="1" applyAlignment="1" quotePrefix="1">
      <alignment horizontal="center"/>
    </xf>
    <xf numFmtId="0" fontId="2" fillId="0" borderId="36" xfId="0" applyFont="1" applyBorder="1" applyAlignment="1">
      <alignment wrapText="1"/>
    </xf>
    <xf numFmtId="0" fontId="2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164" fontId="2" fillId="0" borderId="31" xfId="0" applyNumberFormat="1" applyFont="1" applyFill="1" applyBorder="1" applyAlignment="1" quotePrefix="1">
      <alignment horizontal="center"/>
    </xf>
    <xf numFmtId="0" fontId="2" fillId="0" borderId="29" xfId="0" applyFont="1" applyBorder="1" applyAlignment="1">
      <alignment horizontal="left" vertical="center" wrapText="1"/>
    </xf>
    <xf numFmtId="164" fontId="2" fillId="0" borderId="24" xfId="0" applyNumberFormat="1" applyFont="1" applyFill="1" applyBorder="1" applyAlignment="1">
      <alignment/>
    </xf>
    <xf numFmtId="164" fontId="2" fillId="0" borderId="24" xfId="0" applyNumberFormat="1" applyFont="1" applyBorder="1" applyAlignment="1" quotePrefix="1">
      <alignment horizontal="center"/>
    </xf>
    <xf numFmtId="164" fontId="2" fillId="0" borderId="34" xfId="0" applyNumberFormat="1" applyFont="1" applyBorder="1" applyAlignment="1" quotePrefix="1">
      <alignment horizontal="center"/>
    </xf>
    <xf numFmtId="0" fontId="1" fillId="2" borderId="31" xfId="0" applyFont="1" applyFill="1" applyBorder="1" applyAlignment="1">
      <alignment horizontal="center" vertical="center" wrapText="1"/>
    </xf>
    <xf numFmtId="2" fontId="2" fillId="0" borderId="31" xfId="0" applyNumberFormat="1" applyFont="1" applyBorder="1" applyAlignment="1">
      <alignment horizontal="right" vertical="center"/>
    </xf>
    <xf numFmtId="2" fontId="1" fillId="0" borderId="31" xfId="0" applyNumberFormat="1" applyFont="1" applyBorder="1" applyAlignment="1">
      <alignment horizontal="right" vertical="center"/>
    </xf>
    <xf numFmtId="2" fontId="2" fillId="0" borderId="24" xfId="0" applyNumberFormat="1" applyFont="1" applyBorder="1" applyAlignment="1">
      <alignment/>
    </xf>
    <xf numFmtId="0" fontId="1" fillId="0" borderId="36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 indent="1"/>
    </xf>
    <xf numFmtId="0" fontId="2" fillId="0" borderId="29" xfId="0" applyFont="1" applyBorder="1" applyAlignment="1">
      <alignment horizontal="left" vertical="center" indent="1"/>
    </xf>
    <xf numFmtId="2" fontId="2" fillId="0" borderId="24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 vertical="center"/>
    </xf>
    <xf numFmtId="43" fontId="2" fillId="0" borderId="30" xfId="15" applyNumberFormat="1" applyFont="1" applyFill="1" applyBorder="1" applyAlignment="1">
      <alignment horizontal="center"/>
    </xf>
    <xf numFmtId="0" fontId="1" fillId="0" borderId="4" xfId="0" applyFont="1" applyBorder="1" applyAlignment="1" applyProtection="1">
      <alignment horizontal="left"/>
      <protection locked="0"/>
    </xf>
    <xf numFmtId="166" fontId="1" fillId="0" borderId="30" xfId="0" applyNumberFormat="1" applyFont="1" applyBorder="1" applyAlignment="1" applyProtection="1">
      <alignment horizontal="right"/>
      <protection locked="0"/>
    </xf>
    <xf numFmtId="0" fontId="2" fillId="0" borderId="4" xfId="0" applyFont="1" applyBorder="1" applyAlignment="1" applyProtection="1">
      <alignment horizontal="left"/>
      <protection locked="0"/>
    </xf>
    <xf numFmtId="166" fontId="2" fillId="0" borderId="30" xfId="0" applyNumberFormat="1" applyFont="1" applyBorder="1" applyAlignment="1" applyProtection="1">
      <alignment horizontal="right"/>
      <protection locked="0"/>
    </xf>
    <xf numFmtId="0" fontId="12" fillId="0" borderId="4" xfId="0" applyFont="1" applyBorder="1" applyAlignment="1" applyProtection="1">
      <alignment horizontal="left"/>
      <protection locked="0"/>
    </xf>
    <xf numFmtId="164" fontId="2" fillId="0" borderId="0" xfId="28" applyNumberFormat="1" applyFont="1">
      <alignment/>
      <protection/>
    </xf>
    <xf numFmtId="0" fontId="2" fillId="0" borderId="4" xfId="28" applyFont="1" applyBorder="1">
      <alignment/>
      <protection/>
    </xf>
    <xf numFmtId="164" fontId="2" fillId="0" borderId="0" xfId="28" applyNumberFormat="1" applyFont="1" applyAlignment="1">
      <alignment horizontal="right"/>
      <protection/>
    </xf>
    <xf numFmtId="0" fontId="1" fillId="2" borderId="54" xfId="28" applyFont="1" applyFill="1" applyBorder="1" applyAlignment="1" applyProtection="1">
      <alignment horizontal="center"/>
      <protection/>
    </xf>
    <xf numFmtId="0" fontId="2" fillId="0" borderId="30" xfId="28" applyFont="1" applyBorder="1">
      <alignment/>
      <protection/>
    </xf>
    <xf numFmtId="164" fontId="1" fillId="0" borderId="30" xfId="28" applyNumberFormat="1" applyFont="1" applyBorder="1">
      <alignment/>
      <protection/>
    </xf>
    <xf numFmtId="164" fontId="2" fillId="0" borderId="30" xfId="28" applyNumberFormat="1" applyFont="1" applyBorder="1">
      <alignment/>
      <protection/>
    </xf>
    <xf numFmtId="164" fontId="2" fillId="0" borderId="54" xfId="28" applyNumberFormat="1" applyFont="1" applyBorder="1">
      <alignment/>
      <protection/>
    </xf>
    <xf numFmtId="164" fontId="2" fillId="0" borderId="23" xfId="28" applyNumberFormat="1" applyFont="1" applyBorder="1">
      <alignment/>
      <protection/>
    </xf>
    <xf numFmtId="164" fontId="2" fillId="0" borderId="59" xfId="28" applyNumberFormat="1" applyFont="1" applyBorder="1">
      <alignment/>
      <protection/>
    </xf>
    <xf numFmtId="0" fontId="2" fillId="0" borderId="43" xfId="28" applyFont="1" applyBorder="1">
      <alignment/>
      <protection/>
    </xf>
    <xf numFmtId="0" fontId="1" fillId="0" borderId="43" xfId="28" applyFont="1" applyBorder="1" applyAlignment="1" applyProtection="1">
      <alignment horizontal="left"/>
      <protection/>
    </xf>
    <xf numFmtId="0" fontId="2" fillId="0" borderId="43" xfId="28" applyFont="1" applyBorder="1" applyAlignment="1" applyProtection="1">
      <alignment horizontal="left"/>
      <protection/>
    </xf>
    <xf numFmtId="0" fontId="2" fillId="0" borderId="42" xfId="28" applyFont="1" applyBorder="1" applyAlignment="1" applyProtection="1">
      <alignment horizontal="left"/>
      <protection/>
    </xf>
    <xf numFmtId="0" fontId="2" fillId="0" borderId="63" xfId="28" applyFont="1" applyBorder="1" applyAlignment="1" applyProtection="1">
      <alignment horizontal="left"/>
      <protection/>
    </xf>
    <xf numFmtId="0" fontId="1" fillId="2" borderId="3" xfId="28" applyFont="1" applyFill="1" applyBorder="1" applyAlignment="1" applyProtection="1">
      <alignment horizontal="center"/>
      <protection/>
    </xf>
    <xf numFmtId="0" fontId="2" fillId="0" borderId="5" xfId="28" applyFont="1" applyBorder="1">
      <alignment/>
      <protection/>
    </xf>
    <xf numFmtId="164" fontId="1" fillId="0" borderId="5" xfId="28" applyNumberFormat="1" applyFont="1" applyBorder="1">
      <alignment/>
      <protection/>
    </xf>
    <xf numFmtId="164" fontId="2" fillId="0" borderId="5" xfId="28" applyNumberFormat="1" applyFont="1" applyBorder="1">
      <alignment/>
      <protection/>
    </xf>
    <xf numFmtId="164" fontId="2" fillId="0" borderId="33" xfId="28" applyNumberFormat="1" applyFont="1" applyBorder="1">
      <alignment/>
      <protection/>
    </xf>
    <xf numFmtId="0" fontId="2" fillId="0" borderId="11" xfId="28" applyFont="1" applyBorder="1">
      <alignment/>
      <protection/>
    </xf>
    <xf numFmtId="164" fontId="2" fillId="0" borderId="70" xfId="28" applyNumberFormat="1" applyFont="1" applyBorder="1">
      <alignment/>
      <protection/>
    </xf>
    <xf numFmtId="164" fontId="2" fillId="0" borderId="71" xfId="28" applyNumberFormat="1" applyFont="1" applyBorder="1">
      <alignment/>
      <protection/>
    </xf>
    <xf numFmtId="164" fontId="2" fillId="0" borderId="55" xfId="28" applyNumberFormat="1" applyFont="1" applyBorder="1">
      <alignment/>
      <protection/>
    </xf>
    <xf numFmtId="164" fontId="2" fillId="0" borderId="56" xfId="28" applyNumberFormat="1" applyFont="1" applyBorder="1">
      <alignment/>
      <protection/>
    </xf>
    <xf numFmtId="164" fontId="2" fillId="0" borderId="26" xfId="28" applyNumberFormat="1" applyFont="1" applyBorder="1">
      <alignment/>
      <protection/>
    </xf>
    <xf numFmtId="166" fontId="13" fillId="2" borderId="9" xfId="29" applyFont="1" applyFill="1" applyBorder="1" applyAlignment="1">
      <alignment horizontal="center"/>
      <protection/>
    </xf>
    <xf numFmtId="49" fontId="13" fillId="2" borderId="9" xfId="29" applyNumberFormat="1" applyFont="1" applyFill="1" applyBorder="1" applyAlignment="1">
      <alignment horizontal="center"/>
      <protection/>
    </xf>
    <xf numFmtId="166" fontId="13" fillId="0" borderId="4" xfId="29" applyFont="1" applyBorder="1">
      <alignment/>
      <protection/>
    </xf>
    <xf numFmtId="166" fontId="13" fillId="0" borderId="4" xfId="29" applyFont="1" applyBorder="1" applyAlignment="1" quotePrefix="1">
      <alignment horizontal="right"/>
      <protection/>
    </xf>
    <xf numFmtId="166" fontId="7" fillId="0" borderId="4" xfId="29" applyFont="1" applyBorder="1">
      <alignment/>
      <protection/>
    </xf>
    <xf numFmtId="166" fontId="7" fillId="0" borderId="4" xfId="29" applyFont="1" applyBorder="1" applyAlignment="1">
      <alignment horizontal="right"/>
      <protection/>
    </xf>
    <xf numFmtId="166" fontId="13" fillId="2" borderId="32" xfId="29" applyFont="1" applyFill="1" applyBorder="1" applyAlignment="1">
      <alignment horizontal="center"/>
      <protection/>
    </xf>
    <xf numFmtId="49" fontId="13" fillId="2" borderId="54" xfId="29" applyNumberFormat="1" applyFont="1" applyFill="1" applyBorder="1" applyAlignment="1">
      <alignment horizontal="center"/>
      <protection/>
    </xf>
    <xf numFmtId="166" fontId="7" fillId="0" borderId="22" xfId="29" applyFont="1" applyBorder="1" applyAlignment="1">
      <alignment horizontal="center"/>
      <protection/>
    </xf>
    <xf numFmtId="166" fontId="13" fillId="0" borderId="30" xfId="29" applyFont="1" applyBorder="1" applyAlignment="1" quotePrefix="1">
      <alignment horizontal="right"/>
      <protection/>
    </xf>
    <xf numFmtId="167" fontId="7" fillId="0" borderId="22" xfId="29" applyNumberFormat="1" applyFont="1" applyBorder="1" applyAlignment="1">
      <alignment horizontal="left"/>
      <protection/>
    </xf>
    <xf numFmtId="166" fontId="7" fillId="0" borderId="30" xfId="29" applyFont="1" applyBorder="1" applyAlignment="1">
      <alignment horizontal="right"/>
      <protection/>
    </xf>
    <xf numFmtId="166" fontId="7" fillId="0" borderId="0" xfId="29" applyFont="1" applyBorder="1">
      <alignment/>
      <protection/>
    </xf>
    <xf numFmtId="166" fontId="13" fillId="0" borderId="0" xfId="29" applyFont="1" applyBorder="1">
      <alignment/>
      <protection/>
    </xf>
    <xf numFmtId="166" fontId="13" fillId="0" borderId="0" xfId="29" applyFont="1" applyBorder="1" applyAlignment="1">
      <alignment horizontal="right"/>
      <protection/>
    </xf>
    <xf numFmtId="166" fontId="7" fillId="0" borderId="0" xfId="29" applyFont="1" applyBorder="1" applyAlignment="1">
      <alignment horizontal="right"/>
      <protection/>
    </xf>
    <xf numFmtId="166" fontId="13" fillId="0" borderId="0" xfId="29" applyFont="1" applyBorder="1" applyAlignment="1" quotePrefix="1">
      <alignment horizontal="right"/>
      <protection/>
    </xf>
    <xf numFmtId="167" fontId="13" fillId="0" borderId="51" xfId="29" applyNumberFormat="1" applyFont="1" applyBorder="1" applyAlignment="1">
      <alignment horizontal="left"/>
      <protection/>
    </xf>
    <xf numFmtId="166" fontId="13" fillId="0" borderId="23" xfId="29" applyFont="1" applyBorder="1">
      <alignment/>
      <protection/>
    </xf>
    <xf numFmtId="166" fontId="13" fillId="0" borderId="23" xfId="29" applyFont="1" applyBorder="1" applyAlignment="1">
      <alignment horizontal="right"/>
      <protection/>
    </xf>
    <xf numFmtId="166" fontId="7" fillId="0" borderId="23" xfId="29" applyFont="1" applyBorder="1" applyAlignment="1">
      <alignment horizontal="right"/>
      <protection/>
    </xf>
    <xf numFmtId="166" fontId="13" fillId="0" borderId="23" xfId="29" applyFont="1" applyBorder="1" applyAlignment="1" quotePrefix="1">
      <alignment horizontal="right"/>
      <protection/>
    </xf>
    <xf numFmtId="166" fontId="13" fillId="0" borderId="59" xfId="29" applyFont="1" applyBorder="1" applyAlignment="1" quotePrefix="1">
      <alignment horizontal="right"/>
      <protection/>
    </xf>
    <xf numFmtId="166" fontId="13" fillId="2" borderId="22" xfId="29" applyFont="1" applyFill="1" applyBorder="1" applyAlignment="1">
      <alignment horizontal="center"/>
      <protection/>
    </xf>
    <xf numFmtId="166" fontId="13" fillId="2" borderId="4" xfId="29" applyFont="1" applyFill="1" applyBorder="1">
      <alignment/>
      <protection/>
    </xf>
    <xf numFmtId="166" fontId="1" fillId="2" borderId="25" xfId="29" applyFont="1" applyFill="1" applyBorder="1">
      <alignment/>
      <protection/>
    </xf>
    <xf numFmtId="166" fontId="1" fillId="2" borderId="21" xfId="29" applyFont="1" applyFill="1" applyBorder="1">
      <alignment/>
      <protection/>
    </xf>
    <xf numFmtId="166" fontId="1" fillId="2" borderId="32" xfId="29" applyFont="1" applyFill="1" applyBorder="1" applyAlignment="1">
      <alignment horizontal="center"/>
      <protection/>
    </xf>
    <xf numFmtId="166" fontId="1" fillId="2" borderId="9" xfId="29" applyFont="1" applyFill="1" applyBorder="1" applyAlignment="1">
      <alignment horizontal="center"/>
      <protection/>
    </xf>
    <xf numFmtId="166" fontId="1" fillId="2" borderId="9" xfId="29" applyFont="1" applyFill="1" applyBorder="1" applyAlignment="1" quotePrefix="1">
      <alignment horizontal="center"/>
      <protection/>
    </xf>
    <xf numFmtId="166" fontId="1" fillId="2" borderId="54" xfId="29" applyFont="1" applyFill="1" applyBorder="1" applyAlignment="1" quotePrefix="1">
      <alignment horizontal="center"/>
      <protection/>
    </xf>
    <xf numFmtId="166" fontId="2" fillId="0" borderId="22" xfId="29" applyFont="1" applyBorder="1">
      <alignment/>
      <protection/>
    </xf>
    <xf numFmtId="166" fontId="1" fillId="0" borderId="4" xfId="29" applyFont="1" applyBorder="1">
      <alignment/>
      <protection/>
    </xf>
    <xf numFmtId="166" fontId="1" fillId="0" borderId="4" xfId="29" applyFont="1" applyBorder="1" applyAlignment="1" quotePrefix="1">
      <alignment horizontal="right"/>
      <protection/>
    </xf>
    <xf numFmtId="166" fontId="1" fillId="0" borderId="30" xfId="29" applyFont="1" applyBorder="1" applyAlignment="1" quotePrefix="1">
      <alignment horizontal="right"/>
      <protection/>
    </xf>
    <xf numFmtId="167" fontId="2" fillId="0" borderId="22" xfId="29" applyNumberFormat="1" applyFont="1" applyBorder="1" applyAlignment="1">
      <alignment horizontal="left"/>
      <protection/>
    </xf>
    <xf numFmtId="166" fontId="2" fillId="0" borderId="4" xfId="29" applyFont="1" applyBorder="1">
      <alignment/>
      <protection/>
    </xf>
    <xf numFmtId="166" fontId="2" fillId="0" borderId="4" xfId="29" applyFont="1" applyBorder="1" applyAlignment="1">
      <alignment horizontal="right"/>
      <protection/>
    </xf>
    <xf numFmtId="166" fontId="2" fillId="0" borderId="30" xfId="29" applyFont="1" applyBorder="1" applyAlignment="1">
      <alignment horizontal="right"/>
      <protection/>
    </xf>
    <xf numFmtId="166" fontId="1" fillId="0" borderId="4" xfId="29" applyFont="1" applyBorder="1" applyAlignment="1">
      <alignment horizontal="right"/>
      <protection/>
    </xf>
    <xf numFmtId="166" fontId="2" fillId="0" borderId="51" xfId="29" applyFont="1" applyBorder="1">
      <alignment/>
      <protection/>
    </xf>
    <xf numFmtId="166" fontId="1" fillId="0" borderId="23" xfId="29" applyFont="1" applyBorder="1">
      <alignment/>
      <protection/>
    </xf>
    <xf numFmtId="166" fontId="1" fillId="0" borderId="23" xfId="29" applyFont="1" applyBorder="1" applyAlignment="1">
      <alignment horizontal="right"/>
      <protection/>
    </xf>
    <xf numFmtId="166" fontId="1" fillId="0" borderId="23" xfId="29" applyFont="1" applyBorder="1" applyAlignment="1" quotePrefix="1">
      <alignment horizontal="right"/>
      <protection/>
    </xf>
    <xf numFmtId="166" fontId="1" fillId="0" borderId="59" xfId="29" applyFont="1" applyBorder="1" applyAlignment="1" quotePrefix="1">
      <alignment horizontal="right"/>
      <protection/>
    </xf>
    <xf numFmtId="166" fontId="1" fillId="0" borderId="4" xfId="29" applyFont="1" applyBorder="1" applyAlignment="1" quotePrefix="1">
      <alignment/>
      <protection/>
    </xf>
    <xf numFmtId="166" fontId="2" fillId="0" borderId="4" xfId="29" applyFont="1" applyBorder="1" applyAlignment="1">
      <alignment/>
      <protection/>
    </xf>
    <xf numFmtId="166" fontId="1" fillId="0" borderId="4" xfId="29" applyFont="1" applyBorder="1" applyAlignment="1">
      <alignment/>
      <protection/>
    </xf>
    <xf numFmtId="166" fontId="1" fillId="2" borderId="25" xfId="29" applyFont="1" applyFill="1" applyBorder="1" applyAlignment="1">
      <alignment horizontal="left"/>
      <protection/>
    </xf>
    <xf numFmtId="166" fontId="2" fillId="0" borderId="22" xfId="29" applyFont="1" applyBorder="1" applyAlignment="1">
      <alignment horizontal="left"/>
      <protection/>
    </xf>
    <xf numFmtId="167" fontId="2" fillId="0" borderId="51" xfId="29" applyNumberFormat="1" applyFont="1" applyBorder="1" applyAlignment="1">
      <alignment horizontal="left"/>
      <protection/>
    </xf>
    <xf numFmtId="166" fontId="1" fillId="0" borderId="23" xfId="29" applyFont="1" applyBorder="1" applyAlignment="1">
      <alignment/>
      <protection/>
    </xf>
    <xf numFmtId="166" fontId="1" fillId="2" borderId="3" xfId="29" applyFont="1" applyFill="1" applyBorder="1" applyAlignment="1" quotePrefix="1">
      <alignment horizontal="center"/>
      <protection/>
    </xf>
    <xf numFmtId="166" fontId="1" fillId="0" borderId="5" xfId="29" applyFont="1" applyBorder="1" applyAlignment="1" quotePrefix="1">
      <alignment/>
      <protection/>
    </xf>
    <xf numFmtId="166" fontId="2" fillId="0" borderId="5" xfId="29" applyFont="1" applyBorder="1" applyAlignment="1">
      <alignment/>
      <protection/>
    </xf>
    <xf numFmtId="166" fontId="1" fillId="0" borderId="5" xfId="29" applyFont="1" applyBorder="1" applyAlignment="1">
      <alignment/>
      <protection/>
    </xf>
    <xf numFmtId="166" fontId="1" fillId="0" borderId="33" xfId="29" applyFont="1" applyBorder="1" applyAlignment="1">
      <alignment/>
      <protection/>
    </xf>
    <xf numFmtId="166" fontId="1" fillId="2" borderId="72" xfId="29" applyFont="1" applyFill="1" applyBorder="1">
      <alignment/>
      <protection/>
    </xf>
    <xf numFmtId="166" fontId="1" fillId="2" borderId="13" xfId="29" applyFont="1" applyFill="1" applyBorder="1" applyAlignment="1">
      <alignment horizontal="center"/>
      <protection/>
    </xf>
    <xf numFmtId="166" fontId="1" fillId="0" borderId="11" xfId="29" applyFont="1" applyBorder="1">
      <alignment/>
      <protection/>
    </xf>
    <xf numFmtId="167" fontId="2" fillId="0" borderId="11" xfId="29" applyNumberFormat="1" applyFont="1" applyBorder="1" applyAlignment="1">
      <alignment horizontal="left"/>
      <protection/>
    </xf>
    <xf numFmtId="167" fontId="1" fillId="0" borderId="11" xfId="29" applyNumberFormat="1" applyFont="1" applyBorder="1" applyAlignment="1">
      <alignment horizontal="left"/>
      <protection/>
    </xf>
    <xf numFmtId="167" fontId="1" fillId="0" borderId="71" xfId="29" applyNumberFormat="1" applyFont="1" applyBorder="1" applyAlignment="1">
      <alignment horizontal="left"/>
      <protection/>
    </xf>
    <xf numFmtId="166" fontId="1" fillId="0" borderId="5" xfId="29" applyFont="1" applyBorder="1" applyAlignment="1" quotePrefix="1">
      <alignment horizontal="right"/>
      <protection/>
    </xf>
    <xf numFmtId="166" fontId="2" fillId="0" borderId="5" xfId="29" applyFont="1" applyBorder="1" applyAlignment="1">
      <alignment horizontal="right"/>
      <protection/>
    </xf>
    <xf numFmtId="166" fontId="1" fillId="0" borderId="33" xfId="29" applyFont="1" applyBorder="1" applyAlignment="1" quotePrefix="1">
      <alignment horizontal="right"/>
      <protection/>
    </xf>
    <xf numFmtId="166" fontId="1" fillId="2" borderId="13" xfId="29" applyFont="1" applyFill="1" applyBorder="1" applyAlignment="1" quotePrefix="1">
      <alignment horizontal="center"/>
      <protection/>
    </xf>
    <xf numFmtId="166" fontId="1" fillId="0" borderId="11" xfId="29" applyFont="1" applyBorder="1" applyAlignment="1" quotePrefix="1">
      <alignment/>
      <protection/>
    </xf>
    <xf numFmtId="166" fontId="2" fillId="0" borderId="11" xfId="29" applyFont="1" applyBorder="1" applyAlignment="1">
      <alignment/>
      <protection/>
    </xf>
    <xf numFmtId="166" fontId="1" fillId="0" borderId="11" xfId="29" applyFont="1" applyBorder="1" applyAlignment="1">
      <alignment/>
      <protection/>
    </xf>
    <xf numFmtId="166" fontId="1" fillId="0" borderId="71" xfId="29" applyFont="1" applyBorder="1" applyAlignment="1">
      <alignment/>
      <protection/>
    </xf>
    <xf numFmtId="166" fontId="1" fillId="0" borderId="11" xfId="29" applyFont="1" applyBorder="1" applyAlignment="1" quotePrefix="1">
      <alignment horizontal="right"/>
      <protection/>
    </xf>
    <xf numFmtId="166" fontId="2" fillId="0" borderId="11" xfId="29" applyFont="1" applyBorder="1" applyAlignment="1">
      <alignment horizontal="right"/>
      <protection/>
    </xf>
    <xf numFmtId="166" fontId="1" fillId="0" borderId="11" xfId="29" applyFont="1" applyBorder="1" applyAlignment="1">
      <alignment horizontal="right"/>
      <protection/>
    </xf>
    <xf numFmtId="166" fontId="1" fillId="0" borderId="71" xfId="29" applyFont="1" applyBorder="1" applyAlignment="1">
      <alignment horizontal="right"/>
      <protection/>
    </xf>
    <xf numFmtId="166" fontId="1" fillId="0" borderId="5" xfId="29" applyFont="1" applyBorder="1" applyAlignment="1">
      <alignment horizontal="right"/>
      <protection/>
    </xf>
    <xf numFmtId="166" fontId="1" fillId="0" borderId="33" xfId="29" applyFont="1" applyBorder="1" applyAlignment="1">
      <alignment horizontal="right"/>
      <protection/>
    </xf>
    <xf numFmtId="166" fontId="1" fillId="2" borderId="53" xfId="29" applyFont="1" applyFill="1" applyBorder="1" applyAlignment="1">
      <alignment horizontal="center"/>
      <protection/>
    </xf>
    <xf numFmtId="166" fontId="1" fillId="2" borderId="73" xfId="29" applyFont="1" applyFill="1" applyBorder="1" applyAlignment="1">
      <alignment horizontal="center"/>
      <protection/>
    </xf>
    <xf numFmtId="0" fontId="2" fillId="2" borderId="5" xfId="0" applyFont="1" applyFill="1" applyBorder="1" applyAlignment="1">
      <alignment/>
    </xf>
    <xf numFmtId="0" fontId="1" fillId="2" borderId="7" xfId="0" applyFont="1" applyFill="1" applyBorder="1" applyAlignment="1" quotePrefix="1">
      <alignment horizontal="centerContinuous"/>
    </xf>
    <xf numFmtId="167" fontId="1" fillId="2" borderId="74" xfId="0" applyNumberFormat="1" applyFont="1" applyFill="1" applyBorder="1" applyAlignment="1" quotePrefix="1">
      <alignment horizontal="center"/>
    </xf>
    <xf numFmtId="0" fontId="2" fillId="0" borderId="14" xfId="0" applyFont="1" applyBorder="1" applyAlignment="1">
      <alignment/>
    </xf>
    <xf numFmtId="164" fontId="1" fillId="0" borderId="5" xfId="0" applyNumberFormat="1" applyFon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9" fillId="0" borderId="8" xfId="0" applyFont="1" applyBorder="1" applyAlignment="1">
      <alignment/>
    </xf>
    <xf numFmtId="164" fontId="2" fillId="0" borderId="5" xfId="0" applyNumberFormat="1" applyFont="1" applyBorder="1" applyAlignment="1">
      <alignment horizontal="right"/>
    </xf>
    <xf numFmtId="0" fontId="2" fillId="0" borderId="9" xfId="0" applyFont="1" applyBorder="1" applyAlignment="1">
      <alignment/>
    </xf>
    <xf numFmtId="0" fontId="2" fillId="0" borderId="9" xfId="0" applyFont="1" applyFill="1" applyBorder="1" applyAlignment="1">
      <alignment horizontal="right"/>
    </xf>
    <xf numFmtId="0" fontId="2" fillId="0" borderId="3" xfId="0" applyFont="1" applyFill="1" applyBorder="1" applyAlignment="1">
      <alignment horizontal="right"/>
    </xf>
    <xf numFmtId="0" fontId="2" fillId="0" borderId="14" xfId="0" applyFont="1" applyFill="1" applyBorder="1" applyAlignment="1">
      <alignment horizontal="right"/>
    </xf>
    <xf numFmtId="0" fontId="2" fillId="0" borderId="15" xfId="0" applyFont="1" applyFill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2" fillId="0" borderId="5" xfId="0" applyFont="1" applyFill="1" applyBorder="1" applyAlignment="1">
      <alignment horizontal="right"/>
    </xf>
    <xf numFmtId="164" fontId="2" fillId="0" borderId="5" xfId="0" applyNumberFormat="1" applyFont="1" applyFill="1" applyBorder="1" applyAlignment="1">
      <alignment horizontal="right"/>
    </xf>
    <xf numFmtId="0" fontId="9" fillId="0" borderId="8" xfId="0" applyFont="1" applyFill="1" applyBorder="1" applyAlignment="1">
      <alignment/>
    </xf>
    <xf numFmtId="164" fontId="2" fillId="0" borderId="3" xfId="0" applyNumberFormat="1" applyFont="1" applyBorder="1" applyAlignment="1">
      <alignment horizontal="right"/>
    </xf>
    <xf numFmtId="164" fontId="2" fillId="0" borderId="14" xfId="0" applyNumberFormat="1" applyFont="1" applyBorder="1" applyAlignment="1">
      <alignment horizontal="right"/>
    </xf>
    <xf numFmtId="164" fontId="2" fillId="0" borderId="4" xfId="0" applyNumberFormat="1" applyFont="1" applyBorder="1" applyAlignment="1" quotePrefix="1">
      <alignment horizontal="right"/>
    </xf>
    <xf numFmtId="0" fontId="2" fillId="0" borderId="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1" fillId="2" borderId="11" xfId="0" applyFont="1" applyFill="1" applyBorder="1" applyAlignment="1">
      <alignment horizontal="center"/>
    </xf>
    <xf numFmtId="167" fontId="1" fillId="2" borderId="11" xfId="0" applyNumberFormat="1" applyFont="1" applyFill="1" applyBorder="1" applyAlignment="1" quotePrefix="1">
      <alignment horizontal="center"/>
    </xf>
    <xf numFmtId="0" fontId="2" fillId="0" borderId="75" xfId="0" applyFont="1" applyBorder="1" applyAlignment="1">
      <alignment/>
    </xf>
    <xf numFmtId="0" fontId="1" fillId="0" borderId="13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3" fillId="2" borderId="76" xfId="0" applyFont="1" applyFill="1" applyBorder="1" applyAlignment="1">
      <alignment/>
    </xf>
    <xf numFmtId="0" fontId="2" fillId="2" borderId="77" xfId="0" applyFont="1" applyFill="1" applyBorder="1" applyAlignment="1">
      <alignment/>
    </xf>
    <xf numFmtId="0" fontId="2" fillId="2" borderId="21" xfId="0" applyFont="1" applyFill="1" applyBorder="1" applyAlignment="1">
      <alignment/>
    </xf>
    <xf numFmtId="0" fontId="2" fillId="2" borderId="78" xfId="0" applyFont="1" applyFill="1" applyBorder="1" applyAlignment="1">
      <alignment/>
    </xf>
    <xf numFmtId="0" fontId="2" fillId="2" borderId="72" xfId="0" applyFont="1" applyFill="1" applyBorder="1" applyAlignment="1">
      <alignment/>
    </xf>
    <xf numFmtId="0" fontId="1" fillId="2" borderId="79" xfId="0" applyFont="1" applyFill="1" applyBorder="1" applyAlignment="1" quotePrefix="1">
      <alignment horizontal="centerContinuous"/>
    </xf>
    <xf numFmtId="0" fontId="1" fillId="2" borderId="58" xfId="0" applyFont="1" applyFill="1" applyBorder="1" applyAlignment="1" quotePrefix="1">
      <alignment horizontal="centerContinuous"/>
    </xf>
    <xf numFmtId="0" fontId="2" fillId="2" borderId="43" xfId="0" applyFont="1" applyFill="1" applyBorder="1" applyAlignment="1">
      <alignment/>
    </xf>
    <xf numFmtId="0" fontId="1" fillId="2" borderId="46" xfId="0" applyFont="1" applyFill="1" applyBorder="1" applyAlignment="1" quotePrefix="1">
      <alignment horizontal="centerContinuous"/>
    </xf>
    <xf numFmtId="167" fontId="1" fillId="2" borderId="26" xfId="0" applyNumberFormat="1" applyFont="1" applyFill="1" applyBorder="1" applyAlignment="1" quotePrefix="1">
      <alignment horizontal="center"/>
    </xf>
    <xf numFmtId="0" fontId="2" fillId="0" borderId="41" xfId="0" applyFont="1" applyBorder="1" applyAlignment="1">
      <alignment/>
    </xf>
    <xf numFmtId="0" fontId="2" fillId="0" borderId="26" xfId="0" applyFont="1" applyBorder="1" applyAlignment="1">
      <alignment/>
    </xf>
    <xf numFmtId="0" fontId="1" fillId="0" borderId="43" xfId="0" applyFont="1" applyBorder="1" applyAlignment="1">
      <alignment/>
    </xf>
    <xf numFmtId="164" fontId="1" fillId="0" borderId="30" xfId="0" applyNumberFormat="1" applyFont="1" applyBorder="1" applyAlignment="1">
      <alignment horizontal="right"/>
    </xf>
    <xf numFmtId="164" fontId="2" fillId="0" borderId="30" xfId="0" applyNumberFormat="1" applyFont="1" applyBorder="1" applyAlignment="1">
      <alignment horizontal="right"/>
    </xf>
    <xf numFmtId="0" fontId="2" fillId="0" borderId="54" xfId="0" applyFont="1" applyFill="1" applyBorder="1" applyAlignment="1">
      <alignment horizontal="right"/>
    </xf>
    <xf numFmtId="0" fontId="2" fillId="0" borderId="26" xfId="0" applyFont="1" applyFill="1" applyBorder="1" applyAlignment="1">
      <alignment horizontal="right"/>
    </xf>
    <xf numFmtId="164" fontId="1" fillId="0" borderId="38" xfId="0" applyNumberFormat="1" applyFont="1" applyBorder="1" applyAlignment="1">
      <alignment horizontal="right"/>
    </xf>
    <xf numFmtId="164" fontId="2" fillId="0" borderId="38" xfId="0" applyNumberFormat="1" applyFont="1" applyBorder="1" applyAlignment="1">
      <alignment horizontal="right"/>
    </xf>
    <xf numFmtId="0" fontId="2" fillId="0" borderId="46" xfId="0" applyFont="1" applyFill="1" applyBorder="1" applyAlignment="1">
      <alignment horizontal="right"/>
    </xf>
    <xf numFmtId="0" fontId="2" fillId="0" borderId="30" xfId="0" applyFont="1" applyFill="1" applyBorder="1" applyAlignment="1">
      <alignment horizontal="right"/>
    </xf>
    <xf numFmtId="164" fontId="2" fillId="0" borderId="30" xfId="0" applyNumberFormat="1" applyFont="1" applyFill="1" applyBorder="1" applyAlignment="1">
      <alignment horizontal="right"/>
    </xf>
    <xf numFmtId="0" fontId="1" fillId="0" borderId="41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164" fontId="2" fillId="0" borderId="46" xfId="0" applyNumberFormat="1" applyFont="1" applyBorder="1" applyAlignment="1">
      <alignment horizontal="right"/>
    </xf>
    <xf numFmtId="0" fontId="2" fillId="0" borderId="41" xfId="0" applyFont="1" applyBorder="1" applyAlignment="1" quotePrefix="1">
      <alignment horizontal="left"/>
    </xf>
    <xf numFmtId="0" fontId="2" fillId="0" borderId="43" xfId="0" applyFont="1" applyBorder="1" applyAlignment="1" quotePrefix="1">
      <alignment horizontal="left"/>
    </xf>
    <xf numFmtId="0" fontId="1" fillId="0" borderId="63" xfId="0" applyFont="1" applyBorder="1" applyAlignment="1" quotePrefix="1">
      <alignment horizontal="left"/>
    </xf>
    <xf numFmtId="164" fontId="1" fillId="0" borderId="23" xfId="0" applyNumberFormat="1" applyFont="1" applyBorder="1" applyAlignment="1" quotePrefix="1">
      <alignment horizontal="right"/>
    </xf>
    <xf numFmtId="164" fontId="1" fillId="0" borderId="23" xfId="0" applyNumberFormat="1" applyFont="1" applyBorder="1" applyAlignment="1">
      <alignment horizontal="right"/>
    </xf>
    <xf numFmtId="164" fontId="1" fillId="0" borderId="33" xfId="0" applyNumberFormat="1" applyFont="1" applyBorder="1" applyAlignment="1">
      <alignment horizontal="right"/>
    </xf>
    <xf numFmtId="164" fontId="1" fillId="0" borderId="71" xfId="0" applyNumberFormat="1" applyFont="1" applyBorder="1" applyAlignment="1">
      <alignment horizontal="right"/>
    </xf>
    <xf numFmtId="164" fontId="1" fillId="0" borderId="59" xfId="0" applyNumberFormat="1" applyFont="1" applyBorder="1" applyAlignment="1">
      <alignment horizontal="right"/>
    </xf>
    <xf numFmtId="0" fontId="1" fillId="2" borderId="5" xfId="0" applyFont="1" applyFill="1" applyBorder="1" applyAlignment="1" quotePrefix="1">
      <alignment horizontal="center"/>
    </xf>
    <xf numFmtId="167" fontId="1" fillId="2" borderId="3" xfId="0" applyNumberFormat="1" applyFont="1" applyFill="1" applyBorder="1" applyAlignment="1" quotePrefix="1">
      <alignment horizontal="center"/>
    </xf>
    <xf numFmtId="167" fontId="1" fillId="2" borderId="9" xfId="0" applyNumberFormat="1" applyFont="1" applyFill="1" applyBorder="1" applyAlignment="1" quotePrefix="1">
      <alignment horizontal="center"/>
    </xf>
    <xf numFmtId="0" fontId="9" fillId="0" borderId="4" xfId="0" applyFont="1" applyBorder="1" applyAlignment="1">
      <alignment/>
    </xf>
    <xf numFmtId="0" fontId="9" fillId="0" borderId="4" xfId="0" applyFont="1" applyFill="1" applyBorder="1" applyAlignment="1">
      <alignment/>
    </xf>
    <xf numFmtId="164" fontId="2" fillId="0" borderId="15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9" fillId="2" borderId="77" xfId="0" applyFont="1" applyFill="1" applyBorder="1" applyAlignment="1">
      <alignment/>
    </xf>
    <xf numFmtId="0" fontId="9" fillId="2" borderId="21" xfId="0" applyFont="1" applyFill="1" applyBorder="1" applyAlignment="1">
      <alignment/>
    </xf>
    <xf numFmtId="0" fontId="1" fillId="2" borderId="80" xfId="0" applyFont="1" applyFill="1" applyBorder="1" applyAlignment="1" quotePrefix="1">
      <alignment horizontal="centerContinuous"/>
    </xf>
    <xf numFmtId="0" fontId="9" fillId="2" borderId="43" xfId="0" applyFont="1" applyFill="1" applyBorder="1" applyAlignment="1">
      <alignment/>
    </xf>
    <xf numFmtId="0" fontId="1" fillId="2" borderId="54" xfId="0" applyFont="1" applyFill="1" applyBorder="1" applyAlignment="1" quotePrefix="1">
      <alignment horizontal="centerContinuous"/>
    </xf>
    <xf numFmtId="0" fontId="9" fillId="2" borderId="42" xfId="0" applyFont="1" applyFill="1" applyBorder="1" applyAlignment="1">
      <alignment/>
    </xf>
    <xf numFmtId="167" fontId="1" fillId="2" borderId="54" xfId="0" applyNumberFormat="1" applyFont="1" applyFill="1" applyBorder="1" applyAlignment="1" quotePrefix="1">
      <alignment horizontal="center"/>
    </xf>
    <xf numFmtId="0" fontId="9" fillId="0" borderId="43" xfId="0" applyFont="1" applyBorder="1" applyAlignment="1">
      <alignment/>
    </xf>
    <xf numFmtId="0" fontId="9" fillId="0" borderId="30" xfId="0" applyFont="1" applyBorder="1" applyAlignment="1">
      <alignment/>
    </xf>
    <xf numFmtId="0" fontId="9" fillId="0" borderId="42" xfId="0" applyFont="1" applyBorder="1" applyAlignment="1">
      <alignment/>
    </xf>
    <xf numFmtId="0" fontId="1" fillId="0" borderId="41" xfId="0" applyFont="1" applyBorder="1" applyAlignment="1">
      <alignment/>
    </xf>
    <xf numFmtId="0" fontId="9" fillId="0" borderId="30" xfId="0" applyFont="1" applyFill="1" applyBorder="1" applyAlignment="1">
      <alignment/>
    </xf>
    <xf numFmtId="164" fontId="2" fillId="0" borderId="54" xfId="0" applyNumberFormat="1" applyFont="1" applyBorder="1" applyAlignment="1">
      <alignment horizontal="right"/>
    </xf>
    <xf numFmtId="0" fontId="9" fillId="0" borderId="43" xfId="0" applyFont="1" applyFill="1" applyBorder="1" applyAlignment="1">
      <alignment/>
    </xf>
    <xf numFmtId="0" fontId="9" fillId="0" borderId="42" xfId="0" applyFont="1" applyFill="1" applyBorder="1" applyAlignment="1">
      <alignment/>
    </xf>
    <xf numFmtId="164" fontId="2" fillId="0" borderId="37" xfId="0" applyNumberFormat="1" applyFont="1" applyBorder="1" applyAlignment="1">
      <alignment horizontal="right"/>
    </xf>
    <xf numFmtId="164" fontId="1" fillId="0" borderId="57" xfId="0" applyNumberFormat="1" applyFont="1" applyBorder="1" applyAlignment="1">
      <alignment horizontal="right"/>
    </xf>
    <xf numFmtId="164" fontId="1" fillId="0" borderId="61" xfId="0" applyNumberFormat="1" applyFont="1" applyBorder="1" applyAlignment="1">
      <alignment horizontal="right"/>
    </xf>
    <xf numFmtId="0" fontId="9" fillId="0" borderId="5" xfId="0" applyFont="1" applyFill="1" applyBorder="1" applyAlignment="1">
      <alignment/>
    </xf>
    <xf numFmtId="0" fontId="2" fillId="2" borderId="81" xfId="0" applyFont="1" applyFill="1" applyBorder="1" applyAlignment="1">
      <alignment/>
    </xf>
    <xf numFmtId="0" fontId="2" fillId="2" borderId="82" xfId="0" applyFont="1" applyFill="1" applyBorder="1" applyAlignment="1">
      <alignment/>
    </xf>
    <xf numFmtId="0" fontId="2" fillId="2" borderId="83" xfId="0" applyFont="1" applyFill="1" applyBorder="1" applyAlignment="1">
      <alignment/>
    </xf>
    <xf numFmtId="0" fontId="2" fillId="0" borderId="82" xfId="0" applyFont="1" applyBorder="1" applyAlignment="1">
      <alignment/>
    </xf>
    <xf numFmtId="0" fontId="3" fillId="0" borderId="82" xfId="0" applyFont="1" applyBorder="1" applyAlignment="1">
      <alignment/>
    </xf>
    <xf numFmtId="0" fontId="2" fillId="0" borderId="82" xfId="0" applyFont="1" applyBorder="1" applyAlignment="1" quotePrefix="1">
      <alignment horizontal="left"/>
    </xf>
    <xf numFmtId="0" fontId="2" fillId="0" borderId="83" xfId="0" applyFont="1" applyBorder="1" applyAlignment="1">
      <alignment/>
    </xf>
    <xf numFmtId="0" fontId="2" fillId="0" borderId="74" xfId="0" applyFont="1" applyBorder="1" applyAlignment="1">
      <alignment/>
    </xf>
    <xf numFmtId="0" fontId="3" fillId="0" borderId="74" xfId="0" applyFont="1" applyBorder="1" applyAlignment="1">
      <alignment/>
    </xf>
    <xf numFmtId="0" fontId="2" fillId="0" borderId="82" xfId="0" applyFont="1" applyFill="1" applyBorder="1" applyAlignment="1">
      <alignment/>
    </xf>
    <xf numFmtId="0" fontId="2" fillId="0" borderId="83" xfId="0" applyFont="1" applyFill="1" applyBorder="1" applyAlignment="1">
      <alignment/>
    </xf>
    <xf numFmtId="0" fontId="9" fillId="0" borderId="74" xfId="0" applyFont="1" applyFill="1" applyBorder="1" applyAlignment="1">
      <alignment/>
    </xf>
    <xf numFmtId="0" fontId="9" fillId="0" borderId="82" xfId="0" applyFont="1" applyBorder="1" applyAlignment="1">
      <alignment/>
    </xf>
    <xf numFmtId="0" fontId="9" fillId="0" borderId="84" xfId="0" applyFont="1" applyBorder="1" applyAlignment="1">
      <alignment/>
    </xf>
    <xf numFmtId="0" fontId="9" fillId="2" borderId="78" xfId="0" applyFont="1" applyFill="1" applyBorder="1" applyAlignment="1">
      <alignment/>
    </xf>
    <xf numFmtId="0" fontId="1" fillId="2" borderId="8" xfId="0" applyFont="1" applyFill="1" applyBorder="1" applyAlignment="1" quotePrefix="1">
      <alignment horizontal="center"/>
    </xf>
    <xf numFmtId="167" fontId="1" fillId="2" borderId="16" xfId="0" applyNumberFormat="1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right"/>
    </xf>
    <xf numFmtId="0" fontId="2" fillId="0" borderId="16" xfId="0" applyFont="1" applyFill="1" applyBorder="1" applyAlignment="1">
      <alignment horizontal="right"/>
    </xf>
    <xf numFmtId="0" fontId="1" fillId="2" borderId="85" xfId="0" applyFont="1" applyFill="1" applyBorder="1" applyAlignment="1" quotePrefix="1">
      <alignment horizontal="centerContinuous"/>
    </xf>
    <xf numFmtId="0" fontId="1" fillId="2" borderId="12" xfId="0" applyFont="1" applyFill="1" applyBorder="1" applyAlignment="1" quotePrefix="1">
      <alignment horizontal="centerContinuous"/>
    </xf>
    <xf numFmtId="167" fontId="1" fillId="2" borderId="12" xfId="0" applyNumberFormat="1" applyFont="1" applyFill="1" applyBorder="1" applyAlignment="1" quotePrefix="1">
      <alignment horizontal="center"/>
    </xf>
    <xf numFmtId="0" fontId="9" fillId="0" borderId="10" xfId="0" applyFont="1" applyBorder="1" applyAlignment="1">
      <alignment/>
    </xf>
    <xf numFmtId="0" fontId="2" fillId="0" borderId="10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9" fillId="0" borderId="10" xfId="0" applyFont="1" applyFill="1" applyBorder="1" applyAlignment="1">
      <alignment/>
    </xf>
    <xf numFmtId="164" fontId="2" fillId="0" borderId="86" xfId="0" applyNumberFormat="1" applyFont="1" applyBorder="1" applyAlignment="1">
      <alignment horizontal="right"/>
    </xf>
    <xf numFmtId="164" fontId="1" fillId="0" borderId="70" xfId="0" applyNumberFormat="1" applyFont="1" applyBorder="1" applyAlignment="1">
      <alignment horizontal="right"/>
    </xf>
    <xf numFmtId="2" fontId="2" fillId="0" borderId="4" xfId="0" applyNumberFormat="1" applyFont="1" applyBorder="1" applyAlignment="1">
      <alignment/>
    </xf>
    <xf numFmtId="2" fontId="2" fillId="0" borderId="30" xfId="0" applyNumberFormat="1" applyFont="1" applyBorder="1" applyAlignment="1">
      <alignment/>
    </xf>
    <xf numFmtId="2" fontId="2" fillId="0" borderId="5" xfId="0" applyNumberFormat="1" applyFont="1" applyBorder="1" applyAlignment="1">
      <alignment/>
    </xf>
    <xf numFmtId="0" fontId="1" fillId="2" borderId="28" xfId="0" applyFont="1" applyFill="1" applyBorder="1" applyAlignment="1">
      <alignment horizontal="center" vertical="center"/>
    </xf>
    <xf numFmtId="0" fontId="1" fillId="2" borderId="68" xfId="0" applyFont="1" applyFill="1" applyBorder="1" applyAlignment="1">
      <alignment horizontal="center" vertical="center"/>
    </xf>
    <xf numFmtId="1" fontId="1" fillId="2" borderId="2" xfId="0" applyNumberFormat="1" applyFont="1" applyFill="1" applyBorder="1" applyAlignment="1" applyProtection="1">
      <alignment horizontal="right"/>
      <protection/>
    </xf>
    <xf numFmtId="1" fontId="1" fillId="2" borderId="17" xfId="0" applyNumberFormat="1" applyFont="1" applyFill="1" applyBorder="1" applyAlignment="1" applyProtection="1">
      <alignment horizontal="right"/>
      <protection/>
    </xf>
    <xf numFmtId="0" fontId="2" fillId="0" borderId="0" xfId="0" applyFont="1" applyFill="1" applyAlignment="1" quotePrefix="1">
      <alignment horizontal="left"/>
    </xf>
    <xf numFmtId="0" fontId="2" fillId="0" borderId="0" xfId="0" applyFont="1" applyFill="1" applyBorder="1" applyAlignment="1" quotePrefix="1">
      <alignment horizontal="left"/>
    </xf>
    <xf numFmtId="0" fontId="2" fillId="0" borderId="0" xfId="0" applyFont="1" applyFill="1" applyBorder="1" applyAlignment="1">
      <alignment horizontal="left"/>
    </xf>
    <xf numFmtId="0" fontId="1" fillId="2" borderId="1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1" fillId="2" borderId="7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/>
    </xf>
    <xf numFmtId="0" fontId="2" fillId="0" borderId="6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2" fillId="0" borderId="1" xfId="0" applyFont="1" applyFill="1" applyBorder="1" applyAlignment="1" quotePrefix="1">
      <alignment horizontal="left"/>
    </xf>
    <xf numFmtId="0" fontId="2" fillId="0" borderId="2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2" fillId="0" borderId="7" xfId="0" applyFont="1" applyFill="1" applyBorder="1" applyAlignment="1" quotePrefix="1">
      <alignment horizontal="left"/>
    </xf>
    <xf numFmtId="0" fontId="1" fillId="0" borderId="16" xfId="0" applyFont="1" applyFill="1" applyBorder="1" applyAlignment="1">
      <alignment/>
    </xf>
    <xf numFmtId="0" fontId="1" fillId="0" borderId="7" xfId="0" applyFont="1" applyFill="1" applyBorder="1" applyAlignment="1">
      <alignment horizontal="left"/>
    </xf>
    <xf numFmtId="0" fontId="1" fillId="0" borderId="3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 horizontal="center"/>
    </xf>
    <xf numFmtId="39" fontId="2" fillId="0" borderId="0" xfId="15" applyNumberFormat="1" applyFont="1" applyFill="1" applyBorder="1" applyAlignment="1">
      <alignment horizontal="center"/>
    </xf>
    <xf numFmtId="2" fontId="2" fillId="0" borderId="0" xfId="15" applyNumberFormat="1" applyFont="1" applyFill="1" applyBorder="1" applyAlignment="1">
      <alignment horizontal="center"/>
    </xf>
    <xf numFmtId="4" fontId="2" fillId="0" borderId="0" xfId="15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43" fontId="2" fillId="0" borderId="0" xfId="15" applyFont="1" applyFill="1" applyBorder="1" applyAlignment="1">
      <alignment horizontal="center"/>
    </xf>
    <xf numFmtId="0" fontId="2" fillId="0" borderId="0" xfId="0" applyFont="1" applyFill="1" applyBorder="1" applyAlignment="1" quotePrefix="1">
      <alignment horizontal="left" vertical="center"/>
    </xf>
    <xf numFmtId="0" fontId="2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center"/>
    </xf>
    <xf numFmtId="0" fontId="2" fillId="0" borderId="38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0" fontId="2" fillId="0" borderId="49" xfId="0" applyFont="1" applyFill="1" applyBorder="1" applyAlignment="1">
      <alignment/>
    </xf>
    <xf numFmtId="164" fontId="7" fillId="0" borderId="5" xfId="0" applyNumberFormat="1" applyFont="1" applyFill="1" applyBorder="1" applyAlignment="1" quotePrefix="1">
      <alignment horizontal="right" vertical="center"/>
    </xf>
    <xf numFmtId="164" fontId="7" fillId="0" borderId="38" xfId="0" applyNumberFormat="1" applyFont="1" applyFill="1" applyBorder="1" applyAlignment="1" quotePrefix="1">
      <alignment horizontal="right" vertical="center"/>
    </xf>
    <xf numFmtId="0" fontId="2" fillId="0" borderId="79" xfId="0" applyFont="1" applyBorder="1" applyAlignment="1">
      <alignment/>
    </xf>
    <xf numFmtId="0" fontId="1" fillId="2" borderId="14" xfId="0" applyFont="1" applyFill="1" applyBorder="1" applyAlignment="1">
      <alignment horizontal="center"/>
    </xf>
    <xf numFmtId="0" fontId="24" fillId="0" borderId="0" xfId="0" applyFont="1" applyAlignment="1">
      <alignment/>
    </xf>
    <xf numFmtId="0" fontId="1" fillId="2" borderId="5" xfId="0" applyFont="1" applyFill="1" applyBorder="1" applyAlignment="1">
      <alignment horizontal="center" wrapText="1"/>
    </xf>
    <xf numFmtId="0" fontId="1" fillId="2" borderId="15" xfId="0" applyFont="1" applyFill="1" applyBorder="1" applyAlignment="1">
      <alignment horizontal="center" wrapText="1"/>
    </xf>
    <xf numFmtId="0" fontId="1" fillId="2" borderId="37" xfId="0" applyFont="1" applyFill="1" applyBorder="1" applyAlignment="1">
      <alignment horizontal="center" wrapText="1"/>
    </xf>
    <xf numFmtId="177" fontId="2" fillId="0" borderId="15" xfId="0" applyNumberFormat="1" applyFont="1" applyBorder="1" applyAlignment="1">
      <alignment/>
    </xf>
    <xf numFmtId="176" fontId="2" fillId="0" borderId="19" xfId="0" applyNumberFormat="1" applyFont="1" applyBorder="1" applyAlignment="1">
      <alignment/>
    </xf>
    <xf numFmtId="176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7" fontId="2" fillId="0" borderId="19" xfId="0" applyNumberFormat="1" applyFont="1" applyBorder="1" applyAlignment="1">
      <alignment/>
    </xf>
    <xf numFmtId="177" fontId="2" fillId="0" borderId="19" xfId="0" applyNumberFormat="1" applyFont="1" applyFill="1" applyBorder="1" applyAlignment="1">
      <alignment/>
    </xf>
    <xf numFmtId="177" fontId="2" fillId="0" borderId="15" xfId="0" applyNumberFormat="1" applyFont="1" applyFill="1" applyBorder="1" applyAlignment="1">
      <alignment horizontal="left"/>
    </xf>
    <xf numFmtId="177" fontId="2" fillId="0" borderId="37" xfId="0" applyNumberFormat="1" applyFont="1" applyFill="1" applyBorder="1" applyAlignment="1">
      <alignment horizontal="left"/>
    </xf>
    <xf numFmtId="0" fontId="1" fillId="2" borderId="27" xfId="0" applyFont="1" applyFill="1" applyBorder="1" applyAlignment="1">
      <alignment horizontal="left"/>
    </xf>
    <xf numFmtId="0" fontId="1" fillId="2" borderId="14" xfId="0" applyFont="1" applyFill="1" applyBorder="1" applyAlignment="1" quotePrefix="1">
      <alignment horizontal="center"/>
    </xf>
    <xf numFmtId="0" fontId="1" fillId="2" borderId="15" xfId="0" applyFont="1" applyFill="1" applyBorder="1" applyAlignment="1" quotePrefix="1">
      <alignment horizontal="center"/>
    </xf>
    <xf numFmtId="0" fontId="1" fillId="2" borderId="26" xfId="0" applyFont="1" applyFill="1" applyBorder="1" applyAlignment="1" quotePrefix="1">
      <alignment horizontal="center"/>
    </xf>
    <xf numFmtId="176" fontId="2" fillId="0" borderId="14" xfId="0" applyNumberFormat="1" applyFont="1" applyBorder="1" applyAlignment="1">
      <alignment/>
    </xf>
    <xf numFmtId="176" fontId="2" fillId="0" borderId="15" xfId="0" applyNumberFormat="1" applyFont="1" applyBorder="1" applyAlignment="1">
      <alignment/>
    </xf>
    <xf numFmtId="176" fontId="2" fillId="0" borderId="14" xfId="0" applyNumberFormat="1" applyFont="1" applyFill="1" applyBorder="1" applyAlignment="1">
      <alignment/>
    </xf>
    <xf numFmtId="176" fontId="2" fillId="0" borderId="26" xfId="0" applyNumberFormat="1" applyFont="1" applyFill="1" applyBorder="1" applyAlignment="1">
      <alignment/>
    </xf>
    <xf numFmtId="0" fontId="1" fillId="2" borderId="25" xfId="0" applyFont="1" applyFill="1" applyBorder="1" applyAlignment="1">
      <alignment horizontal="left"/>
    </xf>
    <xf numFmtId="0" fontId="1" fillId="2" borderId="21" xfId="0" applyFont="1" applyFill="1" applyBorder="1" applyAlignment="1" quotePrefix="1">
      <alignment horizontal="center"/>
    </xf>
    <xf numFmtId="0" fontId="1" fillId="2" borderId="77" xfId="0" applyFont="1" applyFill="1" applyBorder="1" applyAlignment="1" quotePrefix="1">
      <alignment horizontal="center"/>
    </xf>
    <xf numFmtId="0" fontId="1" fillId="2" borderId="79" xfId="0" applyFont="1" applyFill="1" applyBorder="1" applyAlignment="1" quotePrefix="1">
      <alignment horizontal="center"/>
    </xf>
    <xf numFmtId="0" fontId="1" fillId="2" borderId="80" xfId="0" applyFont="1" applyFill="1" applyBorder="1" applyAlignment="1" quotePrefix="1">
      <alignment horizontal="center"/>
    </xf>
    <xf numFmtId="176" fontId="2" fillId="0" borderId="6" xfId="0" applyNumberFormat="1" applyFont="1" applyFill="1" applyBorder="1" applyAlignment="1">
      <alignment/>
    </xf>
    <xf numFmtId="177" fontId="1" fillId="2" borderId="22" xfId="0" applyNumberFormat="1" applyFont="1" applyFill="1" applyBorder="1" applyAlignment="1">
      <alignment horizontal="left" vertical="center"/>
    </xf>
    <xf numFmtId="39" fontId="1" fillId="2" borderId="19" xfId="0" applyNumberFormat="1" applyFont="1" applyFill="1" applyBorder="1" applyAlignment="1" applyProtection="1">
      <alignment horizontal="center" vertical="center"/>
      <protection/>
    </xf>
    <xf numFmtId="39" fontId="1" fillId="2" borderId="6" xfId="0" applyNumberFormat="1" applyFont="1" applyFill="1" applyBorder="1" applyAlignment="1" applyProtection="1">
      <alignment horizontal="center" vertical="center"/>
      <protection/>
    </xf>
    <xf numFmtId="39" fontId="1" fillId="2" borderId="15" xfId="0" applyNumberFormat="1" applyFont="1" applyFill="1" applyBorder="1" applyAlignment="1" applyProtection="1">
      <alignment horizontal="center" vertical="center" wrapText="1"/>
      <protection/>
    </xf>
    <xf numFmtId="39" fontId="1" fillId="2" borderId="37" xfId="0" applyNumberFormat="1" applyFont="1" applyFill="1" applyBorder="1" applyAlignment="1" applyProtection="1">
      <alignment horizontal="center" vertical="center" wrapText="1"/>
      <protection/>
    </xf>
    <xf numFmtId="177" fontId="2" fillId="0" borderId="6" xfId="0" applyNumberFormat="1" applyFont="1" applyBorder="1" applyAlignment="1">
      <alignment/>
    </xf>
    <xf numFmtId="177" fontId="2" fillId="0" borderId="6" xfId="0" applyNumberFormat="1" applyFont="1" applyFill="1" applyBorder="1" applyAlignment="1">
      <alignment/>
    </xf>
    <xf numFmtId="168" fontId="2" fillId="0" borderId="26" xfId="0" applyNumberFormat="1" applyFont="1" applyBorder="1" applyAlignment="1" applyProtection="1">
      <alignment horizontal="right" vertical="center"/>
      <protection/>
    </xf>
    <xf numFmtId="168" fontId="2" fillId="0" borderId="30" xfId="0" applyNumberFormat="1" applyFont="1" applyBorder="1" applyAlignment="1" applyProtection="1">
      <alignment horizontal="right" vertical="center"/>
      <protection/>
    </xf>
    <xf numFmtId="168" fontId="2" fillId="0" borderId="30" xfId="0" applyNumberFormat="1" applyFont="1" applyFill="1" applyBorder="1" applyAlignment="1" applyProtection="1">
      <alignment horizontal="right" vertical="center"/>
      <protection/>
    </xf>
    <xf numFmtId="0" fontId="1" fillId="2" borderId="43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9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26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 wrapText="1"/>
    </xf>
    <xf numFmtId="164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vertical="center"/>
    </xf>
    <xf numFmtId="164" fontId="2" fillId="0" borderId="31" xfId="0" applyNumberFormat="1" applyFont="1" applyBorder="1" applyAlignment="1">
      <alignment vertical="center"/>
    </xf>
    <xf numFmtId="0" fontId="12" fillId="0" borderId="88" xfId="0" applyFont="1" applyBorder="1" applyAlignment="1">
      <alignment horizontal="left" vertical="center"/>
    </xf>
    <xf numFmtId="0" fontId="2" fillId="0" borderId="88" xfId="0" applyFont="1" applyBorder="1" applyAlignment="1">
      <alignment vertical="center"/>
    </xf>
    <xf numFmtId="0" fontId="2" fillId="0" borderId="88" xfId="0" applyFont="1" applyFill="1" applyBorder="1" applyAlignment="1">
      <alignment vertical="center"/>
    </xf>
    <xf numFmtId="164" fontId="2" fillId="0" borderId="17" xfId="0" applyNumberFormat="1" applyFont="1" applyBorder="1" applyAlignment="1" quotePrefix="1">
      <alignment/>
    </xf>
    <xf numFmtId="164" fontId="2" fillId="0" borderId="17" xfId="0" applyNumberFormat="1" applyFont="1" applyBorder="1" applyAlignment="1">
      <alignment/>
    </xf>
    <xf numFmtId="164" fontId="2" fillId="0" borderId="31" xfId="0" applyNumberFormat="1" applyFont="1" applyBorder="1" applyAlignment="1" quotePrefix="1">
      <alignment/>
    </xf>
    <xf numFmtId="0" fontId="2" fillId="0" borderId="87" xfId="0" applyFont="1" applyBorder="1" applyAlignment="1">
      <alignment vertical="center"/>
    </xf>
    <xf numFmtId="0" fontId="2" fillId="0" borderId="24" xfId="0" applyFont="1" applyFill="1" applyBorder="1" applyAlignment="1">
      <alignment horizontal="center"/>
    </xf>
    <xf numFmtId="164" fontId="2" fillId="0" borderId="24" xfId="0" applyNumberFormat="1" applyFont="1" applyBorder="1" applyAlignment="1">
      <alignment vertical="center"/>
    </xf>
    <xf numFmtId="164" fontId="2" fillId="0" borderId="34" xfId="0" applyNumberFormat="1" applyFont="1" applyBorder="1" applyAlignment="1">
      <alignment vertical="center"/>
    </xf>
    <xf numFmtId="0" fontId="1" fillId="2" borderId="30" xfId="0" applyFont="1" applyFill="1" applyBorder="1" applyAlignment="1">
      <alignment horizontal="center" vertical="center"/>
    </xf>
    <xf numFmtId="0" fontId="1" fillId="0" borderId="88" xfId="0" applyFont="1" applyBorder="1" applyAlignment="1">
      <alignment vertical="center" wrapText="1"/>
    </xf>
    <xf numFmtId="0" fontId="1" fillId="0" borderId="17" xfId="0" applyFont="1" applyFill="1" applyBorder="1" applyAlignment="1">
      <alignment horizontal="center"/>
    </xf>
    <xf numFmtId="164" fontId="1" fillId="0" borderId="17" xfId="0" applyNumberFormat="1" applyFont="1" applyBorder="1" applyAlignment="1">
      <alignment vertical="center"/>
    </xf>
    <xf numFmtId="164" fontId="1" fillId="0" borderId="31" xfId="0" applyNumberFormat="1" applyFont="1" applyBorder="1" applyAlignment="1">
      <alignment vertical="center"/>
    </xf>
    <xf numFmtId="168" fontId="2" fillId="0" borderId="38" xfId="0" applyNumberFormat="1" applyFont="1" applyBorder="1" applyAlignment="1" applyProtection="1">
      <alignment horizontal="right" vertical="center"/>
      <protection/>
    </xf>
    <xf numFmtId="168" fontId="2" fillId="0" borderId="8" xfId="0" applyNumberFormat="1" applyFont="1" applyBorder="1" applyAlignment="1">
      <alignment horizontal="right" vertical="center"/>
    </xf>
    <xf numFmtId="168" fontId="2" fillId="0" borderId="30" xfId="0" applyNumberFormat="1" applyFont="1" applyFill="1" applyBorder="1" applyAlignment="1">
      <alignment horizontal="right" vertical="center"/>
    </xf>
    <xf numFmtId="168" fontId="2" fillId="0" borderId="30" xfId="0" applyNumberFormat="1" applyFont="1" applyBorder="1" applyAlignment="1">
      <alignment horizontal="right" vertical="center"/>
    </xf>
    <xf numFmtId="0" fontId="12" fillId="0" borderId="0" xfId="28" applyFont="1" applyAlignment="1" applyProtection="1">
      <alignment horizontal="right"/>
      <protection/>
    </xf>
    <xf numFmtId="0" fontId="8" fillId="0" borderId="0" xfId="0" applyFont="1" applyAlignment="1">
      <alignment/>
    </xf>
    <xf numFmtId="0" fontId="25" fillId="0" borderId="0" xfId="0" applyFont="1" applyAlignment="1">
      <alignment/>
    </xf>
    <xf numFmtId="0" fontId="2" fillId="0" borderId="0" xfId="24" applyFont="1">
      <alignment/>
      <protection/>
    </xf>
    <xf numFmtId="0" fontId="1" fillId="0" borderId="43" xfId="24" applyFont="1" applyBorder="1">
      <alignment/>
      <protection/>
    </xf>
    <xf numFmtId="2" fontId="1" fillId="0" borderId="4" xfId="24" applyNumberFormat="1" applyFont="1" applyBorder="1" applyAlignment="1">
      <alignment horizontal="center" vertical="center"/>
      <protection/>
    </xf>
    <xf numFmtId="164" fontId="1" fillId="0" borderId="0" xfId="24" applyNumberFormat="1" applyFont="1" applyBorder="1" applyAlignment="1">
      <alignment vertical="center"/>
      <protection/>
    </xf>
    <xf numFmtId="164" fontId="1" fillId="0" borderId="38" xfId="24" applyNumberFormat="1" applyFont="1" applyBorder="1" applyAlignment="1">
      <alignment vertical="center"/>
      <protection/>
    </xf>
    <xf numFmtId="0" fontId="1" fillId="0" borderId="88" xfId="24" applyFont="1" applyBorder="1">
      <alignment/>
      <protection/>
    </xf>
    <xf numFmtId="2" fontId="1" fillId="0" borderId="18" xfId="24" applyNumberFormat="1" applyFont="1" applyBorder="1" applyAlignment="1">
      <alignment horizontal="center" vertical="center"/>
      <protection/>
    </xf>
    <xf numFmtId="164" fontId="1" fillId="0" borderId="1" xfId="24" applyNumberFormat="1" applyFont="1" applyBorder="1" applyAlignment="1">
      <alignment vertical="center"/>
      <protection/>
    </xf>
    <xf numFmtId="164" fontId="1" fillId="0" borderId="39" xfId="24" applyNumberFormat="1" applyFont="1" applyBorder="1" applyAlignment="1">
      <alignment vertical="center"/>
      <protection/>
    </xf>
    <xf numFmtId="0" fontId="2" fillId="0" borderId="43" xfId="24" applyFont="1" applyBorder="1">
      <alignment/>
      <protection/>
    </xf>
    <xf numFmtId="2" fontId="2" fillId="0" borderId="4" xfId="24" applyNumberFormat="1" applyFont="1" applyBorder="1" applyAlignment="1">
      <alignment horizontal="center" vertical="center"/>
      <protection/>
    </xf>
    <xf numFmtId="164" fontId="2" fillId="0" borderId="0" xfId="24" applyNumberFormat="1" applyFont="1" applyBorder="1" applyAlignment="1">
      <alignment vertical="center"/>
      <protection/>
    </xf>
    <xf numFmtId="164" fontId="2" fillId="0" borderId="38" xfId="24" applyNumberFormat="1" applyFont="1" applyBorder="1" applyAlignment="1">
      <alignment vertical="center"/>
      <protection/>
    </xf>
    <xf numFmtId="2" fontId="1" fillId="0" borderId="17" xfId="24" applyNumberFormat="1" applyFont="1" applyBorder="1" applyAlignment="1">
      <alignment horizontal="center" vertical="center"/>
      <protection/>
    </xf>
    <xf numFmtId="0" fontId="1" fillId="0" borderId="0" xfId="24" applyFont="1">
      <alignment/>
      <protection/>
    </xf>
    <xf numFmtId="0" fontId="2" fillId="0" borderId="63" xfId="24" applyFont="1" applyBorder="1">
      <alignment/>
      <protection/>
    </xf>
    <xf numFmtId="2" fontId="2" fillId="0" borderId="23" xfId="24" applyNumberFormat="1" applyFont="1" applyBorder="1" applyAlignment="1">
      <alignment horizontal="center" vertical="center"/>
      <protection/>
    </xf>
    <xf numFmtId="164" fontId="2" fillId="0" borderId="57" xfId="24" applyNumberFormat="1" applyFont="1" applyBorder="1" applyAlignment="1">
      <alignment vertical="center"/>
      <protection/>
    </xf>
    <xf numFmtId="164" fontId="2" fillId="0" borderId="61" xfId="24" applyNumberFormat="1" applyFont="1" applyBorder="1" applyAlignment="1">
      <alignment vertical="center"/>
      <protection/>
    </xf>
    <xf numFmtId="0" fontId="1" fillId="0" borderId="22" xfId="24" applyFont="1" applyBorder="1">
      <alignment/>
      <protection/>
    </xf>
    <xf numFmtId="164" fontId="1" fillId="0" borderId="4" xfId="24" applyNumberFormat="1" applyFont="1" applyBorder="1" applyAlignment="1">
      <alignment vertical="center"/>
      <protection/>
    </xf>
    <xf numFmtId="0" fontId="1" fillId="0" borderId="22" xfId="24" applyFont="1" applyBorder="1" applyAlignment="1">
      <alignment horizontal="center"/>
      <protection/>
    </xf>
    <xf numFmtId="164" fontId="2" fillId="0" borderId="4" xfId="24" applyNumberFormat="1" applyFont="1" applyBorder="1" applyAlignment="1">
      <alignment vertical="center"/>
      <protection/>
    </xf>
    <xf numFmtId="164" fontId="1" fillId="0" borderId="4" xfId="26" applyNumberFormat="1" applyFont="1" applyBorder="1" applyAlignment="1">
      <alignment vertical="center"/>
      <protection/>
    </xf>
    <xf numFmtId="164" fontId="2" fillId="0" borderId="4" xfId="26" applyNumberFormat="1" applyFont="1" applyBorder="1" applyAlignment="1">
      <alignment vertical="center"/>
      <protection/>
    </xf>
    <xf numFmtId="0" fontId="2" fillId="0" borderId="22" xfId="24" applyFont="1" applyBorder="1" applyAlignment="1">
      <alignment horizontal="center"/>
      <protection/>
    </xf>
    <xf numFmtId="0" fontId="1" fillId="0" borderId="51" xfId="24" applyFont="1" applyBorder="1">
      <alignment/>
      <protection/>
    </xf>
    <xf numFmtId="164" fontId="2" fillId="0" borderId="23" xfId="24" applyNumberFormat="1" applyFont="1" applyBorder="1" applyAlignment="1">
      <alignment vertical="center"/>
      <protection/>
    </xf>
    <xf numFmtId="0" fontId="1" fillId="0" borderId="0" xfId="24" applyFont="1" applyAlignment="1">
      <alignment horizontal="center"/>
      <protection/>
    </xf>
    <xf numFmtId="2" fontId="2" fillId="0" borderId="0" xfId="24" applyNumberFormat="1" applyFont="1">
      <alignment/>
      <protection/>
    </xf>
    <xf numFmtId="0" fontId="2" fillId="0" borderId="0" xfId="24" applyFont="1" applyFill="1" applyBorder="1">
      <alignment/>
      <protection/>
    </xf>
    <xf numFmtId="0" fontId="2" fillId="0" borderId="0" xfId="24" applyFont="1" applyAlignment="1">
      <alignment horizontal="center"/>
      <protection/>
    </xf>
    <xf numFmtId="0" fontId="1" fillId="2" borderId="21" xfId="24" applyFont="1" applyFill="1" applyBorder="1" applyAlignment="1">
      <alignment horizontal="center"/>
      <protection/>
    </xf>
    <xf numFmtId="0" fontId="1" fillId="2" borderId="9" xfId="24" applyFont="1" applyFill="1" applyBorder="1" applyAlignment="1">
      <alignment horizontal="center"/>
      <protection/>
    </xf>
    <xf numFmtId="0" fontId="1" fillId="0" borderId="32" xfId="24" applyFont="1" applyBorder="1" applyAlignment="1">
      <alignment horizontal="center" vertical="center"/>
      <protection/>
    </xf>
    <xf numFmtId="0" fontId="1" fillId="0" borderId="0" xfId="24" applyFont="1" applyBorder="1" applyAlignment="1">
      <alignment vertical="center"/>
      <protection/>
    </xf>
    <xf numFmtId="164" fontId="1" fillId="0" borderId="0" xfId="24" applyNumberFormat="1" applyFont="1" applyBorder="1" applyAlignment="1">
      <alignment horizontal="center" vertical="center"/>
      <protection/>
    </xf>
    <xf numFmtId="164" fontId="1" fillId="0" borderId="38" xfId="24" applyNumberFormat="1" applyFont="1" applyBorder="1" applyAlignment="1">
      <alignment horizontal="center" vertical="center"/>
      <protection/>
    </xf>
    <xf numFmtId="164" fontId="1" fillId="0" borderId="0" xfId="25" applyNumberFormat="1" applyFont="1" applyBorder="1" applyAlignment="1">
      <alignment horizontal="center" vertical="center"/>
      <protection/>
    </xf>
    <xf numFmtId="164" fontId="1" fillId="0" borderId="0" xfId="0" applyNumberFormat="1" applyFont="1" applyBorder="1" applyAlignment="1">
      <alignment vertical="center"/>
    </xf>
    <xf numFmtId="164" fontId="1" fillId="0" borderId="5" xfId="0" applyNumberFormat="1" applyFont="1" applyBorder="1" applyAlignment="1">
      <alignment vertical="center"/>
    </xf>
    <xf numFmtId="164" fontId="2" fillId="0" borderId="0" xfId="25" applyNumberFormat="1" applyFont="1" applyBorder="1" applyAlignment="1">
      <alignment horizontal="center" vertical="center"/>
      <protection/>
    </xf>
    <xf numFmtId="164" fontId="2" fillId="0" borderId="5" xfId="0" applyNumberFormat="1" applyFont="1" applyBorder="1" applyAlignment="1">
      <alignment vertical="center"/>
    </xf>
    <xf numFmtId="0" fontId="2" fillId="0" borderId="0" xfId="24" applyFont="1" applyBorder="1" applyAlignment="1">
      <alignment vertical="center"/>
      <protection/>
    </xf>
    <xf numFmtId="164" fontId="2" fillId="0" borderId="0" xfId="24" applyNumberFormat="1" applyFont="1" applyBorder="1" applyAlignment="1">
      <alignment horizontal="center" vertical="center"/>
      <protection/>
    </xf>
    <xf numFmtId="164" fontId="2" fillId="0" borderId="38" xfId="24" applyNumberFormat="1" applyFont="1" applyBorder="1" applyAlignment="1">
      <alignment horizontal="center" vertical="center"/>
      <protection/>
    </xf>
    <xf numFmtId="0" fontId="2" fillId="0" borderId="52" xfId="24" applyFont="1" applyBorder="1" applyAlignment="1">
      <alignment vertical="center"/>
      <protection/>
    </xf>
    <xf numFmtId="164" fontId="2" fillId="0" borderId="57" xfId="25" applyNumberFormat="1" applyFont="1" applyBorder="1" applyAlignment="1">
      <alignment horizontal="center" vertical="center"/>
      <protection/>
    </xf>
    <xf numFmtId="164" fontId="2" fillId="0" borderId="57" xfId="0" applyNumberFormat="1" applyFont="1" applyBorder="1" applyAlignment="1">
      <alignment vertical="center"/>
    </xf>
    <xf numFmtId="164" fontId="2" fillId="0" borderId="33" xfId="0" applyNumberFormat="1" applyFont="1" applyBorder="1" applyAlignment="1">
      <alignment vertical="center"/>
    </xf>
    <xf numFmtId="164" fontId="2" fillId="0" borderId="57" xfId="24" applyNumberFormat="1" applyFont="1" applyBorder="1" applyAlignment="1">
      <alignment horizontal="center" vertical="center"/>
      <protection/>
    </xf>
    <xf numFmtId="164" fontId="2" fillId="0" borderId="61" xfId="24" applyNumberFormat="1" applyFont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5" xfId="0" applyFont="1" applyFill="1" applyBorder="1" applyAlignment="1" applyProtection="1">
      <alignment horizontal="center" vertical="center"/>
      <protection/>
    </xf>
    <xf numFmtId="0" fontId="1" fillId="2" borderId="17" xfId="24" applyFont="1" applyFill="1" applyBorder="1" applyAlignment="1">
      <alignment horizontal="center"/>
      <protection/>
    </xf>
    <xf numFmtId="0" fontId="1" fillId="2" borderId="16" xfId="24" applyFont="1" applyFill="1" applyBorder="1" applyAlignment="1">
      <alignment horizontal="center"/>
      <protection/>
    </xf>
    <xf numFmtId="0" fontId="1" fillId="2" borderId="2" xfId="24" applyFont="1" applyFill="1" applyBorder="1" applyAlignment="1">
      <alignment horizontal="center"/>
      <protection/>
    </xf>
    <xf numFmtId="1" fontId="1" fillId="2" borderId="17" xfId="24" applyNumberFormat="1" applyFont="1" applyFill="1" applyBorder="1" applyAlignment="1" quotePrefix="1">
      <alignment horizont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19" xfId="24" applyFont="1" applyFill="1" applyBorder="1" applyAlignment="1">
      <alignment horizontal="center"/>
      <protection/>
    </xf>
    <xf numFmtId="0" fontId="2" fillId="2" borderId="14" xfId="24" applyFont="1" applyFill="1" applyBorder="1" applyAlignment="1">
      <alignment horizontal="center"/>
      <protection/>
    </xf>
    <xf numFmtId="0" fontId="2" fillId="2" borderId="6" xfId="24" applyFont="1" applyFill="1" applyBorder="1" applyAlignment="1">
      <alignment horizontal="center"/>
      <protection/>
    </xf>
    <xf numFmtId="0" fontId="2" fillId="2" borderId="26" xfId="24" applyFont="1" applyFill="1" applyBorder="1" applyAlignment="1">
      <alignment horizontal="center"/>
      <protection/>
    </xf>
    <xf numFmtId="0" fontId="2" fillId="2" borderId="88" xfId="24" applyNumberFormat="1" applyFont="1" applyFill="1" applyBorder="1" applyAlignment="1">
      <alignment horizontal="center"/>
      <protection/>
    </xf>
    <xf numFmtId="0" fontId="2" fillId="2" borderId="17" xfId="24" applyFont="1" applyFill="1" applyBorder="1" applyAlignment="1">
      <alignment horizontal="center"/>
      <protection/>
    </xf>
    <xf numFmtId="0" fontId="2" fillId="2" borderId="18" xfId="24" applyFont="1" applyFill="1" applyBorder="1" applyAlignment="1">
      <alignment horizontal="center"/>
      <protection/>
    </xf>
    <xf numFmtId="0" fontId="2" fillId="2" borderId="2" xfId="24" applyFont="1" applyFill="1" applyBorder="1" applyAlignment="1">
      <alignment horizontal="center"/>
      <protection/>
    </xf>
    <xf numFmtId="0" fontId="2" fillId="2" borderId="16" xfId="24" applyFont="1" applyFill="1" applyBorder="1" applyAlignment="1">
      <alignment horizontal="center"/>
      <protection/>
    </xf>
    <xf numFmtId="0" fontId="2" fillId="2" borderId="9" xfId="24" applyFont="1" applyFill="1" applyBorder="1" applyAlignment="1">
      <alignment horizontal="center"/>
      <protection/>
    </xf>
    <xf numFmtId="0" fontId="2" fillId="2" borderId="7" xfId="24" applyFont="1" applyFill="1" applyBorder="1" applyAlignment="1">
      <alignment horizontal="center"/>
      <protection/>
    </xf>
    <xf numFmtId="0" fontId="2" fillId="2" borderId="54" xfId="24" applyFont="1" applyFill="1" applyBorder="1" applyAlignment="1">
      <alignment horizontal="center"/>
      <protection/>
    </xf>
    <xf numFmtId="164" fontId="1" fillId="0" borderId="0" xfId="0" applyNumberFormat="1" applyFont="1" applyBorder="1" applyAlignment="1">
      <alignment horizontal="right" vertical="center"/>
    </xf>
    <xf numFmtId="164" fontId="1" fillId="0" borderId="6" xfId="0" applyNumberFormat="1" applyFont="1" applyBorder="1" applyAlignment="1">
      <alignment horizontal="right" vertical="center"/>
    </xf>
    <xf numFmtId="164" fontId="1" fillId="0" borderId="15" xfId="0" applyNumberFormat="1" applyFont="1" applyBorder="1" applyAlignment="1">
      <alignment horizontal="right" vertical="center"/>
    </xf>
    <xf numFmtId="164" fontId="1" fillId="0" borderId="18" xfId="0" applyNumberFormat="1" applyFont="1" applyBorder="1" applyAlignment="1">
      <alignment horizontal="right" vertical="center"/>
    </xf>
    <xf numFmtId="164" fontId="1" fillId="0" borderId="1" xfId="0" applyNumberFormat="1" applyFont="1" applyBorder="1" applyAlignment="1">
      <alignment horizontal="right" vertical="center"/>
    </xf>
    <xf numFmtId="164" fontId="1" fillId="0" borderId="2" xfId="0" applyNumberFormat="1" applyFont="1" applyBorder="1" applyAlignment="1">
      <alignment horizontal="right" vertical="center"/>
    </xf>
    <xf numFmtId="164" fontId="2" fillId="0" borderId="0" xfId="0" applyNumberFormat="1" applyFont="1" applyBorder="1" applyAlignment="1">
      <alignment horizontal="right" vertical="center"/>
    </xf>
    <xf numFmtId="164" fontId="2" fillId="0" borderId="5" xfId="0" applyNumberFormat="1" applyFont="1" applyBorder="1" applyAlignment="1">
      <alignment horizontal="right" vertical="center"/>
    </xf>
    <xf numFmtId="164" fontId="2" fillId="0" borderId="57" xfId="0" applyNumberFormat="1" applyFont="1" applyBorder="1" applyAlignment="1">
      <alignment horizontal="right" vertical="center"/>
    </xf>
    <xf numFmtId="164" fontId="2" fillId="0" borderId="33" xfId="0" applyNumberFormat="1" applyFont="1" applyBorder="1" applyAlignment="1">
      <alignment horizontal="right" vertical="center"/>
    </xf>
    <xf numFmtId="165" fontId="13" fillId="2" borderId="17" xfId="23" applyNumberFormat="1" applyFont="1" applyFill="1" applyBorder="1" applyAlignment="1" applyProtection="1">
      <alignment horizontal="center" vertical="center"/>
      <protection/>
    </xf>
    <xf numFmtId="165" fontId="13" fillId="2" borderId="9" xfId="23" applyNumberFormat="1" applyFont="1" applyFill="1" applyBorder="1" applyAlignment="1" applyProtection="1">
      <alignment horizontal="center" vertical="center"/>
      <protection/>
    </xf>
    <xf numFmtId="165" fontId="13" fillId="2" borderId="54" xfId="23" applyNumberFormat="1" applyFont="1" applyFill="1" applyBorder="1" applyAlignment="1" applyProtection="1">
      <alignment horizontal="center" vertical="center"/>
      <protection/>
    </xf>
    <xf numFmtId="164" fontId="7" fillId="0" borderId="4" xfId="23" applyNumberFormat="1" applyFont="1" applyBorder="1" applyAlignment="1">
      <alignment horizontal="center" vertical="center"/>
      <protection/>
    </xf>
    <xf numFmtId="164" fontId="7" fillId="0" borderId="30" xfId="23" applyNumberFormat="1" applyFont="1" applyBorder="1" applyAlignment="1">
      <alignment horizontal="center" vertical="center"/>
      <protection/>
    </xf>
    <xf numFmtId="165" fontId="13" fillId="0" borderId="29" xfId="23" applyNumberFormat="1" applyFont="1" applyBorder="1" applyAlignment="1" applyProtection="1">
      <alignment horizontal="center" vertical="center"/>
      <protection/>
    </xf>
    <xf numFmtId="164" fontId="13" fillId="0" borderId="24" xfId="23" applyNumberFormat="1" applyFont="1" applyBorder="1" applyAlignment="1">
      <alignment horizontal="center" vertical="center"/>
      <protection/>
    </xf>
    <xf numFmtId="164" fontId="13" fillId="0" borderId="34" xfId="23" applyNumberFormat="1" applyFont="1" applyBorder="1" applyAlignment="1">
      <alignment horizontal="center" vertical="center"/>
      <protection/>
    </xf>
    <xf numFmtId="165" fontId="13" fillId="2" borderId="31" xfId="23" applyNumberFormat="1" applyFont="1" applyFill="1" applyBorder="1" applyAlignment="1" applyProtection="1">
      <alignment horizontal="center" vertical="center"/>
      <protection/>
    </xf>
    <xf numFmtId="165" fontId="7" fillId="0" borderId="55" xfId="23" applyNumberFormat="1" applyFont="1" applyBorder="1" applyAlignment="1" applyProtection="1">
      <alignment horizontal="centerContinuous"/>
      <protection/>
    </xf>
    <xf numFmtId="165" fontId="7" fillId="0" borderId="55" xfId="23" applyFont="1" applyBorder="1" applyAlignment="1">
      <alignment horizontal="centerContinuous"/>
      <protection/>
    </xf>
    <xf numFmtId="165" fontId="7" fillId="0" borderId="9" xfId="23" applyNumberFormat="1" applyFont="1" applyBorder="1" applyAlignment="1" applyProtection="1">
      <alignment horizontal="center"/>
      <protection/>
    </xf>
    <xf numFmtId="0" fontId="13" fillId="0" borderId="90" xfId="0" applyFont="1" applyBorder="1" applyAlignment="1">
      <alignment horizontal="right" wrapText="1"/>
    </xf>
    <xf numFmtId="0" fontId="7" fillId="0" borderId="90" xfId="0" applyFont="1" applyBorder="1" applyAlignment="1">
      <alignment horizontal="right" wrapText="1"/>
    </xf>
    <xf numFmtId="0" fontId="13" fillId="2" borderId="91" xfId="0" applyFont="1" applyFill="1" applyBorder="1" applyAlignment="1">
      <alignment horizontal="center" vertical="center" wrapText="1"/>
    </xf>
    <xf numFmtId="0" fontId="13" fillId="2" borderId="92" xfId="0" applyFont="1" applyFill="1" applyBorder="1" applyAlignment="1">
      <alignment horizontal="center" vertical="center" wrapText="1"/>
    </xf>
    <xf numFmtId="0" fontId="13" fillId="0" borderId="93" xfId="0" applyFont="1" applyBorder="1" applyAlignment="1">
      <alignment horizontal="center" wrapText="1"/>
    </xf>
    <xf numFmtId="0" fontId="13" fillId="0" borderId="94" xfId="0" applyFont="1" applyBorder="1" applyAlignment="1">
      <alignment horizontal="right" wrapText="1"/>
    </xf>
    <xf numFmtId="0" fontId="13" fillId="0" borderId="93" xfId="0" applyFont="1" applyBorder="1" applyAlignment="1">
      <alignment horizontal="left" wrapText="1"/>
    </xf>
    <xf numFmtId="0" fontId="7" fillId="0" borderId="93" xfId="0" applyFont="1" applyBorder="1" applyAlignment="1">
      <alignment horizontal="left" wrapText="1"/>
    </xf>
    <xf numFmtId="0" fontId="7" fillId="0" borderId="94" xfId="0" applyFont="1" applyBorder="1" applyAlignment="1">
      <alignment horizontal="right" wrapText="1"/>
    </xf>
    <xf numFmtId="0" fontId="7" fillId="0" borderId="95" xfId="0" applyFont="1" applyBorder="1" applyAlignment="1">
      <alignment horizontal="left" wrapText="1"/>
    </xf>
    <xf numFmtId="0" fontId="7" fillId="0" borderId="96" xfId="0" applyFont="1" applyBorder="1" applyAlignment="1">
      <alignment horizontal="right" wrapText="1"/>
    </xf>
    <xf numFmtId="0" fontId="7" fillId="0" borderId="97" xfId="0" applyFont="1" applyBorder="1" applyAlignment="1">
      <alignment horizontal="right" wrapText="1"/>
    </xf>
    <xf numFmtId="0" fontId="1" fillId="0" borderId="93" xfId="0" applyFont="1" applyBorder="1" applyAlignment="1">
      <alignment horizontal="left" wrapText="1"/>
    </xf>
    <xf numFmtId="0" fontId="2" fillId="0" borderId="0" xfId="0" applyFont="1" applyFill="1" applyBorder="1" applyAlignment="1">
      <alignment horizontal="left" vertical="center" wrapText="1"/>
    </xf>
    <xf numFmtId="0" fontId="1" fillId="2" borderId="21" xfId="0" applyFont="1" applyFill="1" applyBorder="1" applyAlignment="1">
      <alignment horizontal="center"/>
    </xf>
    <xf numFmtId="166" fontId="2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 quotePrefix="1">
      <alignment/>
    </xf>
    <xf numFmtId="166" fontId="2" fillId="0" borderId="0" xfId="0" applyNumberFormat="1" applyFont="1" applyBorder="1" applyAlignment="1">
      <alignment/>
    </xf>
    <xf numFmtId="0" fontId="14" fillId="0" borderId="0" xfId="0" applyFont="1" applyFill="1" applyBorder="1" applyAlignment="1">
      <alignment horizontal="center"/>
    </xf>
    <xf numFmtId="164" fontId="14" fillId="0" borderId="0" xfId="0" applyNumberFormat="1" applyFont="1" applyFill="1" applyBorder="1" applyAlignment="1">
      <alignment horizontal="center"/>
    </xf>
    <xf numFmtId="0" fontId="8" fillId="0" borderId="0" xfId="0" applyFont="1" applyFill="1" applyAlignment="1" quotePrefix="1">
      <alignment horizontal="left"/>
    </xf>
    <xf numFmtId="0" fontId="2" fillId="0" borderId="0" xfId="0" applyFont="1" applyFill="1" applyBorder="1" applyAlignment="1">
      <alignment horizontal="left" vertical="center"/>
    </xf>
    <xf numFmtId="0" fontId="2" fillId="0" borderId="88" xfId="0" applyFont="1" applyBorder="1" applyAlignment="1">
      <alignment/>
    </xf>
    <xf numFmtId="0" fontId="1" fillId="0" borderId="88" xfId="0" applyFont="1" applyBorder="1" applyAlignment="1">
      <alignment/>
    </xf>
    <xf numFmtId="2" fontId="1" fillId="0" borderId="17" xfId="0" applyNumberFormat="1" applyFont="1" applyBorder="1" applyAlignment="1">
      <alignment/>
    </xf>
    <xf numFmtId="2" fontId="1" fillId="0" borderId="2" xfId="0" applyNumberFormat="1" applyFont="1" applyBorder="1" applyAlignment="1">
      <alignment/>
    </xf>
    <xf numFmtId="2" fontId="1" fillId="0" borderId="31" xfId="0" applyNumberFormat="1" applyFont="1" applyBorder="1" applyAlignment="1">
      <alignment/>
    </xf>
    <xf numFmtId="164" fontId="2" fillId="0" borderId="24" xfId="0" applyNumberFormat="1" applyFont="1" applyBorder="1" applyAlignment="1">
      <alignment/>
    </xf>
    <xf numFmtId="166" fontId="1" fillId="0" borderId="17" xfId="0" applyNumberFormat="1" applyFont="1" applyBorder="1" applyAlignment="1">
      <alignment horizontal="left"/>
    </xf>
    <xf numFmtId="0" fontId="1" fillId="0" borderId="88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2" fontId="2" fillId="0" borderId="3" xfId="0" applyNumberFormat="1" applyFont="1" applyFill="1" applyBorder="1" applyAlignment="1">
      <alignment/>
    </xf>
    <xf numFmtId="2" fontId="2" fillId="0" borderId="33" xfId="0" applyNumberFormat="1" applyFont="1" applyFill="1" applyBorder="1" applyAlignment="1">
      <alignment/>
    </xf>
    <xf numFmtId="0" fontId="1" fillId="0" borderId="17" xfId="0" applyFont="1" applyFill="1" applyBorder="1" applyAlignment="1">
      <alignment horizontal="right" vertical="center" wrapText="1"/>
    </xf>
    <xf numFmtId="0" fontId="2" fillId="0" borderId="17" xfId="0" applyFont="1" applyFill="1" applyBorder="1" applyAlignment="1">
      <alignment horizontal="right"/>
    </xf>
    <xf numFmtId="0" fontId="27" fillId="0" borderId="0" xfId="0" applyFont="1" applyAlignment="1">
      <alignment/>
    </xf>
    <xf numFmtId="49" fontId="3" fillId="2" borderId="21" xfId="0" applyNumberFormat="1" applyFont="1" applyFill="1" applyBorder="1" applyAlignment="1">
      <alignment horizontal="centerContinuous"/>
    </xf>
    <xf numFmtId="49" fontId="3" fillId="2" borderId="21" xfId="0" applyNumberFormat="1" applyFont="1" applyFill="1" applyBorder="1" applyAlignment="1" quotePrefix="1">
      <alignment horizontal="centerContinuous"/>
    </xf>
    <xf numFmtId="0" fontId="1" fillId="2" borderId="32" xfId="0" applyFont="1" applyFill="1" applyBorder="1" applyAlignment="1" applyProtection="1">
      <alignment horizontal="center"/>
      <protection/>
    </xf>
    <xf numFmtId="0" fontId="1" fillId="2" borderId="9" xfId="0" applyFont="1" applyFill="1" applyBorder="1" applyAlignment="1" applyProtection="1">
      <alignment horizontal="center"/>
      <protection/>
    </xf>
    <xf numFmtId="49" fontId="1" fillId="2" borderId="17" xfId="0" applyNumberFormat="1" applyFont="1" applyFill="1" applyBorder="1" applyAlignment="1">
      <alignment horizontal="center"/>
    </xf>
    <xf numFmtId="49" fontId="1" fillId="2" borderId="17" xfId="0" applyNumberFormat="1" applyFont="1" applyFill="1" applyBorder="1" applyAlignment="1">
      <alignment horizontal="centerContinuous"/>
    </xf>
    <xf numFmtId="49" fontId="1" fillId="2" borderId="31" xfId="0" applyNumberFormat="1" applyFont="1" applyFill="1" applyBorder="1" applyAlignment="1">
      <alignment horizontal="center"/>
    </xf>
    <xf numFmtId="0" fontId="1" fillId="0" borderId="27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left" vertical="center"/>
      <protection/>
    </xf>
    <xf numFmtId="0" fontId="1" fillId="0" borderId="14" xfId="0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 applyProtection="1">
      <alignment horizontal="right" vertical="center"/>
      <protection/>
    </xf>
    <xf numFmtId="164" fontId="1" fillId="0" borderId="14" xfId="0" applyNumberFormat="1" applyFont="1" applyBorder="1" applyAlignment="1">
      <alignment horizontal="right" vertical="center"/>
    </xf>
    <xf numFmtId="164" fontId="1" fillId="0" borderId="26" xfId="0" applyNumberFormat="1" applyFont="1" applyBorder="1" applyAlignment="1">
      <alignment horizontal="right" vertical="center"/>
    </xf>
    <xf numFmtId="0" fontId="2" fillId="0" borderId="4" xfId="0" applyFont="1" applyBorder="1" applyAlignment="1" applyProtection="1">
      <alignment horizontal="left" vertical="center"/>
      <protection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164" fontId="2" fillId="0" borderId="4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quotePrefix="1">
      <alignment horizontal="right" vertical="center"/>
    </xf>
    <xf numFmtId="164" fontId="1" fillId="0" borderId="30" xfId="0" applyNumberFormat="1" applyFont="1" applyBorder="1" applyAlignment="1" quotePrefix="1">
      <alignment horizontal="right" vertical="center"/>
    </xf>
    <xf numFmtId="0" fontId="12" fillId="0" borderId="22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 applyProtection="1">
      <alignment horizontal="left" vertical="center"/>
      <protection/>
    </xf>
    <xf numFmtId="0" fontId="12" fillId="0" borderId="4" xfId="0" applyFont="1" applyBorder="1" applyAlignment="1">
      <alignment horizontal="right" vertical="center"/>
    </xf>
    <xf numFmtId="164" fontId="12" fillId="0" borderId="4" xfId="0" applyNumberFormat="1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12" fillId="0" borderId="32" xfId="0" applyFont="1" applyBorder="1" applyAlignment="1" applyProtection="1">
      <alignment horizontal="left" vertical="center"/>
      <protection/>
    </xf>
    <xf numFmtId="0" fontId="1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center" vertical="center"/>
    </xf>
    <xf numFmtId="0" fontId="12" fillId="0" borderId="9" xfId="0" applyFont="1" applyBorder="1" applyAlignment="1">
      <alignment horizontal="right" vertical="center"/>
    </xf>
    <xf numFmtId="164" fontId="1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>
      <alignment horizontal="right" vertical="center"/>
    </xf>
    <xf numFmtId="164" fontId="2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quotePrefix="1">
      <alignment horizontal="right" vertical="center"/>
    </xf>
    <xf numFmtId="164" fontId="1" fillId="0" borderId="54" xfId="0" applyNumberFormat="1" applyFont="1" applyBorder="1" applyAlignment="1" quotePrefix="1">
      <alignment horizontal="right" vertical="center"/>
    </xf>
    <xf numFmtId="0" fontId="1" fillId="0" borderId="22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left" vertical="center"/>
      <protection/>
    </xf>
    <xf numFmtId="0" fontId="1" fillId="0" borderId="4" xfId="0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 applyProtection="1">
      <alignment horizontal="right" vertical="center"/>
      <protection/>
    </xf>
    <xf numFmtId="164" fontId="1" fillId="0" borderId="4" xfId="0" applyNumberFormat="1" applyFont="1" applyBorder="1" applyAlignment="1">
      <alignment horizontal="right" vertical="center"/>
    </xf>
    <xf numFmtId="164" fontId="1" fillId="0" borderId="30" xfId="0" applyNumberFormat="1" applyFont="1" applyBorder="1" applyAlignment="1">
      <alignment horizontal="right" vertical="center"/>
    </xf>
    <xf numFmtId="164" fontId="2" fillId="0" borderId="4" xfId="0" applyNumberFormat="1" applyFont="1" applyBorder="1" applyAlignment="1" quotePrefix="1">
      <alignment horizontal="right" vertical="center"/>
    </xf>
    <xf numFmtId="164" fontId="2" fillId="0" borderId="30" xfId="0" applyNumberFormat="1" applyFont="1" applyBorder="1" applyAlignment="1" quotePrefix="1">
      <alignment horizontal="right" vertical="center"/>
    </xf>
    <xf numFmtId="0" fontId="2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>
      <alignment horizontal="right" vertical="center"/>
    </xf>
    <xf numFmtId="164" fontId="2" fillId="0" borderId="9" xfId="0" applyNumberFormat="1" applyFont="1" applyBorder="1" applyAlignment="1" quotePrefix="1">
      <alignment horizontal="right" vertical="center"/>
    </xf>
    <xf numFmtId="164" fontId="2" fillId="0" borderId="54" xfId="0" applyNumberFormat="1" applyFont="1" applyBorder="1" applyAlignment="1" quotePrefix="1">
      <alignment horizontal="right" vertical="center"/>
    </xf>
    <xf numFmtId="0" fontId="2" fillId="0" borderId="14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right" vertical="center"/>
    </xf>
    <xf numFmtId="164" fontId="2" fillId="0" borderId="14" xfId="0" applyNumberFormat="1" applyFont="1" applyBorder="1" applyAlignment="1">
      <alignment horizontal="right" vertical="center"/>
    </xf>
    <xf numFmtId="0" fontId="1" fillId="0" borderId="17" xfId="0" applyFont="1" applyBorder="1" applyAlignment="1" applyProtection="1">
      <alignment horizontal="left" vertical="center"/>
      <protection/>
    </xf>
    <xf numFmtId="0" fontId="1" fillId="0" borderId="17" xfId="0" applyFont="1" applyBorder="1" applyAlignment="1" applyProtection="1">
      <alignment horizontal="right" vertical="center"/>
      <protection/>
    </xf>
    <xf numFmtId="164" fontId="1" fillId="0" borderId="17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 applyProtection="1">
      <alignment horizontal="right" vertical="center"/>
      <protection/>
    </xf>
    <xf numFmtId="164" fontId="1" fillId="0" borderId="9" xfId="0" applyNumberFormat="1" applyFont="1" applyBorder="1" applyAlignment="1">
      <alignment horizontal="right" vertical="center"/>
    </xf>
    <xf numFmtId="0" fontId="1" fillId="0" borderId="36" xfId="0" applyFont="1" applyBorder="1" applyAlignment="1" applyProtection="1">
      <alignment horizontal="left" vertical="center"/>
      <protection/>
    </xf>
    <xf numFmtId="164" fontId="1" fillId="0" borderId="17" xfId="0" applyNumberFormat="1" applyFont="1" applyBorder="1" applyAlignment="1">
      <alignment horizontal="right" vertical="center"/>
    </xf>
    <xf numFmtId="164" fontId="1" fillId="0" borderId="31" xfId="0" applyNumberFormat="1" applyFont="1" applyBorder="1" applyAlignment="1">
      <alignment horizontal="right" vertical="center"/>
    </xf>
    <xf numFmtId="0" fontId="7" fillId="0" borderId="4" xfId="0" applyFont="1" applyBorder="1" applyAlignment="1" applyProtection="1">
      <alignment horizontal="left" vertical="center"/>
      <protection/>
    </xf>
    <xf numFmtId="0" fontId="7" fillId="0" borderId="9" xfId="0" applyFont="1" applyBorder="1" applyAlignment="1" applyProtection="1">
      <alignment horizontal="left" vertical="center"/>
      <protection/>
    </xf>
    <xf numFmtId="0" fontId="2" fillId="0" borderId="9" xfId="0" applyFont="1" applyBorder="1" applyAlignment="1" quotePrefix="1">
      <alignment horizontal="center" vertical="center"/>
    </xf>
    <xf numFmtId="164" fontId="1" fillId="0" borderId="9" xfId="0" applyNumberFormat="1" applyFont="1" applyBorder="1" applyAlignment="1" applyProtection="1" quotePrefix="1">
      <alignment horizontal="right" vertical="center"/>
      <protection/>
    </xf>
    <xf numFmtId="0" fontId="1" fillId="0" borderId="36" xfId="0" applyFont="1" applyBorder="1" applyAlignment="1" applyProtection="1">
      <alignment vertical="center"/>
      <protection/>
    </xf>
    <xf numFmtId="0" fontId="1" fillId="0" borderId="17" xfId="0" applyFont="1" applyBorder="1" applyAlignment="1" applyProtection="1">
      <alignment vertical="center"/>
      <protection/>
    </xf>
    <xf numFmtId="164" fontId="1" fillId="0" borderId="17" xfId="0" applyNumberFormat="1" applyFont="1" applyBorder="1" applyAlignment="1" applyProtection="1">
      <alignment vertical="center"/>
      <protection/>
    </xf>
    <xf numFmtId="0" fontId="1" fillId="0" borderId="4" xfId="0" applyFont="1" applyBorder="1" applyAlignment="1">
      <alignment horizontal="right" vertical="center"/>
    </xf>
    <xf numFmtId="0" fontId="12" fillId="0" borderId="4" xfId="0" applyFont="1" applyBorder="1" applyAlignment="1" applyProtection="1">
      <alignment horizontal="right" vertical="center"/>
      <protection/>
    </xf>
    <xf numFmtId="164" fontId="12" fillId="0" borderId="4" xfId="0" applyNumberFormat="1" applyFont="1" applyBorder="1" applyAlignment="1" applyProtection="1">
      <alignment horizontal="right" vertical="center"/>
      <protection/>
    </xf>
    <xf numFmtId="164" fontId="2" fillId="0" borderId="4" xfId="0" applyNumberFormat="1" applyFont="1" applyBorder="1" applyAlignment="1" applyProtection="1" quotePrefix="1">
      <alignment horizontal="right" vertical="center"/>
      <protection/>
    </xf>
    <xf numFmtId="164" fontId="12" fillId="0" borderId="0" xfId="0" applyNumberFormat="1" applyFont="1" applyAlignment="1">
      <alignment vertical="center"/>
    </xf>
    <xf numFmtId="0" fontId="2" fillId="0" borderId="79" xfId="0" applyFont="1" applyBorder="1" applyAlignment="1" applyProtection="1">
      <alignment horizontal="left" vertical="center"/>
      <protection/>
    </xf>
    <xf numFmtId="0" fontId="2" fillId="0" borderId="79" xfId="0" applyFont="1" applyBorder="1" applyAlignment="1">
      <alignment horizontal="right" vertical="center"/>
    </xf>
    <xf numFmtId="164" fontId="2" fillId="0" borderId="79" xfId="0" applyNumberFormat="1" applyFont="1" applyBorder="1" applyAlignment="1">
      <alignment horizontal="right" vertical="center"/>
    </xf>
    <xf numFmtId="164" fontId="2" fillId="0" borderId="79" xfId="0" applyNumberFormat="1" applyFont="1" applyBorder="1" applyAlignment="1" applyProtection="1">
      <alignment horizontal="right" vertical="center"/>
      <protection/>
    </xf>
    <xf numFmtId="0" fontId="1" fillId="0" borderId="91" xfId="0" applyFont="1" applyBorder="1" applyAlignment="1">
      <alignment horizontal="center" wrapText="1"/>
    </xf>
    <xf numFmtId="0" fontId="13" fillId="0" borderId="92" xfId="0" applyFont="1" applyBorder="1" applyAlignment="1">
      <alignment horizontal="right" wrapText="1"/>
    </xf>
    <xf numFmtId="0" fontId="13" fillId="0" borderId="98" xfId="0" applyFont="1" applyBorder="1" applyAlignment="1">
      <alignment horizontal="right" wrapText="1"/>
    </xf>
    <xf numFmtId="0" fontId="1" fillId="0" borderId="95" xfId="0" applyFont="1" applyBorder="1" applyAlignment="1">
      <alignment horizontal="left" wrapText="1"/>
    </xf>
    <xf numFmtId="0" fontId="13" fillId="0" borderId="96" xfId="0" applyFont="1" applyBorder="1" applyAlignment="1">
      <alignment horizontal="right" wrapText="1"/>
    </xf>
    <xf numFmtId="0" fontId="13" fillId="0" borderId="97" xfId="0" applyFont="1" applyBorder="1" applyAlignment="1">
      <alignment horizontal="right" wrapText="1"/>
    </xf>
    <xf numFmtId="0" fontId="2" fillId="0" borderId="4" xfId="0" applyFont="1" applyBorder="1" applyAlignment="1">
      <alignment horizontal="center" vertical="center" wrapText="1"/>
    </xf>
    <xf numFmtId="165" fontId="1" fillId="0" borderId="0" xfId="23" applyFont="1">
      <alignment/>
      <protection/>
    </xf>
    <xf numFmtId="165" fontId="7" fillId="0" borderId="22" xfId="23" applyNumberFormat="1" applyFont="1" applyBorder="1" applyAlignment="1" applyProtection="1">
      <alignment horizontal="left" vertical="center"/>
      <protection/>
    </xf>
    <xf numFmtId="0" fontId="2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4" fontId="1" fillId="0" borderId="9" xfId="0" applyNumberFormat="1" applyFont="1" applyFill="1" applyBorder="1" applyAlignment="1">
      <alignment/>
    </xf>
    <xf numFmtId="164" fontId="1" fillId="0" borderId="4" xfId="0" applyNumberFormat="1" applyFont="1" applyFill="1" applyBorder="1" applyAlignment="1">
      <alignment/>
    </xf>
    <xf numFmtId="164" fontId="13" fillId="0" borderId="24" xfId="0" applyNumberFormat="1" applyFont="1" applyFill="1" applyBorder="1" applyAlignment="1">
      <alignment vertical="center"/>
    </xf>
    <xf numFmtId="164" fontId="13" fillId="0" borderId="34" xfId="0" applyNumberFormat="1" applyFont="1" applyFill="1" applyBorder="1" applyAlignment="1">
      <alignment vertical="center"/>
    </xf>
    <xf numFmtId="0" fontId="1" fillId="0" borderId="79" xfId="0" applyFont="1" applyFill="1" applyBorder="1" applyAlignment="1">
      <alignment/>
    </xf>
    <xf numFmtId="164" fontId="1" fillId="0" borderId="79" xfId="0" applyNumberFormat="1" applyFont="1" applyFill="1" applyBorder="1" applyAlignment="1">
      <alignment/>
    </xf>
    <xf numFmtId="164" fontId="13" fillId="0" borderId="79" xfId="0" applyNumberFormat="1" applyFont="1" applyFill="1" applyBorder="1" applyAlignment="1">
      <alignment vertical="center"/>
    </xf>
    <xf numFmtId="164" fontId="1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 quotePrefix="1">
      <alignment horizontal="right" vertical="center"/>
    </xf>
    <xf numFmtId="164" fontId="7" fillId="0" borderId="5" xfId="0" applyNumberFormat="1" applyFont="1" applyFill="1" applyBorder="1" applyAlignment="1">
      <alignment horizontal="right" vertical="center"/>
    </xf>
    <xf numFmtId="0" fontId="1" fillId="2" borderId="17" xfId="0" applyFont="1" applyFill="1" applyBorder="1" applyAlignment="1" applyProtection="1">
      <alignment horizontal="center" vertical="center"/>
      <protection/>
    </xf>
    <xf numFmtId="168" fontId="2" fillId="0" borderId="4" xfId="0" applyNumberFormat="1" applyFont="1" applyBorder="1" applyAlignment="1" applyProtection="1">
      <alignment horizontal="right" vertical="center"/>
      <protection/>
    </xf>
    <xf numFmtId="168" fontId="2" fillId="0" borderId="4" xfId="0" applyNumberFormat="1" applyFont="1" applyBorder="1" applyAlignment="1">
      <alignment horizontal="right" vertical="center"/>
    </xf>
    <xf numFmtId="168" fontId="2" fillId="0" borderId="4" xfId="0" applyNumberFormat="1" applyFont="1" applyFill="1" applyBorder="1" applyAlignment="1">
      <alignment horizontal="right" vertical="center"/>
    </xf>
    <xf numFmtId="168" fontId="2" fillId="0" borderId="8" xfId="0" applyNumberFormat="1" applyFont="1" applyFill="1" applyBorder="1" applyAlignment="1">
      <alignment horizontal="right" vertical="center"/>
    </xf>
    <xf numFmtId="168" fontId="2" fillId="0" borderId="23" xfId="0" applyNumberFormat="1" applyFont="1" applyBorder="1" applyAlignment="1">
      <alignment horizontal="right" vertical="center"/>
    </xf>
    <xf numFmtId="0" fontId="2" fillId="0" borderId="52" xfId="0" applyFont="1" applyBorder="1" applyAlignment="1">
      <alignment horizontal="center" vertical="center"/>
    </xf>
    <xf numFmtId="168" fontId="2" fillId="0" borderId="4" xfId="0" applyNumberFormat="1" applyFont="1" applyFill="1" applyBorder="1" applyAlignment="1" applyProtection="1">
      <alignment horizontal="right" vertical="center"/>
      <protection/>
    </xf>
    <xf numFmtId="0" fontId="13" fillId="2" borderId="55" xfId="0" applyNumberFormat="1" applyFont="1" applyFill="1" applyBorder="1" applyAlignment="1" quotePrefix="1">
      <alignment horizontal="center" vertical="center"/>
    </xf>
    <xf numFmtId="168" fontId="2" fillId="0" borderId="4" xfId="15" applyNumberFormat="1" applyFont="1" applyBorder="1" applyAlignment="1">
      <alignment horizontal="right" vertical="center"/>
    </xf>
    <xf numFmtId="168" fontId="2" fillId="0" borderId="4" xfId="15" applyNumberFormat="1" applyFont="1" applyFill="1" applyBorder="1" applyAlignment="1">
      <alignment horizontal="right" vertical="center"/>
    </xf>
    <xf numFmtId="168" fontId="2" fillId="0" borderId="9" xfId="15" applyNumberFormat="1" applyFont="1" applyFill="1" applyBorder="1" applyAlignment="1">
      <alignment horizontal="right" vertical="center"/>
    </xf>
    <xf numFmtId="168" fontId="13" fillId="0" borderId="23" xfId="15" applyNumberFormat="1" applyFont="1" applyFill="1" applyBorder="1" applyAlignment="1">
      <alignment horizontal="right" vertical="center"/>
    </xf>
    <xf numFmtId="0" fontId="1" fillId="2" borderId="93" xfId="0" applyFont="1" applyFill="1" applyBorder="1" applyAlignment="1">
      <alignment horizontal="center" wrapText="1"/>
    </xf>
    <xf numFmtId="0" fontId="1" fillId="2" borderId="90" xfId="0" applyFont="1" applyFill="1" applyBorder="1" applyAlignment="1">
      <alignment wrapText="1"/>
    </xf>
    <xf numFmtId="0" fontId="13" fillId="2" borderId="90" xfId="0" applyFont="1" applyFill="1" applyBorder="1" applyAlignment="1">
      <alignment horizontal="center" wrapText="1"/>
    </xf>
    <xf numFmtId="16" fontId="13" fillId="2" borderId="99" xfId="0" applyNumberFormat="1" applyFont="1" applyFill="1" applyBorder="1" applyAlignment="1">
      <alignment horizontal="center" wrapText="1"/>
    </xf>
    <xf numFmtId="16" fontId="13" fillId="2" borderId="100" xfId="0" applyNumberFormat="1" applyFont="1" applyFill="1" applyBorder="1" applyAlignment="1">
      <alignment horizontal="center" wrapText="1"/>
    </xf>
    <xf numFmtId="0" fontId="13" fillId="2" borderId="93" xfId="0" applyFont="1" applyFill="1" applyBorder="1" applyAlignment="1">
      <alignment horizontal="center" wrapText="1"/>
    </xf>
    <xf numFmtId="0" fontId="13" fillId="2" borderId="94" xfId="0" applyFont="1" applyFill="1" applyBorder="1" applyAlignment="1">
      <alignment horizontal="center" wrapText="1"/>
    </xf>
    <xf numFmtId="0" fontId="13" fillId="2" borderId="90" xfId="0" applyFont="1" applyFill="1" applyBorder="1" applyAlignment="1">
      <alignment wrapText="1"/>
    </xf>
    <xf numFmtId="0" fontId="13" fillId="2" borderId="94" xfId="0" applyFont="1" applyFill="1" applyBorder="1" applyAlignment="1">
      <alignment wrapText="1"/>
    </xf>
    <xf numFmtId="0" fontId="1" fillId="0" borderId="7" xfId="24" applyFont="1" applyBorder="1" applyAlignment="1">
      <alignment vertical="center"/>
      <protection/>
    </xf>
    <xf numFmtId="164" fontId="1" fillId="0" borderId="9" xfId="24" applyNumberFormat="1" applyFont="1" applyBorder="1" applyAlignment="1">
      <alignment vertical="center"/>
      <protection/>
    </xf>
    <xf numFmtId="164" fontId="1" fillId="0" borderId="7" xfId="25" applyNumberFormat="1" applyFont="1" applyBorder="1" applyAlignment="1">
      <alignment horizontal="center" vertical="center"/>
      <protection/>
    </xf>
    <xf numFmtId="164" fontId="1" fillId="0" borderId="7" xfId="0" applyNumberFormat="1" applyFont="1" applyBorder="1" applyAlignment="1">
      <alignment vertical="center"/>
    </xf>
    <xf numFmtId="164" fontId="1" fillId="0" borderId="16" xfId="24" applyNumberFormat="1" applyFont="1" applyBorder="1" applyAlignment="1">
      <alignment horizontal="center" vertical="center"/>
      <protection/>
    </xf>
    <xf numFmtId="164" fontId="1" fillId="0" borderId="7" xfId="24" applyNumberFormat="1" applyFont="1" applyBorder="1" applyAlignment="1">
      <alignment horizontal="center" vertical="center"/>
      <protection/>
    </xf>
    <xf numFmtId="164" fontId="1" fillId="0" borderId="46" xfId="24" applyNumberFormat="1" applyFont="1" applyBorder="1" applyAlignment="1">
      <alignment horizontal="center" vertical="center"/>
      <protection/>
    </xf>
    <xf numFmtId="43" fontId="2" fillId="0" borderId="14" xfId="15" applyNumberFormat="1" applyFont="1" applyBorder="1" applyAlignment="1">
      <alignment/>
    </xf>
    <xf numFmtId="43" fontId="2" fillId="0" borderId="4" xfId="15" applyNumberFormat="1" applyFont="1" applyBorder="1" applyAlignment="1">
      <alignment/>
    </xf>
    <xf numFmtId="43" fontId="13" fillId="0" borderId="24" xfId="15" applyNumberFormat="1" applyFont="1" applyBorder="1" applyAlignment="1">
      <alignment horizontal="center" vertical="center"/>
    </xf>
    <xf numFmtId="0" fontId="1" fillId="2" borderId="31" xfId="0" applyFont="1" applyFill="1" applyBorder="1" applyAlignment="1">
      <alignment/>
    </xf>
    <xf numFmtId="0" fontId="2" fillId="2" borderId="32" xfId="0" applyFont="1" applyFill="1" applyBorder="1" applyAlignment="1">
      <alignment/>
    </xf>
    <xf numFmtId="1" fontId="1" fillId="2" borderId="31" xfId="0" applyNumberFormat="1" applyFont="1" applyFill="1" applyBorder="1" applyAlignment="1" applyProtection="1">
      <alignment horizontal="right"/>
      <protection/>
    </xf>
    <xf numFmtId="0" fontId="1" fillId="0" borderId="32" xfId="0" applyFont="1" applyBorder="1" applyAlignment="1">
      <alignment horizontal="left"/>
    </xf>
    <xf numFmtId="0" fontId="1" fillId="0" borderId="29" xfId="0" applyFont="1" applyBorder="1" applyAlignment="1">
      <alignment horizontal="left"/>
    </xf>
    <xf numFmtId="164" fontId="2" fillId="0" borderId="34" xfId="0" applyNumberFormat="1" applyFont="1" applyBorder="1" applyAlignment="1">
      <alignment/>
    </xf>
    <xf numFmtId="166" fontId="1" fillId="0" borderId="14" xfId="0" applyNumberFormat="1" applyFont="1" applyBorder="1" applyAlignment="1" applyProtection="1">
      <alignment horizontal="right"/>
      <protection locked="0"/>
    </xf>
    <xf numFmtId="166" fontId="2" fillId="0" borderId="4" xfId="0" applyNumberFormat="1" applyFont="1" applyBorder="1" applyAlignment="1">
      <alignment horizontal="right"/>
    </xf>
    <xf numFmtId="166" fontId="1" fillId="0" borderId="4" xfId="0" applyNumberFormat="1" applyFont="1" applyBorder="1" applyAlignment="1">
      <alignment horizontal="right"/>
    </xf>
    <xf numFmtId="166" fontId="2" fillId="0" borderId="4" xfId="0" applyNumberFormat="1" applyFont="1" applyBorder="1" applyAlignment="1" applyProtection="1">
      <alignment horizontal="right"/>
      <protection/>
    </xf>
    <xf numFmtId="166" fontId="1" fillId="0" borderId="4" xfId="0" applyNumberFormat="1" applyFont="1" applyBorder="1" applyAlignment="1" applyProtection="1">
      <alignment horizontal="right"/>
      <protection/>
    </xf>
    <xf numFmtId="166" fontId="12" fillId="0" borderId="4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8" fillId="0" borderId="4" xfId="0" applyFont="1" applyFill="1" applyBorder="1" applyAlignment="1">
      <alignment horizontal="center"/>
    </xf>
    <xf numFmtId="4" fontId="2" fillId="0" borderId="4" xfId="15" applyNumberFormat="1" applyFont="1" applyFill="1" applyBorder="1" applyAlignment="1">
      <alignment horizont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/>
    </xf>
    <xf numFmtId="0" fontId="1" fillId="0" borderId="21" xfId="0" applyNumberFormat="1" applyFont="1" applyFill="1" applyBorder="1" applyAlignment="1">
      <alignment horizontal="center"/>
    </xf>
    <xf numFmtId="0" fontId="1" fillId="0" borderId="43" xfId="0" applyFont="1" applyFill="1" applyBorder="1" applyAlignment="1">
      <alignment/>
    </xf>
    <xf numFmtId="0" fontId="1" fillId="0" borderId="43" xfId="0" applyFont="1" applyFill="1" applyBorder="1" applyAlignment="1">
      <alignment vertical="center"/>
    </xf>
    <xf numFmtId="0" fontId="13" fillId="0" borderId="63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horizontal="left" vertical="center"/>
    </xf>
    <xf numFmtId="0" fontId="13" fillId="0" borderId="57" xfId="0" applyFont="1" applyFill="1" applyBorder="1" applyAlignment="1">
      <alignment vertical="center"/>
    </xf>
    <xf numFmtId="164" fontId="13" fillId="0" borderId="57" xfId="0" applyNumberFormat="1" applyFont="1" applyFill="1" applyBorder="1" applyAlignment="1">
      <alignment horizontal="center" vertical="center"/>
    </xf>
    <xf numFmtId="164" fontId="13" fillId="0" borderId="57" xfId="0" applyNumberFormat="1" applyFont="1" applyFill="1" applyBorder="1" applyAlignment="1">
      <alignment vertical="center"/>
    </xf>
    <xf numFmtId="0" fontId="7" fillId="0" borderId="57" xfId="0" applyFont="1" applyFill="1" applyBorder="1" applyAlignment="1">
      <alignment vertical="center"/>
    </xf>
    <xf numFmtId="0" fontId="7" fillId="0" borderId="57" xfId="0" applyFont="1" applyFill="1" applyBorder="1" applyAlignment="1">
      <alignment horizontal="center" vertical="center"/>
    </xf>
    <xf numFmtId="164" fontId="13" fillId="0" borderId="23" xfId="0" applyNumberFormat="1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4" xfId="0" applyFont="1" applyFill="1" applyBorder="1" applyAlignment="1" quotePrefix="1">
      <alignment horizontal="center"/>
    </xf>
    <xf numFmtId="168" fontId="2" fillId="0" borderId="4" xfId="0" applyNumberFormat="1" applyFont="1" applyBorder="1" applyAlignment="1" applyProtection="1">
      <alignment vertical="center"/>
      <protection/>
    </xf>
    <xf numFmtId="168" fontId="2" fillId="0" borderId="30" xfId="0" applyNumberFormat="1" applyFont="1" applyFill="1" applyBorder="1" applyAlignment="1" applyProtection="1">
      <alignment vertical="center"/>
      <protection/>
    </xf>
    <xf numFmtId="168" fontId="2" fillId="0" borderId="23" xfId="0" applyNumberFormat="1" applyFont="1" applyBorder="1" applyAlignment="1" applyProtection="1">
      <alignment vertical="center"/>
      <protection/>
    </xf>
    <xf numFmtId="168" fontId="2" fillId="0" borderId="59" xfId="0" applyNumberFormat="1" applyFont="1" applyFill="1" applyBorder="1" applyAlignment="1" applyProtection="1">
      <alignment vertical="center"/>
      <protection/>
    </xf>
    <xf numFmtId="168" fontId="2" fillId="0" borderId="4" xfId="0" applyNumberFormat="1" applyFont="1" applyBorder="1" applyAlignment="1">
      <alignment vertical="center"/>
    </xf>
    <xf numFmtId="168" fontId="2" fillId="0" borderId="23" xfId="0" applyNumberFormat="1" applyFont="1" applyBorder="1" applyAlignment="1">
      <alignment vertical="center"/>
    </xf>
    <xf numFmtId="2" fontId="2" fillId="0" borderId="17" xfId="0" applyNumberFormat="1" applyFont="1" applyFill="1" applyBorder="1" applyAlignment="1">
      <alignment horizontal="right" vertical="center"/>
    </xf>
    <xf numFmtId="2" fontId="2" fillId="0" borderId="17" xfId="0" applyNumberFormat="1" applyFont="1" applyBorder="1" applyAlignment="1" quotePrefix="1">
      <alignment horizontal="right" vertical="center"/>
    </xf>
    <xf numFmtId="0" fontId="2" fillId="0" borderId="51" xfId="0" applyFont="1" applyBorder="1" applyAlignment="1">
      <alignment/>
    </xf>
    <xf numFmtId="2" fontId="2" fillId="0" borderId="0" xfId="0" applyNumberFormat="1" applyFont="1" applyBorder="1" applyAlignment="1">
      <alignment/>
    </xf>
    <xf numFmtId="0" fontId="0" fillId="2" borderId="79" xfId="0" applyFill="1" applyBorder="1" applyAlignment="1">
      <alignment/>
    </xf>
    <xf numFmtId="0" fontId="0" fillId="2" borderId="77" xfId="0" applyFill="1" applyBorder="1" applyAlignment="1">
      <alignment/>
    </xf>
    <xf numFmtId="2" fontId="1" fillId="0" borderId="14" xfId="0" applyNumberFormat="1" applyFont="1" applyBorder="1" applyAlignment="1">
      <alignment horizontal="right"/>
    </xf>
    <xf numFmtId="2" fontId="1" fillId="0" borderId="14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0" fontId="1" fillId="0" borderId="79" xfId="0" applyFont="1" applyBorder="1" applyAlignment="1">
      <alignment horizontal="center" vertical="center"/>
    </xf>
    <xf numFmtId="2" fontId="2" fillId="0" borderId="79" xfId="0" applyNumberFormat="1" applyFont="1" applyBorder="1" applyAlignment="1">
      <alignment/>
    </xf>
    <xf numFmtId="2" fontId="2" fillId="0" borderId="79" xfId="0" applyNumberFormat="1" applyFont="1" applyBorder="1" applyAlignment="1">
      <alignment horizontal="center" vertical="center"/>
    </xf>
    <xf numFmtId="2" fontId="2" fillId="0" borderId="79" xfId="0" applyNumberFormat="1" applyFont="1" applyBorder="1" applyAlignment="1">
      <alignment vertical="center"/>
    </xf>
    <xf numFmtId="0" fontId="0" fillId="2" borderId="76" xfId="0" applyFill="1" applyBorder="1" applyAlignment="1">
      <alignment/>
    </xf>
    <xf numFmtId="0" fontId="0" fillId="0" borderId="79" xfId="0" applyBorder="1" applyAlignment="1">
      <alignment/>
    </xf>
    <xf numFmtId="0" fontId="0" fillId="0" borderId="77" xfId="0" applyBorder="1" applyAlignment="1">
      <alignment/>
    </xf>
    <xf numFmtId="0" fontId="0" fillId="0" borderId="15" xfId="0" applyBorder="1" applyAlignment="1">
      <alignment/>
    </xf>
    <xf numFmtId="166" fontId="1" fillId="0" borderId="76" xfId="28" applyNumberFormat="1" applyFont="1" applyBorder="1" applyAlignment="1" applyProtection="1" quotePrefix="1">
      <alignment horizontal="left"/>
      <protection/>
    </xf>
    <xf numFmtId="166" fontId="2" fillId="0" borderId="41" xfId="28" applyNumberFormat="1" applyFont="1" applyBorder="1" applyAlignment="1" applyProtection="1" quotePrefix="1">
      <alignment horizontal="left"/>
      <protection/>
    </xf>
    <xf numFmtId="166" fontId="2" fillId="0" borderId="42" xfId="28" applyNumberFormat="1" applyFont="1" applyBorder="1" applyAlignment="1" applyProtection="1">
      <alignment horizontal="left"/>
      <protection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164" fontId="2" fillId="0" borderId="15" xfId="28" applyNumberFormat="1" applyFont="1" applyBorder="1">
      <alignment/>
      <protection/>
    </xf>
    <xf numFmtId="0" fontId="0" fillId="0" borderId="3" xfId="0" applyBorder="1" applyAlignment="1">
      <alignment/>
    </xf>
    <xf numFmtId="0" fontId="0" fillId="0" borderId="33" xfId="0" applyBorder="1" applyAlignment="1">
      <alignment/>
    </xf>
    <xf numFmtId="166" fontId="2" fillId="0" borderId="43" xfId="28" applyNumberFormat="1" applyFont="1" applyBorder="1" applyAlignment="1" applyProtection="1">
      <alignment horizontal="left"/>
      <protection/>
    </xf>
    <xf numFmtId="166" fontId="2" fillId="0" borderId="63" xfId="28" applyNumberFormat="1" applyFont="1" applyBorder="1" applyAlignment="1" applyProtection="1">
      <alignment horizontal="left"/>
      <protection/>
    </xf>
    <xf numFmtId="0" fontId="0" fillId="0" borderId="57" xfId="0" applyBorder="1" applyAlignment="1">
      <alignment/>
    </xf>
    <xf numFmtId="0" fontId="2" fillId="0" borderId="38" xfId="28" applyFont="1" applyBorder="1">
      <alignment/>
      <protection/>
    </xf>
    <xf numFmtId="0" fontId="2" fillId="0" borderId="1" xfId="28" applyFont="1" applyBorder="1">
      <alignment/>
      <protection/>
    </xf>
    <xf numFmtId="0" fontId="2" fillId="0" borderId="39" xfId="28" applyFont="1" applyBorder="1">
      <alignment/>
      <protection/>
    </xf>
    <xf numFmtId="0" fontId="21" fillId="0" borderId="22" xfId="0" applyFont="1" applyBorder="1" applyAlignment="1" applyProtection="1">
      <alignment horizontal="left" vertical="center"/>
      <protection/>
    </xf>
    <xf numFmtId="0" fontId="1" fillId="0" borderId="51" xfId="0" applyFont="1" applyBorder="1" applyAlignment="1" applyProtection="1">
      <alignment horizontal="left" vertical="center"/>
      <protection/>
    </xf>
    <xf numFmtId="0" fontId="13" fillId="0" borderId="4" xfId="0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>
      <alignment horizontal="right" vertical="center"/>
      <protection/>
    </xf>
    <xf numFmtId="164" fontId="13" fillId="0" borderId="4" xfId="0" applyNumberFormat="1" applyFont="1" applyBorder="1" applyAlignment="1" applyProtection="1" quotePrefix="1">
      <alignment horizontal="center" vertical="center"/>
      <protection/>
    </xf>
    <xf numFmtId="164" fontId="13" fillId="0" borderId="4" xfId="0" applyNumberFormat="1" applyFont="1" applyBorder="1" applyAlignment="1" applyProtection="1" quotePrefix="1">
      <alignment horizontal="right"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21" fillId="0" borderId="4" xfId="0" applyFont="1" applyBorder="1" applyAlignment="1">
      <alignment horizontal="right" vertical="center"/>
    </xf>
    <xf numFmtId="164" fontId="21" fillId="0" borderId="4" xfId="0" applyNumberFormat="1" applyFont="1" applyBorder="1" applyAlignment="1">
      <alignment horizontal="right" vertical="center"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3" xfId="0" applyFont="1" applyBorder="1" applyAlignment="1">
      <alignment horizontal="right" vertical="center"/>
    </xf>
    <xf numFmtId="164" fontId="1" fillId="0" borderId="23" xfId="0" applyNumberFormat="1" applyFont="1" applyBorder="1" applyAlignment="1">
      <alignment horizontal="right" vertical="center"/>
    </xf>
    <xf numFmtId="164" fontId="1" fillId="0" borderId="23" xfId="0" applyNumberFormat="1" applyFont="1" applyBorder="1" applyAlignment="1" applyProtection="1">
      <alignment horizontal="right" vertical="center"/>
      <protection/>
    </xf>
    <xf numFmtId="164" fontId="1" fillId="0" borderId="59" xfId="0" applyNumberFormat="1" applyFont="1" applyBorder="1" applyAlignment="1">
      <alignment horizontal="right" vertical="center"/>
    </xf>
    <xf numFmtId="165" fontId="13" fillId="0" borderId="29" xfId="23" applyNumberFormat="1" applyFont="1" applyBorder="1" applyAlignment="1" applyProtection="1">
      <alignment horizontal="left" vertical="center"/>
      <protection/>
    </xf>
    <xf numFmtId="2" fontId="1" fillId="0" borderId="17" xfId="0" applyNumberFormat="1" applyFont="1" applyFill="1" applyBorder="1" applyAlignment="1">
      <alignment vertical="center"/>
    </xf>
    <xf numFmtId="2" fontId="2" fillId="0" borderId="17" xfId="0" applyNumberFormat="1" applyFont="1" applyFill="1" applyBorder="1" applyAlignment="1">
      <alignment vertical="center"/>
    </xf>
    <xf numFmtId="164" fontId="2" fillId="0" borderId="17" xfId="0" applyNumberFormat="1" applyFont="1" applyBorder="1" applyAlignment="1">
      <alignment horizontal="right" vertical="center"/>
    </xf>
    <xf numFmtId="164" fontId="2" fillId="0" borderId="4" xfId="23" applyNumberFormat="1" applyFont="1" applyBorder="1" applyAlignment="1">
      <alignment horizontal="center" vertical="center"/>
      <protection/>
    </xf>
    <xf numFmtId="166" fontId="2" fillId="0" borderId="5" xfId="23" applyNumberFormat="1" applyFont="1" applyBorder="1" applyAlignment="1" applyProtection="1">
      <alignment horizontal="center" vertical="center"/>
      <protection/>
    </xf>
    <xf numFmtId="165" fontId="2" fillId="0" borderId="4" xfId="23" applyNumberFormat="1" applyFont="1" applyBorder="1" applyAlignment="1" applyProtection="1">
      <alignment horizontal="center"/>
      <protection/>
    </xf>
    <xf numFmtId="166" fontId="2" fillId="0" borderId="38" xfId="23" applyNumberFormat="1" applyFont="1" applyBorder="1" applyAlignment="1" applyProtection="1">
      <alignment horizontal="center" vertical="center"/>
      <protection/>
    </xf>
    <xf numFmtId="165" fontId="2" fillId="0" borderId="4" xfId="23" applyNumberFormat="1" applyFont="1" applyFill="1" applyBorder="1" applyAlignment="1" applyProtection="1">
      <alignment horizontal="center" vertical="center"/>
      <protection/>
    </xf>
    <xf numFmtId="165" fontId="2" fillId="0" borderId="30" xfId="23" applyNumberFormat="1" applyFont="1" applyFill="1" applyBorder="1" applyAlignment="1" applyProtection="1">
      <alignment horizontal="center" vertical="center"/>
      <protection/>
    </xf>
    <xf numFmtId="165" fontId="2" fillId="0" borderId="4" xfId="23" applyFont="1" applyBorder="1">
      <alignment/>
      <protection/>
    </xf>
    <xf numFmtId="166" fontId="2" fillId="0" borderId="30" xfId="23" applyNumberFormat="1" applyFont="1" applyBorder="1" applyAlignment="1" applyProtection="1">
      <alignment horizontal="center" vertical="center"/>
      <protection/>
    </xf>
    <xf numFmtId="164" fontId="2" fillId="0" borderId="4" xfId="0" applyNumberFormat="1" applyFont="1" applyBorder="1" applyAlignment="1">
      <alignment horizontal="center" vertical="center"/>
    </xf>
    <xf numFmtId="166" fontId="2" fillId="0" borderId="0" xfId="23" applyNumberFormat="1" applyFont="1" applyBorder="1" applyAlignment="1" applyProtection="1">
      <alignment horizontal="center" vertical="center"/>
      <protection/>
    </xf>
    <xf numFmtId="164" fontId="1" fillId="0" borderId="24" xfId="23" applyNumberFormat="1" applyFont="1" applyBorder="1" applyAlignment="1">
      <alignment horizontal="center" vertical="center"/>
      <protection/>
    </xf>
    <xf numFmtId="165" fontId="1" fillId="0" borderId="23" xfId="23" applyFont="1" applyBorder="1">
      <alignment/>
      <protection/>
    </xf>
    <xf numFmtId="164" fontId="1" fillId="0" borderId="34" xfId="23" applyNumberFormat="1" applyFont="1" applyBorder="1" applyAlignment="1">
      <alignment horizontal="center" vertical="center"/>
      <protection/>
    </xf>
    <xf numFmtId="2" fontId="2" fillId="0" borderId="14" xfId="0" applyNumberFormat="1" applyFont="1" applyBorder="1" applyAlignment="1">
      <alignment/>
    </xf>
    <xf numFmtId="2" fontId="2" fillId="0" borderId="15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2" fillId="0" borderId="23" xfId="0" applyFont="1" applyBorder="1" applyAlignment="1">
      <alignment/>
    </xf>
    <xf numFmtId="166" fontId="7" fillId="0" borderId="4" xfId="0" applyNumberFormat="1" applyFont="1" applyBorder="1" applyAlignment="1" applyProtection="1">
      <alignment horizontal="left"/>
      <protection/>
    </xf>
    <xf numFmtId="164" fontId="2" fillId="0" borderId="26" xfId="0" applyNumberFormat="1" applyFont="1" applyFill="1" applyBorder="1" applyAlignment="1">
      <alignment horizontal="right"/>
    </xf>
    <xf numFmtId="164" fontId="2" fillId="0" borderId="9" xfId="0" applyNumberFormat="1" applyFont="1" applyFill="1" applyBorder="1" applyAlignment="1">
      <alignment horizontal="right"/>
    </xf>
    <xf numFmtId="164" fontId="2" fillId="0" borderId="54" xfId="0" applyNumberFormat="1" applyFont="1" applyFill="1" applyBorder="1" applyAlignment="1">
      <alignment horizontal="right"/>
    </xf>
    <xf numFmtId="164" fontId="2" fillId="0" borderId="24" xfId="0" applyNumberFormat="1" applyFont="1" applyFill="1" applyBorder="1" applyAlignment="1">
      <alignment horizontal="right"/>
    </xf>
    <xf numFmtId="164" fontId="2" fillId="0" borderId="34" xfId="0" applyNumberFormat="1" applyFont="1" applyFill="1" applyBorder="1" applyAlignment="1">
      <alignment horizontal="right"/>
    </xf>
    <xf numFmtId="164" fontId="2" fillId="0" borderId="38" xfId="0" applyNumberFormat="1" applyFont="1" applyFill="1" applyBorder="1" applyAlignment="1">
      <alignment/>
    </xf>
    <xf numFmtId="0" fontId="1" fillId="0" borderId="78" xfId="0" applyNumberFormat="1" applyFont="1" applyFill="1" applyBorder="1" applyAlignment="1">
      <alignment horizontal="center"/>
    </xf>
    <xf numFmtId="0" fontId="2" fillId="0" borderId="19" xfId="0" applyFont="1" applyFill="1" applyBorder="1" applyAlignment="1">
      <alignment/>
    </xf>
    <xf numFmtId="0" fontId="8" fillId="0" borderId="8" xfId="0" applyFont="1" applyFill="1" applyBorder="1" applyAlignment="1">
      <alignment horizontal="center"/>
    </xf>
    <xf numFmtId="0" fontId="2" fillId="0" borderId="8" xfId="0" applyFont="1" applyFill="1" applyBorder="1" applyAlignment="1" quotePrefix="1">
      <alignment horizontal="center"/>
    </xf>
    <xf numFmtId="0" fontId="2" fillId="0" borderId="8" xfId="0" applyFont="1" applyFill="1" applyBorder="1" applyAlignment="1">
      <alignment horizontal="center" vertical="center"/>
    </xf>
    <xf numFmtId="0" fontId="7" fillId="0" borderId="52" xfId="0" applyFont="1" applyFill="1" applyBorder="1" applyAlignment="1">
      <alignment vertical="center"/>
    </xf>
    <xf numFmtId="176" fontId="2" fillId="0" borderId="101" xfId="0" applyNumberFormat="1" applyFont="1" applyFill="1" applyBorder="1" applyAlignment="1">
      <alignment/>
    </xf>
    <xf numFmtId="43" fontId="1" fillId="0" borderId="50" xfId="15" applyNumberFormat="1" applyFont="1" applyFill="1" applyBorder="1" applyAlignment="1">
      <alignment horizontal="right" vertical="center"/>
    </xf>
    <xf numFmtId="43" fontId="1" fillId="0" borderId="87" xfId="15" applyNumberFormat="1" applyFont="1" applyFill="1" applyBorder="1" applyAlignment="1">
      <alignment horizontal="right" vertical="center"/>
    </xf>
    <xf numFmtId="168" fontId="0" fillId="0" borderId="0" xfId="0" applyNumberFormat="1" applyAlignment="1">
      <alignment/>
    </xf>
    <xf numFmtId="43" fontId="0" fillId="0" borderId="0" xfId="0" applyNumberFormat="1" applyAlignment="1">
      <alignment/>
    </xf>
    <xf numFmtId="177" fontId="0" fillId="0" borderId="0" xfId="0" applyNumberFormat="1" applyAlignment="1">
      <alignment/>
    </xf>
    <xf numFmtId="177" fontId="0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0" fontId="28" fillId="0" borderId="0" xfId="0" applyFont="1" applyAlignment="1">
      <alignment/>
    </xf>
    <xf numFmtId="0" fontId="2" fillId="0" borderId="0" xfId="0" applyFont="1" applyBorder="1" applyAlignment="1" quotePrefix="1">
      <alignment/>
    </xf>
    <xf numFmtId="0" fontId="2" fillId="0" borderId="0" xfId="0" applyFont="1" applyAlignment="1" applyProtection="1">
      <alignment horizontal="left"/>
      <protection/>
    </xf>
    <xf numFmtId="0" fontId="2" fillId="0" borderId="4" xfId="0" applyFont="1" applyFill="1" applyBorder="1" applyAlignment="1" quotePrefix="1">
      <alignment horizontal="center"/>
    </xf>
    <xf numFmtId="0" fontId="7" fillId="0" borderId="23" xfId="0" applyFont="1" applyFill="1" applyBorder="1" applyAlignment="1">
      <alignment vertical="center"/>
    </xf>
    <xf numFmtId="164" fontId="30" fillId="0" borderId="0" xfId="0" applyNumberFormat="1" applyFont="1" applyFill="1" applyBorder="1" applyAlignment="1">
      <alignment/>
    </xf>
    <xf numFmtId="164" fontId="31" fillId="0" borderId="0" xfId="0" applyNumberFormat="1" applyFont="1" applyFill="1" applyBorder="1" applyAlignment="1">
      <alignment/>
    </xf>
    <xf numFmtId="164" fontId="13" fillId="0" borderId="0" xfId="0" applyNumberFormat="1" applyFont="1" applyFill="1" applyBorder="1" applyAlignment="1">
      <alignment/>
    </xf>
    <xf numFmtId="164" fontId="32" fillId="0" borderId="0" xfId="0" applyNumberFormat="1" applyFont="1" applyFill="1" applyBorder="1" applyAlignment="1">
      <alignment/>
    </xf>
    <xf numFmtId="164" fontId="7" fillId="0" borderId="4" xfId="0" applyNumberFormat="1" applyFont="1" applyFill="1" applyBorder="1" applyAlignment="1">
      <alignment/>
    </xf>
    <xf numFmtId="164" fontId="7" fillId="0" borderId="8" xfId="0" applyNumberFormat="1" applyFont="1" applyFill="1" applyBorder="1" applyAlignment="1">
      <alignment/>
    </xf>
    <xf numFmtId="164" fontId="33" fillId="0" borderId="0" xfId="0" applyNumberFormat="1" applyFont="1" applyFill="1" applyBorder="1" applyAlignment="1">
      <alignment/>
    </xf>
    <xf numFmtId="0" fontId="1" fillId="0" borderId="9" xfId="0" applyFont="1" applyFill="1" applyBorder="1" applyAlignment="1">
      <alignment horizontal="center"/>
    </xf>
    <xf numFmtId="2" fontId="2" fillId="0" borderId="9" xfId="0" applyNumberFormat="1" applyFont="1" applyBorder="1" applyAlignment="1">
      <alignment/>
    </xf>
    <xf numFmtId="0" fontId="5" fillId="0" borderId="0" xfId="0" applyFont="1" applyFill="1" applyAlignment="1">
      <alignment horizontal="center"/>
    </xf>
    <xf numFmtId="2" fontId="2" fillId="0" borderId="31" xfId="0" applyNumberFormat="1" applyFont="1" applyBorder="1" applyAlignment="1" quotePrefix="1">
      <alignment horizontal="right" vertical="center"/>
    </xf>
    <xf numFmtId="164" fontId="1" fillId="0" borderId="0" xfId="0" applyNumberFormat="1" applyFont="1" applyFill="1" applyAlignment="1">
      <alignment horizontal="center"/>
    </xf>
    <xf numFmtId="164" fontId="1" fillId="2" borderId="17" xfId="0" applyNumberFormat="1" applyFont="1" applyFill="1" applyBorder="1" applyAlignment="1">
      <alignment horizontal="center"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6" fontId="2" fillId="0" borderId="7" xfId="0" applyNumberFormat="1" applyFont="1" applyBorder="1" applyAlignment="1" applyProtection="1">
      <alignment/>
      <protection/>
    </xf>
    <xf numFmtId="166" fontId="2" fillId="0" borderId="7" xfId="0" applyNumberFormat="1" applyFont="1" applyFill="1" applyBorder="1" applyAlignment="1" applyProtection="1">
      <alignment/>
      <protection/>
    </xf>
    <xf numFmtId="166" fontId="2" fillId="0" borderId="18" xfId="0" applyNumberFormat="1" applyFont="1" applyBorder="1" applyAlignment="1" applyProtection="1">
      <alignment/>
      <protection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22" fillId="0" borderId="1" xfId="0" applyNumberFormat="1" applyFont="1" applyFill="1" applyBorder="1" applyAlignment="1" applyProtection="1">
      <alignment/>
      <protection/>
    </xf>
    <xf numFmtId="166" fontId="2" fillId="0" borderId="2" xfId="0" applyNumberFormat="1" applyFont="1" applyBorder="1" applyAlignment="1" applyProtection="1">
      <alignment/>
      <protection/>
    </xf>
    <xf numFmtId="166" fontId="2" fillId="0" borderId="18" xfId="0" applyNumberFormat="1" applyFont="1" applyFill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6" fontId="2" fillId="0" borderId="6" xfId="0" applyNumberFormat="1" applyFont="1" applyBorder="1" applyAlignment="1" applyProtection="1">
      <alignment/>
      <protection/>
    </xf>
    <xf numFmtId="166" fontId="2" fillId="0" borderId="6" xfId="0" applyNumberFormat="1" applyFont="1" applyFill="1" applyBorder="1" applyAlignment="1" applyProtection="1">
      <alignment/>
      <protection/>
    </xf>
    <xf numFmtId="166" fontId="2" fillId="0" borderId="19" xfId="0" applyNumberFormat="1" applyFont="1" applyBorder="1" applyAlignment="1" applyProtection="1">
      <alignment/>
      <protection/>
    </xf>
    <xf numFmtId="166" fontId="2" fillId="0" borderId="0" xfId="0" applyNumberFormat="1" applyFont="1" applyBorder="1" applyAlignment="1" applyProtection="1">
      <alignment/>
      <protection/>
    </xf>
    <xf numFmtId="166" fontId="2" fillId="0" borderId="8" xfId="0" applyNumberFormat="1" applyFont="1" applyFill="1" applyBorder="1" applyAlignment="1" applyProtection="1">
      <alignment/>
      <protection/>
    </xf>
    <xf numFmtId="166" fontId="2" fillId="0" borderId="0" xfId="0" applyNumberFormat="1" applyFont="1" applyFill="1" applyBorder="1" applyAlignment="1" applyProtection="1">
      <alignment/>
      <protection/>
    </xf>
    <xf numFmtId="166" fontId="2" fillId="0" borderId="5" xfId="0" applyNumberFormat="1" applyFont="1" applyFill="1" applyBorder="1" applyAlignment="1" applyProtection="1">
      <alignment/>
      <protection/>
    </xf>
    <xf numFmtId="166" fontId="2" fillId="0" borderId="8" xfId="0" applyNumberFormat="1" applyFont="1" applyBorder="1" applyAlignment="1" applyProtection="1">
      <alignment/>
      <protection/>
    </xf>
    <xf numFmtId="166" fontId="2" fillId="0" borderId="16" xfId="0" applyNumberFormat="1" applyFont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>
      <alignment/>
      <protection/>
    </xf>
    <xf numFmtId="167" fontId="22" fillId="0" borderId="7" xfId="0" applyNumberFormat="1" applyFont="1" applyFill="1" applyBorder="1" applyAlignment="1" applyProtection="1" quotePrefix="1">
      <alignment horizontal="left"/>
      <protection/>
    </xf>
    <xf numFmtId="166" fontId="2" fillId="0" borderId="15" xfId="0" applyNumberFormat="1" applyFont="1" applyBorder="1" applyAlignment="1" applyProtection="1">
      <alignment/>
      <protection/>
    </xf>
    <xf numFmtId="166" fontId="2" fillId="0" borderId="5" xfId="0" applyNumberFormat="1" applyFont="1" applyBorder="1" applyAlignment="1" applyProtection="1">
      <alignment/>
      <protection/>
    </xf>
    <xf numFmtId="166" fontId="2" fillId="0" borderId="3" xfId="0" applyNumberFormat="1" applyFont="1" applyBorder="1" applyAlignment="1" applyProtection="1">
      <alignment/>
      <protection/>
    </xf>
    <xf numFmtId="166" fontId="2" fillId="0" borderId="1" xfId="0" applyNumberFormat="1" applyFont="1" applyBorder="1" applyAlignment="1" applyProtection="1">
      <alignment/>
      <protection/>
    </xf>
    <xf numFmtId="166" fontId="2" fillId="0" borderId="1" xfId="0" applyNumberFormat="1" applyFont="1" applyFill="1" applyBorder="1" applyAlignment="1" applyProtection="1">
      <alignment/>
      <protection/>
    </xf>
    <xf numFmtId="167" fontId="2" fillId="0" borderId="0" xfId="0" applyNumberFormat="1" applyFont="1" applyFill="1" applyBorder="1" applyAlignment="1">
      <alignment/>
    </xf>
    <xf numFmtId="168" fontId="12" fillId="0" borderId="0" xfId="0" applyNumberFormat="1" applyFont="1" applyBorder="1" applyAlignment="1" applyProtection="1" quotePrefix="1">
      <alignment horizontal="left"/>
      <protection/>
    </xf>
    <xf numFmtId="168" fontId="2" fillId="0" borderId="32" xfId="0" applyNumberFormat="1" applyFont="1" applyBorder="1" applyAlignment="1" applyProtection="1">
      <alignment horizontal="left"/>
      <protection/>
    </xf>
    <xf numFmtId="166" fontId="2" fillId="0" borderId="39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 quotePrefix="1">
      <alignment horizontal="left"/>
      <protection/>
    </xf>
    <xf numFmtId="166" fontId="2" fillId="0" borderId="38" xfId="0" applyNumberFormat="1" applyFont="1" applyFill="1" applyBorder="1" applyAlignment="1" applyProtection="1">
      <alignment/>
      <protection/>
    </xf>
    <xf numFmtId="168" fontId="2" fillId="0" borderId="22" xfId="0" applyNumberFormat="1" applyFont="1" applyBorder="1" applyAlignment="1" applyProtection="1">
      <alignment horizontal="left"/>
      <protection/>
    </xf>
    <xf numFmtId="168" fontId="2" fillId="0" borderId="32" xfId="0" applyNumberFormat="1" applyFont="1" applyBorder="1" applyAlignment="1" applyProtection="1" quotePrefix="1">
      <alignment horizontal="left"/>
      <protection/>
    </xf>
    <xf numFmtId="166" fontId="2" fillId="0" borderId="46" xfId="0" applyNumberFormat="1" applyFont="1" applyFill="1" applyBorder="1" applyAlignment="1" applyProtection="1">
      <alignment/>
      <protection/>
    </xf>
    <xf numFmtId="168" fontId="2" fillId="0" borderId="36" xfId="0" applyNumberFormat="1" applyFont="1" applyBorder="1" applyAlignment="1" applyProtection="1">
      <alignment horizontal="left"/>
      <protection/>
    </xf>
    <xf numFmtId="0" fontId="2" fillId="0" borderId="63" xfId="0" applyFont="1" applyBorder="1" applyAlignment="1">
      <alignment/>
    </xf>
    <xf numFmtId="166" fontId="2" fillId="0" borderId="57" xfId="0" applyNumberFormat="1" applyFont="1" applyBorder="1" applyAlignment="1" applyProtection="1">
      <alignment/>
      <protection/>
    </xf>
    <xf numFmtId="166" fontId="2" fillId="0" borderId="57" xfId="0" applyNumberFormat="1" applyFont="1" applyFill="1" applyBorder="1" applyAlignment="1" applyProtection="1">
      <alignment/>
      <protection/>
    </xf>
    <xf numFmtId="166" fontId="2" fillId="0" borderId="61" xfId="0" applyNumberFormat="1" applyFont="1" applyFill="1" applyBorder="1" applyAlignment="1" applyProtection="1">
      <alignment/>
      <protection/>
    </xf>
    <xf numFmtId="166" fontId="2" fillId="0" borderId="16" xfId="0" applyNumberFormat="1" applyFont="1" applyFill="1" applyBorder="1" applyAlignment="1" applyProtection="1">
      <alignment/>
      <protection/>
    </xf>
    <xf numFmtId="166" fontId="2" fillId="0" borderId="5" xfId="0" applyNumberFormat="1" applyFont="1" applyBorder="1" applyAlignment="1" applyProtection="1" quotePrefix="1">
      <alignment horizontal="right"/>
      <protection/>
    </xf>
    <xf numFmtId="166" fontId="2" fillId="0" borderId="38" xfId="0" applyNumberFormat="1" applyFont="1" applyFill="1" applyBorder="1" applyAlignment="1" applyProtection="1" quotePrefix="1">
      <alignment horizontal="right"/>
      <protection/>
    </xf>
    <xf numFmtId="167" fontId="22" fillId="0" borderId="0" xfId="0" applyNumberFormat="1" applyFont="1" applyFill="1" applyBorder="1" applyAlignment="1" applyProtection="1">
      <alignment/>
      <protection/>
    </xf>
    <xf numFmtId="166" fontId="2" fillId="0" borderId="19" xfId="0" applyNumberFormat="1" applyFont="1" applyFill="1" applyBorder="1" applyAlignment="1" applyProtection="1">
      <alignment/>
      <protection/>
    </xf>
    <xf numFmtId="166" fontId="2" fillId="0" borderId="15" xfId="0" applyNumberFormat="1" applyFont="1" applyFill="1" applyBorder="1" applyAlignment="1" applyProtection="1">
      <alignment/>
      <protection/>
    </xf>
    <xf numFmtId="167" fontId="22" fillId="0" borderId="6" xfId="0" applyNumberFormat="1" applyFont="1" applyFill="1" applyBorder="1" applyAlignment="1" applyProtection="1">
      <alignment/>
      <protection/>
    </xf>
    <xf numFmtId="0" fontId="2" fillId="0" borderId="1" xfId="0" applyFont="1" applyFill="1" applyBorder="1" applyAlignment="1">
      <alignment/>
    </xf>
    <xf numFmtId="166" fontId="2" fillId="0" borderId="0" xfId="0" applyNumberFormat="1" applyFont="1" applyFill="1" applyBorder="1" applyAlignment="1">
      <alignment/>
    </xf>
    <xf numFmtId="0" fontId="2" fillId="2" borderId="25" xfId="0" applyFont="1" applyFill="1" applyBorder="1" applyAlignment="1">
      <alignment/>
    </xf>
    <xf numFmtId="168" fontId="2" fillId="2" borderId="78" xfId="0" applyNumberFormat="1" applyFont="1" applyFill="1" applyBorder="1" applyAlignment="1" applyProtection="1">
      <alignment horizontal="center"/>
      <protection/>
    </xf>
    <xf numFmtId="0" fontId="1" fillId="2" borderId="73" xfId="0" applyFont="1" applyFill="1" applyBorder="1" applyAlignment="1" applyProtection="1">
      <alignment horizontal="centerContinuous"/>
      <protection/>
    </xf>
    <xf numFmtId="0" fontId="2" fillId="2" borderId="22" xfId="0" applyFont="1" applyFill="1" applyBorder="1" applyAlignment="1">
      <alignment/>
    </xf>
    <xf numFmtId="166" fontId="2" fillId="0" borderId="37" xfId="0" applyNumberFormat="1" applyFont="1" applyFill="1" applyBorder="1" applyAlignment="1" applyProtection="1">
      <alignment/>
      <protection/>
    </xf>
    <xf numFmtId="168" fontId="2" fillId="0" borderId="36" xfId="0" applyNumberFormat="1" applyFont="1" applyBorder="1" applyAlignment="1" applyProtection="1" quotePrefix="1">
      <alignment horizontal="left"/>
      <protection/>
    </xf>
    <xf numFmtId="168" fontId="2" fillId="0" borderId="27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>
      <alignment horizontal="left"/>
      <protection/>
    </xf>
    <xf numFmtId="167" fontId="22" fillId="0" borderId="6" xfId="0" applyNumberFormat="1" applyFont="1" applyFill="1" applyBorder="1" applyAlignment="1" applyProtection="1" quotePrefix="1">
      <alignment horizontal="left"/>
      <protection/>
    </xf>
    <xf numFmtId="168" fontId="2" fillId="2" borderId="89" xfId="0" applyNumberFormat="1" applyFont="1" applyFill="1" applyBorder="1" applyAlignment="1" applyProtection="1">
      <alignment horizontal="center"/>
      <protection/>
    </xf>
    <xf numFmtId="168" fontId="2" fillId="2" borderId="45" xfId="0" applyNumberFormat="1" applyFont="1" applyFill="1" applyBorder="1" applyAlignment="1" applyProtection="1">
      <alignment horizontal="center"/>
      <protection/>
    </xf>
    <xf numFmtId="168" fontId="2" fillId="2" borderId="44" xfId="0" applyNumberFormat="1" applyFont="1" applyFill="1" applyBorder="1" applyAlignment="1" applyProtection="1">
      <alignment horizontal="center"/>
      <protection/>
    </xf>
    <xf numFmtId="168" fontId="2" fillId="0" borderId="43" xfId="0" applyNumberFormat="1" applyFont="1" applyBorder="1" applyAlignment="1" applyProtection="1">
      <alignment horizontal="left"/>
      <protection/>
    </xf>
    <xf numFmtId="168" fontId="2" fillId="0" borderId="88" xfId="0" applyNumberFormat="1" applyFont="1" applyBorder="1" applyAlignment="1" applyProtection="1" quotePrefix="1">
      <alignment horizontal="left"/>
      <protection/>
    </xf>
    <xf numFmtId="168" fontId="2" fillId="0" borderId="41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 quotePrefix="1">
      <alignment horizontal="left"/>
      <protection/>
    </xf>
    <xf numFmtId="168" fontId="2" fillId="0" borderId="42" xfId="0" applyNumberFormat="1" applyFont="1" applyBorder="1" applyAlignment="1" applyProtection="1">
      <alignment horizontal="left"/>
      <protection/>
    </xf>
    <xf numFmtId="166" fontId="2" fillId="0" borderId="41" xfId="0" applyNumberFormat="1" applyFont="1" applyBorder="1" applyAlignment="1" applyProtection="1" quotePrefix="1">
      <alignment horizontal="left"/>
      <protection/>
    </xf>
    <xf numFmtId="166" fontId="2" fillId="0" borderId="43" xfId="0" applyNumberFormat="1" applyFont="1" applyBorder="1" applyAlignment="1" applyProtection="1">
      <alignment horizontal="left"/>
      <protection/>
    </xf>
    <xf numFmtId="166" fontId="2" fillId="0" borderId="88" xfId="0" applyNumberFormat="1" applyFont="1" applyBorder="1" applyAlignment="1" applyProtection="1" quotePrefix="1">
      <alignment horizontal="left"/>
      <protection/>
    </xf>
    <xf numFmtId="168" fontId="2" fillId="0" borderId="43" xfId="0" applyNumberFormat="1" applyFont="1" applyBorder="1" applyAlignment="1" applyProtection="1">
      <alignment horizontal="left" indent="3"/>
      <protection/>
    </xf>
    <xf numFmtId="166" fontId="2" fillId="0" borderId="42" xfId="0" applyNumberFormat="1" applyFont="1" applyBorder="1" applyAlignment="1" applyProtection="1">
      <alignment horizontal="left"/>
      <protection/>
    </xf>
    <xf numFmtId="166" fontId="2" fillId="0" borderId="0" xfId="0" applyNumberFormat="1" applyFont="1" applyFill="1" applyAlignment="1">
      <alignment/>
    </xf>
    <xf numFmtId="166" fontId="2" fillId="0" borderId="88" xfId="0" applyNumberFormat="1" applyFont="1" applyBorder="1" applyAlignment="1" applyProtection="1">
      <alignment horizontal="left"/>
      <protection/>
    </xf>
    <xf numFmtId="166" fontId="2" fillId="0" borderId="57" xfId="0" applyNumberFormat="1" applyFont="1" applyFill="1" applyBorder="1" applyAlignment="1">
      <alignment/>
    </xf>
    <xf numFmtId="166" fontId="2" fillId="0" borderId="8" xfId="0" applyNumberFormat="1" applyFont="1" applyBorder="1" applyAlignment="1">
      <alignment/>
    </xf>
    <xf numFmtId="166" fontId="2" fillId="0" borderId="5" xfId="0" applyNumberFormat="1" applyFont="1" applyBorder="1" applyAlignment="1">
      <alignment/>
    </xf>
    <xf numFmtId="166" fontId="2" fillId="0" borderId="8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/>
    </xf>
    <xf numFmtId="166" fontId="2" fillId="0" borderId="52" xfId="0" applyNumberFormat="1" applyFont="1" applyFill="1" applyBorder="1" applyAlignment="1">
      <alignment/>
    </xf>
    <xf numFmtId="166" fontId="2" fillId="0" borderId="33" xfId="0" applyNumberFormat="1" applyFont="1" applyFill="1" applyBorder="1" applyAlignment="1">
      <alignment/>
    </xf>
    <xf numFmtId="166" fontId="2" fillId="0" borderId="33" xfId="0" applyNumberFormat="1" applyFont="1" applyBorder="1" applyAlignment="1" applyProtection="1">
      <alignment/>
      <protection/>
    </xf>
    <xf numFmtId="166" fontId="2" fillId="0" borderId="41" xfId="0" applyNumberFormat="1" applyFont="1" applyBorder="1" applyAlignment="1" applyProtection="1">
      <alignment horizontal="left"/>
      <protection/>
    </xf>
    <xf numFmtId="166" fontId="2" fillId="0" borderId="79" xfId="0" applyNumberFormat="1" applyFont="1" applyFill="1" applyBorder="1" applyAlignment="1">
      <alignment/>
    </xf>
    <xf numFmtId="0" fontId="2" fillId="0" borderId="79" xfId="0" applyFont="1" applyFill="1" applyBorder="1" applyAlignment="1">
      <alignment/>
    </xf>
    <xf numFmtId="0" fontId="14" fillId="2" borderId="76" xfId="0" applyFont="1" applyFill="1" applyBorder="1" applyAlignment="1">
      <alignment/>
    </xf>
    <xf numFmtId="167" fontId="2" fillId="2" borderId="78" xfId="0" applyNumberFormat="1" applyFont="1" applyFill="1" applyBorder="1" applyAlignment="1">
      <alignment horizontal="centerContinuous"/>
    </xf>
    <xf numFmtId="167" fontId="2" fillId="2" borderId="79" xfId="0" applyNumberFormat="1" applyFont="1" applyFill="1" applyBorder="1" applyAlignment="1">
      <alignment horizontal="centerContinuous"/>
    </xf>
    <xf numFmtId="167" fontId="2" fillId="2" borderId="77" xfId="0" applyNumberFormat="1" applyFont="1" applyFill="1" applyBorder="1" applyAlignment="1">
      <alignment horizontal="centerContinuous"/>
    </xf>
    <xf numFmtId="0" fontId="14" fillId="0" borderId="0" xfId="0" applyFont="1" applyAlignment="1">
      <alignment/>
    </xf>
    <xf numFmtId="166" fontId="14" fillId="0" borderId="0" xfId="0" applyNumberFormat="1" applyFont="1" applyBorder="1" applyAlignment="1" applyProtection="1">
      <alignment/>
      <protection/>
    </xf>
    <xf numFmtId="166" fontId="14" fillId="0" borderId="0" xfId="0" applyNumberFormat="1" applyFont="1" applyBorder="1" applyAlignment="1">
      <alignment/>
    </xf>
    <xf numFmtId="0" fontId="2" fillId="2" borderId="76" xfId="0" applyFont="1" applyFill="1" applyBorder="1" applyAlignment="1">
      <alignment/>
    </xf>
    <xf numFmtId="0" fontId="2" fillId="2" borderId="42" xfId="0" applyFont="1" applyFill="1" applyBorder="1" applyAlignment="1">
      <alignment/>
    </xf>
    <xf numFmtId="164" fontId="2" fillId="0" borderId="4" xfId="15" applyNumberFormat="1" applyFont="1" applyFill="1" applyBorder="1" applyAlignment="1">
      <alignment/>
    </xf>
    <xf numFmtId="164" fontId="2" fillId="0" borderId="5" xfId="15" applyNumberFormat="1" applyFont="1" applyFill="1" applyBorder="1" applyAlignment="1">
      <alignment/>
    </xf>
    <xf numFmtId="164" fontId="2" fillId="0" borderId="37" xfId="15" applyNumberFormat="1" applyFont="1" applyFill="1" applyBorder="1" applyAlignment="1">
      <alignment/>
    </xf>
    <xf numFmtId="164" fontId="2" fillId="0" borderId="14" xfId="15" applyNumberFormat="1" applyFont="1" applyFill="1" applyBorder="1" applyAlignment="1">
      <alignment/>
    </xf>
    <xf numFmtId="164" fontId="2" fillId="0" borderId="6" xfId="15" applyNumberFormat="1" applyFont="1" applyFill="1" applyBorder="1" applyAlignment="1">
      <alignment/>
    </xf>
    <xf numFmtId="164" fontId="2" fillId="0" borderId="0" xfId="15" applyNumberFormat="1" applyFont="1" applyFill="1" applyBorder="1" applyAlignment="1">
      <alignment/>
    </xf>
    <xf numFmtId="164" fontId="2" fillId="0" borderId="9" xfId="15" applyNumberFormat="1" applyFont="1" applyFill="1" applyBorder="1" applyAlignment="1">
      <alignment/>
    </xf>
    <xf numFmtId="164" fontId="2" fillId="0" borderId="3" xfId="15" applyNumberFormat="1" applyFont="1" applyFill="1" applyBorder="1" applyAlignment="1">
      <alignment/>
    </xf>
    <xf numFmtId="164" fontId="2" fillId="0" borderId="15" xfId="15" applyNumberFormat="1" applyFont="1" applyFill="1" applyBorder="1" applyAlignment="1">
      <alignment/>
    </xf>
    <xf numFmtId="1" fontId="2" fillId="0" borderId="8" xfId="15" applyNumberFormat="1" applyFont="1" applyFill="1" applyBorder="1" applyAlignment="1">
      <alignment/>
    </xf>
    <xf numFmtId="164" fontId="1" fillId="0" borderId="24" xfId="15" applyNumberFormat="1" applyFont="1" applyFill="1" applyBorder="1" applyAlignment="1">
      <alignment/>
    </xf>
    <xf numFmtId="164" fontId="1" fillId="0" borderId="49" xfId="15" applyNumberFormat="1" applyFont="1" applyFill="1" applyBorder="1" applyAlignment="1">
      <alignment/>
    </xf>
    <xf numFmtId="164" fontId="1" fillId="0" borderId="52" xfId="15" applyNumberFormat="1" applyFont="1" applyFill="1" applyBorder="1" applyAlignment="1">
      <alignment/>
    </xf>
    <xf numFmtId="2" fontId="1" fillId="0" borderId="33" xfId="15" applyNumberFormat="1" applyFont="1" applyFill="1" applyBorder="1" applyAlignment="1">
      <alignment/>
    </xf>
    <xf numFmtId="164" fontId="1" fillId="0" borderId="0" xfId="0" applyNumberFormat="1" applyFont="1" applyFill="1" applyBorder="1" applyAlignment="1" applyProtection="1">
      <alignment horizontal="left"/>
      <protection/>
    </xf>
    <xf numFmtId="2" fontId="1" fillId="0" borderId="0" xfId="15" applyNumberFormat="1" applyFont="1" applyFill="1" applyBorder="1" applyAlignment="1">
      <alignment/>
    </xf>
    <xf numFmtId="164" fontId="2" fillId="0" borderId="0" xfId="0" applyNumberFormat="1" applyFont="1" applyFill="1" applyBorder="1" applyAlignment="1" applyProtection="1">
      <alignment horizontal="left"/>
      <protection/>
    </xf>
    <xf numFmtId="164" fontId="12" fillId="0" borderId="0" xfId="0" applyNumberFormat="1" applyFont="1" applyFill="1" applyBorder="1" applyAlignment="1">
      <alignment/>
    </xf>
    <xf numFmtId="0" fontId="33" fillId="0" borderId="0" xfId="0" applyFont="1" applyFill="1" applyAlignment="1">
      <alignment/>
    </xf>
    <xf numFmtId="0" fontId="32" fillId="0" borderId="0" xfId="0" applyFont="1" applyFill="1" applyAlignment="1">
      <alignment/>
    </xf>
    <xf numFmtId="0" fontId="36" fillId="0" borderId="0" xfId="0" applyFont="1" applyFill="1" applyAlignment="1">
      <alignment horizontal="right"/>
    </xf>
    <xf numFmtId="164" fontId="33" fillId="0" borderId="0" xfId="0" applyNumberFormat="1" applyFont="1" applyFill="1" applyAlignment="1">
      <alignment/>
    </xf>
    <xf numFmtId="164" fontId="1" fillId="0" borderId="20" xfId="0" applyNumberFormat="1" applyFont="1" applyFill="1" applyBorder="1" applyAlignment="1">
      <alignment/>
    </xf>
    <xf numFmtId="164" fontId="1" fillId="0" borderId="102" xfId="0" applyNumberFormat="1" applyFont="1" applyFill="1" applyBorder="1" applyAlignment="1">
      <alignment/>
    </xf>
    <xf numFmtId="164" fontId="2" fillId="0" borderId="10" xfId="0" applyNumberFormat="1" applyFont="1" applyFill="1" applyBorder="1" applyAlignment="1">
      <alignment/>
    </xf>
    <xf numFmtId="164" fontId="2" fillId="0" borderId="82" xfId="0" applyNumberFormat="1" applyFont="1" applyFill="1" applyBorder="1" applyAlignment="1">
      <alignment/>
    </xf>
    <xf numFmtId="164" fontId="2" fillId="0" borderId="103" xfId="0" applyNumberFormat="1" applyFont="1" applyFill="1" applyBorder="1" applyAlignment="1">
      <alignment/>
    </xf>
    <xf numFmtId="164" fontId="2" fillId="0" borderId="28" xfId="0" applyNumberFormat="1" applyFont="1" applyFill="1" applyBorder="1" applyAlignment="1">
      <alignment/>
    </xf>
    <xf numFmtId="164" fontId="33" fillId="0" borderId="66" xfId="0" applyNumberFormat="1" applyFont="1" applyFill="1" applyBorder="1" applyAlignment="1">
      <alignment/>
    </xf>
    <xf numFmtId="164" fontId="2" fillId="0" borderId="104" xfId="0" applyNumberFormat="1" applyFont="1" applyFill="1" applyBorder="1" applyAlignment="1">
      <alignment/>
    </xf>
    <xf numFmtId="177" fontId="2" fillId="0" borderId="105" xfId="0" applyNumberFormat="1" applyFont="1" applyFill="1" applyBorder="1" applyAlignment="1">
      <alignment/>
    </xf>
    <xf numFmtId="177" fontId="2" fillId="0" borderId="106" xfId="0" applyNumberFormat="1" applyFont="1" applyFill="1" applyBorder="1" applyAlignment="1">
      <alignment/>
    </xf>
    <xf numFmtId="177" fontId="2" fillId="0" borderId="107" xfId="0" applyNumberFormat="1" applyFont="1" applyFill="1" applyBorder="1" applyAlignment="1">
      <alignment/>
    </xf>
    <xf numFmtId="177" fontId="2" fillId="0" borderId="108" xfId="0" applyNumberFormat="1" applyFont="1" applyFill="1" applyBorder="1" applyAlignment="1">
      <alignment/>
    </xf>
    <xf numFmtId="177" fontId="2" fillId="0" borderId="109" xfId="0" applyNumberFormat="1" applyFont="1" applyFill="1" applyBorder="1" applyAlignment="1">
      <alignment/>
    </xf>
    <xf numFmtId="177" fontId="2" fillId="0" borderId="110" xfId="0" applyNumberFormat="1" applyFont="1" applyFill="1" applyBorder="1" applyAlignment="1">
      <alignment/>
    </xf>
    <xf numFmtId="177" fontId="2" fillId="0" borderId="111" xfId="0" applyNumberFormat="1" applyFont="1" applyFill="1" applyBorder="1" applyAlignment="1">
      <alignment/>
    </xf>
    <xf numFmtId="177" fontId="2" fillId="0" borderId="112" xfId="0" applyNumberFormat="1" applyFont="1" applyFill="1" applyBorder="1" applyAlignment="1">
      <alignment/>
    </xf>
    <xf numFmtId="177" fontId="2" fillId="0" borderId="113" xfId="0" applyNumberFormat="1" applyFont="1" applyFill="1" applyBorder="1" applyAlignment="1">
      <alignment/>
    </xf>
    <xf numFmtId="177" fontId="1" fillId="0" borderId="114" xfId="0" applyNumberFormat="1" applyFont="1" applyFill="1" applyBorder="1" applyAlignment="1">
      <alignment vertical="center"/>
    </xf>
    <xf numFmtId="177" fontId="1" fillId="0" borderId="115" xfId="0" applyNumberFormat="1" applyFont="1" applyFill="1" applyBorder="1" applyAlignment="1">
      <alignment vertical="center"/>
    </xf>
    <xf numFmtId="177" fontId="1" fillId="0" borderId="24" xfId="0" applyNumberFormat="1" applyFont="1" applyFill="1" applyBorder="1" applyAlignment="1">
      <alignment vertical="center"/>
    </xf>
    <xf numFmtId="177" fontId="1" fillId="0" borderId="116" xfId="0" applyNumberFormat="1" applyFont="1" applyFill="1" applyBorder="1" applyAlignment="1">
      <alignment vertical="center"/>
    </xf>
    <xf numFmtId="177" fontId="1" fillId="0" borderId="34" xfId="0" applyNumberFormat="1" applyFont="1" applyFill="1" applyBorder="1" applyAlignment="1">
      <alignment vertical="center"/>
    </xf>
    <xf numFmtId="177" fontId="2" fillId="0" borderId="117" xfId="0" applyNumberFormat="1" applyFont="1" applyFill="1" applyBorder="1" applyAlignment="1">
      <alignment/>
    </xf>
    <xf numFmtId="177" fontId="2" fillId="0" borderId="118" xfId="0" applyNumberFormat="1" applyFont="1" applyFill="1" applyBorder="1" applyAlignment="1">
      <alignment/>
    </xf>
    <xf numFmtId="177" fontId="2" fillId="0" borderId="30" xfId="0" applyNumberFormat="1" applyFont="1" applyFill="1" applyBorder="1" applyAlignment="1">
      <alignment/>
    </xf>
    <xf numFmtId="168" fontId="1" fillId="2" borderId="78" xfId="0" applyNumberFormat="1" applyFont="1" applyFill="1" applyBorder="1" applyAlignment="1" applyProtection="1">
      <alignment horizontal="center"/>
      <protection/>
    </xf>
    <xf numFmtId="167" fontId="1" fillId="2" borderId="79" xfId="0" applyNumberFormat="1" applyFont="1" applyFill="1" applyBorder="1" applyAlignment="1" applyProtection="1">
      <alignment/>
      <protection/>
    </xf>
    <xf numFmtId="167" fontId="1" fillId="2" borderId="77" xfId="0" applyNumberFormat="1" applyFont="1" applyFill="1" applyBorder="1" applyAlignment="1" applyProtection="1">
      <alignment/>
      <protection/>
    </xf>
    <xf numFmtId="167" fontId="1" fillId="2" borderId="45" xfId="0" applyNumberFormat="1" applyFont="1" applyFill="1" applyBorder="1" applyAlignment="1" applyProtection="1" quotePrefix="1">
      <alignment horizontal="centerContinuous"/>
      <protection/>
    </xf>
    <xf numFmtId="0" fontId="1" fillId="2" borderId="45" xfId="0" applyFont="1" applyFill="1" applyBorder="1" applyAlignment="1" applyProtection="1" quotePrefix="1">
      <alignment horizontal="centerContinuous"/>
      <protection/>
    </xf>
    <xf numFmtId="0" fontId="1" fillId="2" borderId="60" xfId="0" applyFont="1" applyFill="1" applyBorder="1" applyAlignment="1" applyProtection="1" quotePrefix="1">
      <alignment horizontal="centerContinuous"/>
      <protection/>
    </xf>
    <xf numFmtId="167" fontId="1" fillId="2" borderId="8" xfId="0" applyNumberFormat="1" applyFont="1" applyFill="1" applyBorder="1" applyAlignment="1" applyProtection="1" quotePrefix="1">
      <alignment horizontal="center"/>
      <protection/>
    </xf>
    <xf numFmtId="167" fontId="1" fillId="2" borderId="0" xfId="0" applyNumberFormat="1" applyFont="1" applyFill="1" applyBorder="1" applyAlignment="1">
      <alignment horizontal="center"/>
    </xf>
    <xf numFmtId="167" fontId="1" fillId="2" borderId="5" xfId="0" applyNumberFormat="1" applyFont="1" applyFill="1" applyBorder="1" applyAlignment="1">
      <alignment horizontal="center"/>
    </xf>
    <xf numFmtId="167" fontId="1" fillId="2" borderId="75" xfId="0" applyNumberFormat="1" applyFont="1" applyFill="1" applyBorder="1" applyAlignment="1" applyProtection="1" quotePrefix="1">
      <alignment horizontal="centerContinuous"/>
      <protection/>
    </xf>
    <xf numFmtId="0" fontId="1" fillId="2" borderId="15" xfId="0" applyFont="1" applyFill="1" applyBorder="1" applyAlignment="1" applyProtection="1" quotePrefix="1">
      <alignment horizontal="centerContinuous"/>
      <protection/>
    </xf>
    <xf numFmtId="167" fontId="1" fillId="2" borderId="19" xfId="0" applyNumberFormat="1" applyFont="1" applyFill="1" applyBorder="1" applyAlignment="1" applyProtection="1" quotePrefix="1">
      <alignment horizontal="centerContinuous"/>
      <protection/>
    </xf>
    <xf numFmtId="0" fontId="1" fillId="2" borderId="37" xfId="0" applyFont="1" applyFill="1" applyBorder="1" applyAlignment="1" applyProtection="1" quotePrefix="1">
      <alignment horizontal="centerContinuous"/>
      <protection/>
    </xf>
    <xf numFmtId="0" fontId="1" fillId="2" borderId="16" xfId="0" applyFont="1" applyFill="1" applyBorder="1" applyAlignment="1" applyProtection="1">
      <alignment horizontal="center"/>
      <protection/>
    </xf>
    <xf numFmtId="0" fontId="1" fillId="2" borderId="7" xfId="0" applyFont="1" applyFill="1" applyBorder="1" applyAlignment="1" applyProtection="1" quotePrefix="1">
      <alignment horizontal="center"/>
      <protection/>
    </xf>
    <xf numFmtId="0" fontId="1" fillId="2" borderId="16" xfId="0" applyFont="1" applyFill="1" applyBorder="1" applyAlignment="1" applyProtection="1">
      <alignment horizontal="right"/>
      <protection/>
    </xf>
    <xf numFmtId="167" fontId="1" fillId="2" borderId="7" xfId="0" applyNumberFormat="1" applyFont="1" applyFill="1" applyBorder="1" applyAlignment="1" applyProtection="1">
      <alignment horizontal="right"/>
      <protection/>
    </xf>
    <xf numFmtId="167" fontId="1" fillId="2" borderId="3" xfId="0" applyNumberFormat="1" applyFont="1" applyFill="1" applyBorder="1" applyAlignment="1" applyProtection="1">
      <alignment horizontal="right"/>
      <protection/>
    </xf>
    <xf numFmtId="167" fontId="1" fillId="2" borderId="46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 quotePrefix="1">
      <alignment horizontal="right"/>
      <protection/>
    </xf>
    <xf numFmtId="166" fontId="2" fillId="0" borderId="37" xfId="0" applyNumberFormat="1" applyFont="1" applyFill="1" applyBorder="1" applyAlignment="1" applyProtection="1" quotePrefix="1">
      <alignment horizontal="right"/>
      <protection/>
    </xf>
    <xf numFmtId="166" fontId="2" fillId="0" borderId="46" xfId="0" applyNumberFormat="1" applyFont="1" applyFill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 quotePrefix="1">
      <alignment horizontal="right"/>
      <protection/>
    </xf>
    <xf numFmtId="166" fontId="2" fillId="0" borderId="52" xfId="0" applyNumberFormat="1" applyFont="1" applyBorder="1" applyAlignment="1" applyProtection="1">
      <alignment/>
      <protection/>
    </xf>
    <xf numFmtId="0" fontId="1" fillId="2" borderId="18" xfId="0" applyFont="1" applyFill="1" applyBorder="1" applyAlignment="1" applyProtection="1">
      <alignment horizontal="right"/>
      <protection/>
    </xf>
    <xf numFmtId="167" fontId="1" fillId="2" borderId="1" xfId="0" applyNumberFormat="1" applyFont="1" applyFill="1" applyBorder="1" applyAlignment="1" applyProtection="1">
      <alignment horizontal="right"/>
      <protection/>
    </xf>
    <xf numFmtId="167" fontId="1" fillId="2" borderId="2" xfId="0" applyNumberFormat="1" applyFont="1" applyFill="1" applyBorder="1" applyAlignment="1" applyProtection="1">
      <alignment horizontal="right"/>
      <protection/>
    </xf>
    <xf numFmtId="167" fontId="1" fillId="2" borderId="39" xfId="0" applyNumberFormat="1" applyFont="1" applyFill="1" applyBorder="1" applyAlignment="1" applyProtection="1">
      <alignment horizontal="right"/>
      <protection/>
    </xf>
    <xf numFmtId="168" fontId="2" fillId="2" borderId="79" xfId="0" applyNumberFormat="1" applyFont="1" applyFill="1" applyBorder="1" applyAlignment="1" applyProtection="1">
      <alignment horizontal="center"/>
      <protection/>
    </xf>
    <xf numFmtId="168" fontId="2" fillId="2" borderId="77" xfId="0" applyNumberFormat="1" applyFont="1" applyFill="1" applyBorder="1" applyAlignment="1" applyProtection="1">
      <alignment horizontal="center"/>
      <protection/>
    </xf>
    <xf numFmtId="167" fontId="1" fillId="2" borderId="19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>
      <alignment horizontal="centerContinuous"/>
    </xf>
    <xf numFmtId="167" fontId="1" fillId="2" borderId="15" xfId="0" applyNumberFormat="1" applyFont="1" applyFill="1" applyBorder="1" applyAlignment="1">
      <alignment horizontal="centerContinuous"/>
    </xf>
    <xf numFmtId="167" fontId="1" fillId="2" borderId="6" xfId="0" applyNumberFormat="1" applyFont="1" applyFill="1" applyBorder="1" applyAlignment="1" applyProtection="1" quotePrefix="1">
      <alignment horizontal="centerContinuous"/>
      <protection/>
    </xf>
    <xf numFmtId="167" fontId="1" fillId="2" borderId="6" xfId="0" applyNumberFormat="1" applyFont="1" applyFill="1" applyBorder="1" applyAlignment="1" applyProtection="1">
      <alignment horizontal="center"/>
      <protection/>
    </xf>
    <xf numFmtId="167" fontId="1" fillId="2" borderId="16" xfId="0" applyNumberFormat="1" applyFont="1" applyFill="1" applyBorder="1" applyAlignment="1">
      <alignment horizontal="centerContinuous"/>
    </xf>
    <xf numFmtId="167" fontId="1" fillId="2" borderId="7" xfId="0" applyNumberFormat="1" applyFont="1" applyFill="1" applyBorder="1" applyAlignment="1">
      <alignment horizontal="centerContinuous"/>
    </xf>
    <xf numFmtId="167" fontId="1" fillId="2" borderId="3" xfId="0" applyNumberFormat="1" applyFont="1" applyFill="1" applyBorder="1" applyAlignment="1">
      <alignment horizontal="centerContinuous"/>
    </xf>
    <xf numFmtId="0" fontId="1" fillId="2" borderId="7" xfId="0" applyFont="1" applyFill="1" applyBorder="1" applyAlignment="1" applyProtection="1">
      <alignment horizontal="right"/>
      <protection/>
    </xf>
    <xf numFmtId="167" fontId="1" fillId="2" borderId="8" xfId="0" applyNumberFormat="1" applyFont="1" applyFill="1" applyBorder="1" applyAlignment="1">
      <alignment horizontal="centerContinuous"/>
    </xf>
    <xf numFmtId="167" fontId="1" fillId="2" borderId="0" xfId="0" applyNumberFormat="1" applyFont="1" applyFill="1" applyBorder="1" applyAlignment="1">
      <alignment horizontal="centerContinuous"/>
    </xf>
    <xf numFmtId="167" fontId="1" fillId="2" borderId="5" xfId="0" applyNumberFormat="1" applyFont="1" applyFill="1" applyBorder="1" applyAlignment="1">
      <alignment horizontal="centerContinuous"/>
    </xf>
    <xf numFmtId="0" fontId="34" fillId="2" borderId="43" xfId="0" applyFont="1" applyFill="1" applyBorder="1" applyAlignment="1">
      <alignment/>
    </xf>
    <xf numFmtId="167" fontId="1" fillId="2" borderId="37" xfId="0" applyNumberFormat="1" applyFont="1" applyFill="1" applyBorder="1" applyAlignment="1" applyProtection="1" quotePrefix="1">
      <alignment horizontal="center"/>
      <protection/>
    </xf>
    <xf numFmtId="0" fontId="34" fillId="2" borderId="42" xfId="0" applyFont="1" applyFill="1" applyBorder="1" applyAlignment="1">
      <alignment/>
    </xf>
    <xf numFmtId="166" fontId="2" fillId="0" borderId="2" xfId="0" applyNumberFormat="1" applyFont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 quotePrefix="1">
      <alignment horizontal="right"/>
      <protection/>
    </xf>
    <xf numFmtId="164" fontId="1" fillId="2" borderId="119" xfId="0" applyNumberFormat="1" applyFont="1" applyFill="1" applyBorder="1" applyAlignment="1">
      <alignment/>
    </xf>
    <xf numFmtId="1" fontId="1" fillId="2" borderId="120" xfId="0" applyNumberFormat="1" applyFont="1" applyFill="1" applyBorder="1" applyAlignment="1">
      <alignment horizontal="center" vertical="center"/>
    </xf>
    <xf numFmtId="1" fontId="1" fillId="2" borderId="121" xfId="0" applyNumberFormat="1" applyFont="1" applyFill="1" applyBorder="1" applyAlignment="1">
      <alignment horizontal="center" vertical="center"/>
    </xf>
    <xf numFmtId="164" fontId="1" fillId="2" borderId="122" xfId="0" applyNumberFormat="1" applyFont="1" applyFill="1" applyBorder="1" applyAlignment="1">
      <alignment horizontal="center"/>
    </xf>
    <xf numFmtId="1" fontId="1" fillId="2" borderId="8" xfId="0" applyNumberFormat="1" applyFont="1" applyFill="1" applyBorder="1" applyAlignment="1">
      <alignment horizontal="center" vertical="center"/>
    </xf>
    <xf numFmtId="164" fontId="1" fillId="2" borderId="123" xfId="0" applyNumberFormat="1" applyFont="1" applyFill="1" applyBorder="1" applyAlignment="1">
      <alignment/>
    </xf>
    <xf numFmtId="164" fontId="1" fillId="2" borderId="124" xfId="0" applyNumberFormat="1" applyFont="1" applyFill="1" applyBorder="1" applyAlignment="1">
      <alignment horizontal="center"/>
    </xf>
    <xf numFmtId="164" fontId="1" fillId="2" borderId="25" xfId="0" applyNumberFormat="1" applyFont="1" applyFill="1" applyBorder="1" applyAlignment="1" applyProtection="1">
      <alignment horizontal="left"/>
      <protection/>
    </xf>
    <xf numFmtId="1" fontId="1" fillId="2" borderId="121" xfId="0" applyNumberFormat="1" applyFont="1" applyFill="1" applyBorder="1" applyAlignment="1">
      <alignment horizontal="center"/>
    </xf>
    <xf numFmtId="164" fontId="1" fillId="2" borderId="22" xfId="0" applyNumberFormat="1" applyFont="1" applyFill="1" applyBorder="1" applyAlignment="1" applyProtection="1">
      <alignment horizontal="left"/>
      <protection/>
    </xf>
    <xf numFmtId="164" fontId="1" fillId="2" borderId="32" xfId="0" applyNumberFormat="1" applyFont="1" applyFill="1" applyBorder="1" applyAlignment="1">
      <alignment horizontal="center"/>
    </xf>
    <xf numFmtId="164" fontId="1" fillId="2" borderId="9" xfId="15" applyNumberFormat="1" applyFont="1" applyFill="1" applyBorder="1" applyAlignment="1" quotePrefix="1">
      <alignment horizontal="center"/>
    </xf>
    <xf numFmtId="164" fontId="1" fillId="2" borderId="3" xfId="15" applyNumberFormat="1" applyFont="1" applyFill="1" applyBorder="1" applyAlignment="1" quotePrefix="1">
      <alignment horizontal="center"/>
    </xf>
    <xf numFmtId="164" fontId="1" fillId="2" borderId="18" xfId="15" applyNumberFormat="1" applyFont="1" applyFill="1" applyBorder="1" applyAlignment="1">
      <alignment horizontal="center"/>
    </xf>
    <xf numFmtId="2" fontId="1" fillId="2" borderId="15" xfId="15" applyNumberFormat="1" applyFont="1" applyFill="1" applyBorder="1" applyAlignment="1">
      <alignment/>
    </xf>
    <xf numFmtId="2" fontId="1" fillId="2" borderId="37" xfId="15" applyNumberFormat="1" applyFont="1" applyFill="1" applyBorder="1" applyAlignment="1">
      <alignment/>
    </xf>
    <xf numFmtId="164" fontId="1" fillId="0" borderId="31" xfId="0" applyNumberFormat="1" applyFont="1" applyFill="1" applyBorder="1" applyAlignment="1">
      <alignment/>
    </xf>
    <xf numFmtId="164" fontId="1" fillId="0" borderId="14" xfId="0" applyNumberFormat="1" applyFont="1" applyFill="1" applyBorder="1" applyAlignment="1">
      <alignment/>
    </xf>
    <xf numFmtId="164" fontId="1" fillId="0" borderId="26" xfId="0" applyNumberFormat="1" applyFont="1" applyFill="1" applyBorder="1" applyAlignment="1">
      <alignment/>
    </xf>
    <xf numFmtId="164" fontId="2" fillId="0" borderId="26" xfId="0" applyNumberFormat="1" applyFont="1" applyFill="1" applyBorder="1" applyAlignment="1">
      <alignment/>
    </xf>
    <xf numFmtId="164" fontId="2" fillId="0" borderId="16" xfId="0" applyNumberFormat="1" applyFont="1" applyFill="1" applyBorder="1" applyAlignment="1">
      <alignment/>
    </xf>
    <xf numFmtId="164" fontId="2" fillId="0" borderId="54" xfId="0" applyNumberFormat="1" applyFont="1" applyFill="1" applyBorder="1" applyAlignment="1">
      <alignment/>
    </xf>
    <xf numFmtId="164" fontId="1" fillId="0" borderId="30" xfId="0" applyNumberFormat="1" applyFont="1" applyFill="1" applyBorder="1" applyAlignment="1">
      <alignment/>
    </xf>
    <xf numFmtId="0" fontId="1" fillId="0" borderId="88" xfId="0" applyFont="1" applyFill="1" applyBorder="1" applyAlignment="1">
      <alignment/>
    </xf>
    <xf numFmtId="164" fontId="1" fillId="0" borderId="4" xfId="0" applyNumberFormat="1" applyFont="1" applyFill="1" applyBorder="1" applyAlignment="1">
      <alignment vertical="center"/>
    </xf>
    <xf numFmtId="164" fontId="1" fillId="0" borderId="30" xfId="0" applyNumberFormat="1" applyFont="1" applyFill="1" applyBorder="1" applyAlignment="1">
      <alignment vertical="center"/>
    </xf>
    <xf numFmtId="164" fontId="1" fillId="0" borderId="54" xfId="0" applyNumberFormat="1" applyFont="1" applyFill="1" applyBorder="1" applyAlignment="1">
      <alignment/>
    </xf>
    <xf numFmtId="164" fontId="1" fillId="0" borderId="17" xfId="0" applyNumberFormat="1" applyFont="1" applyFill="1" applyBorder="1" applyAlignment="1" quotePrefix="1">
      <alignment horizontal="right"/>
    </xf>
    <xf numFmtId="164" fontId="1" fillId="0" borderId="31" xfId="0" applyNumberFormat="1" applyFont="1" applyFill="1" applyBorder="1" applyAlignment="1" quotePrefix="1">
      <alignment horizontal="right"/>
    </xf>
    <xf numFmtId="164" fontId="1" fillId="0" borderId="34" xfId="0" applyNumberFormat="1" applyFont="1" applyFill="1" applyBorder="1" applyAlignment="1">
      <alignment/>
    </xf>
    <xf numFmtId="164" fontId="2" fillId="0" borderId="4" xfId="0" applyNumberFormat="1" applyFont="1" applyFill="1" applyBorder="1" applyAlignment="1" quotePrefix="1">
      <alignment horizontal="right"/>
    </xf>
    <xf numFmtId="164" fontId="2" fillId="0" borderId="82" xfId="0" applyNumberFormat="1" applyFont="1" applyFill="1" applyBorder="1" applyAlignment="1" quotePrefix="1">
      <alignment horizontal="right"/>
    </xf>
    <xf numFmtId="0" fontId="1" fillId="2" borderId="1" xfId="0" applyFont="1" applyFill="1" applyBorder="1" applyAlignment="1" applyProtection="1">
      <alignment horizontal="right"/>
      <protection/>
    </xf>
    <xf numFmtId="164" fontId="13" fillId="0" borderId="2" xfId="0" applyNumberFormat="1" applyFont="1" applyFill="1" applyBorder="1" applyAlignment="1">
      <alignment vertical="center"/>
    </xf>
    <xf numFmtId="164" fontId="13" fillId="0" borderId="39" xfId="0" applyNumberFormat="1" applyFont="1" applyFill="1" applyBorder="1" applyAlignment="1">
      <alignment vertical="center"/>
    </xf>
    <xf numFmtId="164" fontId="7" fillId="0" borderId="14" xfId="0" applyNumberFormat="1" applyFont="1" applyFill="1" applyBorder="1" applyAlignment="1">
      <alignment vertical="center"/>
    </xf>
    <xf numFmtId="164" fontId="7" fillId="0" borderId="26" xfId="0" applyNumberFormat="1" applyFont="1" applyFill="1" applyBorder="1" applyAlignment="1">
      <alignment vertical="center"/>
    </xf>
    <xf numFmtId="164" fontId="13" fillId="0" borderId="17" xfId="0" applyNumberFormat="1" applyFont="1" applyFill="1" applyBorder="1" applyAlignment="1">
      <alignment vertical="center"/>
    </xf>
    <xf numFmtId="164" fontId="13" fillId="0" borderId="31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 vertical="top" wrapText="1"/>
    </xf>
    <xf numFmtId="0" fontId="1" fillId="0" borderId="0" xfId="0" applyFont="1" applyBorder="1" applyAlignment="1">
      <alignment vertical="top" wrapText="1"/>
    </xf>
    <xf numFmtId="2" fontId="1" fillId="0" borderId="0" xfId="0" applyNumberFormat="1" applyFont="1" applyBorder="1" applyAlignment="1">
      <alignment vertical="top" wrapText="1"/>
    </xf>
    <xf numFmtId="14" fontId="2" fillId="0" borderId="0" xfId="0" applyNumberFormat="1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/>
    </xf>
    <xf numFmtId="0" fontId="2" fillId="0" borderId="1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2" fontId="2" fillId="0" borderId="4" xfId="0" applyNumberFormat="1" applyFont="1" applyFill="1" applyBorder="1" applyAlignment="1">
      <alignment horizontal="right" vertical="center"/>
    </xf>
    <xf numFmtId="15" fontId="2" fillId="0" borderId="30" xfId="0" applyNumberFormat="1" applyFont="1" applyFill="1" applyBorder="1" applyAlignment="1" quotePrefix="1">
      <alignment horizontal="center" vertical="center"/>
    </xf>
    <xf numFmtId="2" fontId="2" fillId="0" borderId="4" xfId="0" applyNumberFormat="1" applyFont="1" applyBorder="1" applyAlignment="1">
      <alignment horizontal="right"/>
    </xf>
    <xf numFmtId="0" fontId="2" fillId="0" borderId="22" xfId="0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2" fontId="2" fillId="0" borderId="4" xfId="0" applyNumberFormat="1" applyFont="1" applyFill="1" applyBorder="1" applyAlignment="1">
      <alignment horizontal="right"/>
    </xf>
    <xf numFmtId="0" fontId="1" fillId="2" borderId="4" xfId="0" applyFont="1" applyFill="1" applyBorder="1" applyAlignment="1" applyProtection="1">
      <alignment horizontal="center"/>
      <protection locked="0"/>
    </xf>
    <xf numFmtId="1" fontId="1" fillId="0" borderId="27" xfId="0" applyNumberFormat="1" applyFont="1" applyBorder="1" applyAlignment="1" applyProtection="1">
      <alignment horizontal="center"/>
      <protection locked="0"/>
    </xf>
    <xf numFmtId="0" fontId="1" fillId="0" borderId="14" xfId="0" applyFont="1" applyBorder="1" applyAlignment="1" applyProtection="1">
      <alignment horizontal="left"/>
      <protection locked="0"/>
    </xf>
    <xf numFmtId="166" fontId="1" fillId="0" borderId="26" xfId="0" applyNumberFormat="1" applyFont="1" applyBorder="1" applyAlignment="1" applyProtection="1">
      <alignment horizontal="right"/>
      <protection locked="0"/>
    </xf>
    <xf numFmtId="166" fontId="2" fillId="0" borderId="23" xfId="0" applyNumberFormat="1" applyFont="1" applyBorder="1" applyAlignment="1" applyProtection="1">
      <alignment horizontal="right"/>
      <protection locked="0"/>
    </xf>
    <xf numFmtId="166" fontId="2" fillId="0" borderId="59" xfId="0" applyNumberFormat="1" applyFont="1" applyBorder="1" applyAlignment="1" applyProtection="1">
      <alignment horizontal="right"/>
      <protection locked="0"/>
    </xf>
    <xf numFmtId="0" fontId="1" fillId="0" borderId="22" xfId="0" applyFont="1" applyBorder="1" applyAlignment="1">
      <alignment/>
    </xf>
    <xf numFmtId="0" fontId="1" fillId="0" borderId="4" xfId="0" applyFont="1" applyBorder="1" applyAlignment="1">
      <alignment/>
    </xf>
    <xf numFmtId="166" fontId="12" fillId="0" borderId="30" xfId="0" applyNumberFormat="1" applyFont="1" applyBorder="1" applyAlignment="1" applyProtection="1">
      <alignment horizontal="right"/>
      <protection locked="0"/>
    </xf>
    <xf numFmtId="1" fontId="21" fillId="0" borderId="22" xfId="0" applyNumberFormat="1" applyFont="1" applyBorder="1" applyAlignment="1" applyProtection="1">
      <alignment horizontal="center"/>
      <protection locked="0"/>
    </xf>
    <xf numFmtId="0" fontId="32" fillId="0" borderId="4" xfId="0" applyFont="1" applyBorder="1" applyAlignment="1">
      <alignment/>
    </xf>
    <xf numFmtId="166" fontId="32" fillId="0" borderId="4" xfId="0" applyNumberFormat="1" applyFont="1" applyBorder="1" applyAlignment="1" applyProtection="1">
      <alignment horizontal="right"/>
      <protection locked="0"/>
    </xf>
    <xf numFmtId="166" fontId="32" fillId="0" borderId="30" xfId="0" applyNumberFormat="1" applyFont="1" applyBorder="1" applyAlignment="1" applyProtection="1">
      <alignment horizontal="right"/>
      <protection locked="0"/>
    </xf>
    <xf numFmtId="166" fontId="2" fillId="0" borderId="7" xfId="0" applyNumberFormat="1" applyFont="1" applyBorder="1" applyAlignment="1" applyProtection="1" quotePrefix="1">
      <alignment horizontal="right"/>
      <protection/>
    </xf>
    <xf numFmtId="177" fontId="2" fillId="0" borderId="108" xfId="0" applyNumberFormat="1" applyFont="1" applyFill="1" applyBorder="1" applyAlignment="1">
      <alignment horizontal="right"/>
    </xf>
    <xf numFmtId="2" fontId="2" fillId="0" borderId="34" xfId="0" applyNumberFormat="1" applyFont="1" applyBorder="1" applyAlignment="1">
      <alignment horizontal="right" vertical="center"/>
    </xf>
    <xf numFmtId="0" fontId="1" fillId="0" borderId="42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164" fontId="1" fillId="0" borderId="9" xfId="0" applyNumberFormat="1" applyFont="1" applyFill="1" applyBorder="1" applyAlignment="1">
      <alignment horizontal="right"/>
    </xf>
    <xf numFmtId="164" fontId="1" fillId="0" borderId="54" xfId="0" applyNumberFormat="1" applyFont="1" applyFill="1" applyBorder="1" applyAlignment="1">
      <alignment horizontal="right"/>
    </xf>
    <xf numFmtId="164" fontId="1" fillId="0" borderId="4" xfId="0" applyNumberFormat="1" applyFont="1" applyFill="1" applyBorder="1" applyAlignment="1">
      <alignment horizontal="right"/>
    </xf>
    <xf numFmtId="164" fontId="1" fillId="0" borderId="30" xfId="0" applyNumberFormat="1" applyFont="1" applyFill="1" applyBorder="1" applyAlignment="1">
      <alignment horizontal="right"/>
    </xf>
    <xf numFmtId="2" fontId="2" fillId="0" borderId="17" xfId="0" applyNumberFormat="1" applyFont="1" applyFill="1" applyBorder="1" applyAlignment="1" quotePrefix="1">
      <alignment horizontal="right" vertical="center"/>
    </xf>
    <xf numFmtId="0" fontId="7" fillId="0" borderId="0" xfId="0" applyFont="1" applyFill="1" applyAlignment="1">
      <alignment/>
    </xf>
    <xf numFmtId="164" fontId="1" fillId="0" borderId="14" xfId="0" applyNumberFormat="1" applyFont="1" applyBorder="1" applyAlignment="1">
      <alignment/>
    </xf>
    <xf numFmtId="166" fontId="1" fillId="0" borderId="19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Fill="1" applyBorder="1" applyAlignment="1" applyProtection="1">
      <alignment horizontal="right" vertical="center"/>
      <protection/>
    </xf>
    <xf numFmtId="166" fontId="1" fillId="0" borderId="15" xfId="0" applyNumberFormat="1" applyFont="1" applyBorder="1" applyAlignment="1">
      <alignment horizontal="right"/>
    </xf>
    <xf numFmtId="164" fontId="1" fillId="0" borderId="75" xfId="0" applyNumberFormat="1" applyFont="1" applyBorder="1" applyAlignment="1">
      <alignment/>
    </xf>
    <xf numFmtId="164" fontId="2" fillId="0" borderId="4" xfId="0" applyNumberFormat="1" applyFont="1" applyBorder="1" applyAlignment="1">
      <alignment/>
    </xf>
    <xf numFmtId="166" fontId="2" fillId="0" borderId="0" xfId="0" applyNumberFormat="1" applyFont="1" applyBorder="1" applyAlignment="1">
      <alignment horizontal="right"/>
    </xf>
    <xf numFmtId="166" fontId="2" fillId="0" borderId="5" xfId="0" applyNumberFormat="1" applyFont="1" applyFill="1" applyBorder="1" applyAlignment="1" applyProtection="1">
      <alignment horizontal="right" vertical="center"/>
      <protection/>
    </xf>
    <xf numFmtId="166" fontId="2" fillId="0" borderId="5" xfId="0" applyNumberFormat="1" applyFont="1" applyBorder="1" applyAlignment="1">
      <alignment horizontal="right"/>
    </xf>
    <xf numFmtId="164" fontId="2" fillId="0" borderId="11" xfId="0" applyNumberFormat="1" applyFont="1" applyBorder="1" applyAlignment="1">
      <alignment/>
    </xf>
    <xf numFmtId="166" fontId="2" fillId="0" borderId="7" xfId="0" applyNumberFormat="1" applyFont="1" applyBorder="1" applyAlignment="1">
      <alignment horizontal="right"/>
    </xf>
    <xf numFmtId="166" fontId="2" fillId="0" borderId="3" xfId="0" applyNumberFormat="1" applyFont="1" applyFill="1" applyBorder="1" applyAlignment="1" applyProtection="1">
      <alignment horizontal="right" vertical="center"/>
      <protection/>
    </xf>
    <xf numFmtId="166" fontId="2" fillId="0" borderId="3" xfId="0" applyNumberFormat="1" applyFont="1" applyBorder="1" applyAlignment="1">
      <alignment horizontal="right"/>
    </xf>
    <xf numFmtId="166" fontId="1" fillId="0" borderId="0" xfId="0" applyNumberFormat="1" applyFont="1" applyBorder="1" applyAlignment="1">
      <alignment horizontal="right"/>
    </xf>
    <xf numFmtId="166" fontId="1" fillId="0" borderId="5" xfId="0" applyNumberFormat="1" applyFont="1" applyFill="1" applyBorder="1" applyAlignment="1" applyProtection="1">
      <alignment horizontal="right" vertical="center"/>
      <protection/>
    </xf>
    <xf numFmtId="166" fontId="1" fillId="0" borderId="5" xfId="0" applyNumberFormat="1" applyFont="1" applyBorder="1" applyAlignment="1">
      <alignment horizontal="right"/>
    </xf>
    <xf numFmtId="164" fontId="1" fillId="0" borderId="4" xfId="0" applyNumberFormat="1" applyFont="1" applyBorder="1" applyAlignment="1">
      <alignment/>
    </xf>
    <xf numFmtId="164" fontId="1" fillId="0" borderId="11" xfId="0" applyNumberFormat="1" applyFont="1" applyBorder="1" applyAlignment="1">
      <alignment/>
    </xf>
    <xf numFmtId="164" fontId="1" fillId="0" borderId="9" xfId="0" applyNumberFormat="1" applyFont="1" applyBorder="1" applyAlignment="1">
      <alignment/>
    </xf>
    <xf numFmtId="164" fontId="1" fillId="0" borderId="13" xfId="0" applyNumberFormat="1" applyFont="1" applyBorder="1" applyAlignment="1">
      <alignment/>
    </xf>
    <xf numFmtId="166" fontId="1" fillId="0" borderId="6" xfId="0" applyNumberFormat="1" applyFont="1" applyBorder="1" applyAlignment="1">
      <alignment horizontal="right"/>
    </xf>
    <xf numFmtId="166" fontId="1" fillId="0" borderId="18" xfId="0" applyNumberFormat="1" applyFont="1" applyBorder="1" applyAlignment="1">
      <alignment horizontal="right"/>
    </xf>
    <xf numFmtId="166" fontId="1" fillId="0" borderId="2" xfId="0" applyNumberFormat="1" applyFont="1" applyBorder="1" applyAlignment="1">
      <alignment horizontal="right"/>
    </xf>
    <xf numFmtId="166" fontId="2" fillId="0" borderId="67" xfId="0" applyNumberFormat="1" applyFont="1" applyBorder="1" applyAlignment="1">
      <alignment horizontal="right"/>
    </xf>
    <xf numFmtId="164" fontId="2" fillId="0" borderId="28" xfId="0" applyNumberFormat="1" applyFont="1" applyBorder="1" applyAlignment="1">
      <alignment/>
    </xf>
    <xf numFmtId="164" fontId="2" fillId="0" borderId="125" xfId="0" applyNumberFormat="1" applyFont="1" applyBorder="1" applyAlignment="1">
      <alignment/>
    </xf>
    <xf numFmtId="166" fontId="1" fillId="0" borderId="0" xfId="0" applyNumberFormat="1" applyFont="1" applyFill="1" applyBorder="1" applyAlignment="1" applyProtection="1">
      <alignment vertical="center"/>
      <protection/>
    </xf>
    <xf numFmtId="168" fontId="2" fillId="0" borderId="0" xfId="0" applyNumberFormat="1" applyFont="1" applyBorder="1" applyAlignment="1" applyProtection="1">
      <alignment horizontal="left"/>
      <protection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1" fontId="1" fillId="2" borderId="9" xfId="0" applyNumberFormat="1" applyFont="1" applyFill="1" applyBorder="1" applyAlignment="1">
      <alignment horizontal="center" vertical="center"/>
    </xf>
    <xf numFmtId="1" fontId="1" fillId="2" borderId="19" xfId="0" applyNumberFormat="1" applyFont="1" applyFill="1" applyBorder="1" applyAlignment="1" applyProtection="1">
      <alignment horizontal="center" vertical="center"/>
      <protection/>
    </xf>
    <xf numFmtId="1" fontId="1" fillId="2" borderId="15" xfId="0" applyNumberFormat="1" applyFont="1" applyFill="1" applyBorder="1" applyAlignment="1" applyProtection="1">
      <alignment horizontal="center" vertical="center"/>
      <protection/>
    </xf>
    <xf numFmtId="1" fontId="1" fillId="2" borderId="14" xfId="0" applyNumberFormat="1" applyFont="1" applyFill="1" applyBorder="1" applyAlignment="1" applyProtection="1">
      <alignment horizontal="center" vertical="center"/>
      <protection/>
    </xf>
    <xf numFmtId="1" fontId="1" fillId="2" borderId="75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Alignment="1">
      <alignment/>
    </xf>
    <xf numFmtId="0" fontId="1" fillId="0" borderId="86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20" xfId="0" applyFont="1" applyBorder="1" applyAlignment="1">
      <alignment/>
    </xf>
    <xf numFmtId="164" fontId="1" fillId="0" borderId="17" xfId="0" applyNumberFormat="1" applyFont="1" applyBorder="1" applyAlignment="1">
      <alignment/>
    </xf>
    <xf numFmtId="164" fontId="1" fillId="0" borderId="124" xfId="0" applyNumberFormat="1" applyFont="1" applyBorder="1" applyAlignment="1">
      <alignment/>
    </xf>
    <xf numFmtId="0" fontId="1" fillId="0" borderId="126" xfId="0" applyFont="1" applyBorder="1" applyAlignment="1">
      <alignment/>
    </xf>
    <xf numFmtId="164" fontId="1" fillId="0" borderId="127" xfId="0" applyNumberFormat="1" applyFont="1" applyBorder="1" applyAlignment="1">
      <alignment/>
    </xf>
    <xf numFmtId="0" fontId="2" fillId="0" borderId="68" xfId="0" applyFont="1" applyBorder="1" applyAlignment="1">
      <alignment/>
    </xf>
    <xf numFmtId="164" fontId="2" fillId="0" borderId="0" xfId="0" applyNumberFormat="1" applyFont="1" applyAlignment="1">
      <alignment/>
    </xf>
    <xf numFmtId="0" fontId="2" fillId="0" borderId="23" xfId="0" applyFont="1" applyBorder="1" applyAlignment="1">
      <alignment horizontal="right" vertical="center"/>
    </xf>
    <xf numFmtId="166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164" fontId="2" fillId="0" borderId="11" xfId="0" applyNumberFormat="1" applyFont="1" applyBorder="1" applyAlignment="1" quotePrefix="1">
      <alignment horizontal="right"/>
    </xf>
    <xf numFmtId="164" fontId="13" fillId="0" borderId="0" xfId="15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 horizontal="center"/>
    </xf>
    <xf numFmtId="177" fontId="2" fillId="0" borderId="38" xfId="0" applyNumberFormat="1" applyFont="1" applyFill="1" applyBorder="1" applyAlignment="1">
      <alignment horizontal="center"/>
    </xf>
    <xf numFmtId="177" fontId="2" fillId="0" borderId="41" xfId="0" applyNumberFormat="1" applyFont="1" applyFill="1" applyBorder="1" applyAlignment="1">
      <alignment/>
    </xf>
    <xf numFmtId="177" fontId="2" fillId="0" borderId="37" xfId="0" applyNumberFormat="1" applyFont="1" applyFill="1" applyBorder="1" applyAlignment="1">
      <alignment/>
    </xf>
    <xf numFmtId="177" fontId="2" fillId="0" borderId="8" xfId="0" applyNumberFormat="1" applyFont="1" applyFill="1" applyBorder="1" applyAlignment="1">
      <alignment/>
    </xf>
    <xf numFmtId="177" fontId="2" fillId="0" borderId="38" xfId="0" applyNumberFormat="1" applyFont="1" applyFill="1" applyBorder="1" applyAlignment="1">
      <alignment/>
    </xf>
    <xf numFmtId="178" fontId="2" fillId="0" borderId="38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center" wrapText="1"/>
    </xf>
    <xf numFmtId="2" fontId="2" fillId="0" borderId="17" xfId="0" applyNumberFormat="1" applyFont="1" applyBorder="1" applyAlignment="1" quotePrefix="1">
      <alignment horizontal="right"/>
    </xf>
    <xf numFmtId="0" fontId="1" fillId="2" borderId="7" xfId="0" applyFont="1" applyFill="1" applyBorder="1" applyAlignment="1" applyProtection="1">
      <alignment horizontal="center"/>
      <protection/>
    </xf>
    <xf numFmtId="0" fontId="1" fillId="2" borderId="3" xfId="0" applyFont="1" applyFill="1" applyBorder="1" applyAlignment="1" applyProtection="1">
      <alignment horizontal="center"/>
      <protection/>
    </xf>
    <xf numFmtId="164" fontId="2" fillId="0" borderId="17" xfId="0" applyNumberFormat="1" applyFont="1" applyFill="1" applyBorder="1" applyAlignment="1" quotePrefix="1">
      <alignment horizontal="right" vertical="center"/>
    </xf>
    <xf numFmtId="166" fontId="2" fillId="0" borderId="36" xfId="0" applyNumberFormat="1" applyFont="1" applyBorder="1" applyAlignment="1" applyProtection="1" quotePrefix="1">
      <alignment horizontal="left"/>
      <protection/>
    </xf>
    <xf numFmtId="164" fontId="2" fillId="0" borderId="46" xfId="15" applyNumberFormat="1" applyFont="1" applyFill="1" applyBorder="1" applyAlignment="1">
      <alignment/>
    </xf>
    <xf numFmtId="164" fontId="2" fillId="0" borderId="38" xfId="15" applyNumberFormat="1" applyFont="1" applyFill="1" applyBorder="1" applyAlignment="1">
      <alignment/>
    </xf>
    <xf numFmtId="164" fontId="1" fillId="0" borderId="61" xfId="15" applyNumberFormat="1" applyFont="1" applyFill="1" applyBorder="1" applyAlignment="1">
      <alignment/>
    </xf>
    <xf numFmtId="167" fontId="2" fillId="0" borderId="7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>
      <alignment horizontal="center"/>
    </xf>
    <xf numFmtId="171" fontId="2" fillId="0" borderId="0" xfId="0" applyNumberFormat="1" applyFont="1" applyFill="1" applyBorder="1" applyAlignment="1">
      <alignment/>
    </xf>
    <xf numFmtId="0" fontId="2" fillId="2" borderId="79" xfId="0" applyFont="1" applyFill="1" applyBorder="1" applyAlignment="1" applyProtection="1">
      <alignment horizontal="center"/>
      <protection/>
    </xf>
    <xf numFmtId="167" fontId="2" fillId="2" borderId="79" xfId="0" applyNumberFormat="1" applyFont="1" applyFill="1" applyBorder="1" applyAlignment="1">
      <alignment horizontal="center"/>
    </xf>
    <xf numFmtId="0" fontId="1" fillId="2" borderId="22" xfId="0" applyFont="1" applyFill="1" applyBorder="1" applyAlignment="1" quotePrefix="1">
      <alignment horizontal="left"/>
    </xf>
    <xf numFmtId="166" fontId="2" fillId="0" borderId="7" xfId="0" applyNumberFormat="1" applyFont="1" applyBorder="1" applyAlignment="1" applyProtection="1">
      <alignment horizontal="right"/>
      <protection/>
    </xf>
    <xf numFmtId="166" fontId="2" fillId="0" borderId="7" xfId="0" applyNumberFormat="1" applyFont="1" applyFill="1" applyBorder="1" applyAlignment="1" applyProtection="1">
      <alignment horizontal="right"/>
      <protection/>
    </xf>
    <xf numFmtId="166" fontId="2" fillId="0" borderId="18" xfId="0" applyNumberFormat="1" applyFont="1" applyBorder="1" applyAlignment="1" applyProtection="1">
      <alignment horizontal="right"/>
      <protection/>
    </xf>
    <xf numFmtId="167" fontId="22" fillId="0" borderId="1" xfId="0" applyNumberFormat="1" applyFont="1" applyFill="1" applyBorder="1" applyAlignment="1" applyProtection="1">
      <alignment horizontal="right"/>
      <protection/>
    </xf>
    <xf numFmtId="166" fontId="2" fillId="0" borderId="2" xfId="0" applyNumberFormat="1" applyFont="1" applyBorder="1" applyAlignment="1" applyProtection="1">
      <alignment horizontal="right"/>
      <protection/>
    </xf>
    <xf numFmtId="166" fontId="2" fillId="0" borderId="18" xfId="0" applyNumberFormat="1" applyFont="1" applyFill="1" applyBorder="1" applyAlignment="1" applyProtection="1">
      <alignment horizontal="right"/>
      <protection/>
    </xf>
    <xf numFmtId="167" fontId="22" fillId="0" borderId="1" xfId="0" applyNumberFormat="1" applyFont="1" applyFill="1" applyBorder="1" applyAlignment="1" applyProtection="1" quotePrefix="1">
      <alignment horizontal="right"/>
      <protection/>
    </xf>
    <xf numFmtId="166" fontId="2" fillId="0" borderId="39" xfId="0" applyNumberFormat="1" applyFont="1" applyFill="1" applyBorder="1" applyAlignment="1" applyProtection="1">
      <alignment horizontal="right"/>
      <protection/>
    </xf>
    <xf numFmtId="166" fontId="2" fillId="0" borderId="6" xfId="0" applyNumberFormat="1" applyFont="1" applyBorder="1" applyAlignment="1" applyProtection="1">
      <alignment horizontal="right"/>
      <protection/>
    </xf>
    <xf numFmtId="166" fontId="2" fillId="0" borderId="6" xfId="0" applyNumberFormat="1" applyFont="1" applyFill="1" applyBorder="1" applyAlignment="1" applyProtection="1">
      <alignment horizontal="right"/>
      <protection/>
    </xf>
    <xf numFmtId="166" fontId="2" fillId="0" borderId="15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Border="1" applyAlignment="1" applyProtection="1">
      <alignment horizontal="right"/>
      <protection/>
    </xf>
    <xf numFmtId="167" fontId="2" fillId="0" borderId="0" xfId="0" applyNumberFormat="1" applyFont="1" applyFill="1" applyBorder="1" applyAlignment="1" applyProtection="1">
      <alignment horizontal="right"/>
      <protection/>
    </xf>
    <xf numFmtId="166" fontId="2" fillId="0" borderId="8" xfId="0" applyNumberFormat="1" applyFont="1" applyFill="1" applyBorder="1" applyAlignment="1" applyProtection="1">
      <alignment horizontal="right"/>
      <protection/>
    </xf>
    <xf numFmtId="166" fontId="2" fillId="0" borderId="0" xfId="0" applyNumberFormat="1" applyFont="1" applyFill="1" applyBorder="1" applyAlignment="1" applyProtection="1">
      <alignment horizontal="right"/>
      <protection/>
    </xf>
    <xf numFmtId="166" fontId="2" fillId="0" borderId="38" xfId="0" applyNumberFormat="1" applyFont="1" applyFill="1" applyBorder="1" applyAlignment="1" applyProtection="1">
      <alignment horizontal="right"/>
      <protection/>
    </xf>
    <xf numFmtId="166" fontId="2" fillId="0" borderId="8" xfId="0" applyNumberFormat="1" applyFont="1" applyBorder="1" applyAlignment="1" applyProtection="1">
      <alignment horizontal="right"/>
      <protection/>
    </xf>
    <xf numFmtId="166" fontId="2" fillId="0" borderId="16" xfId="0" applyNumberFormat="1" applyFont="1" applyBorder="1" applyAlignment="1" applyProtection="1">
      <alignment horizontal="right"/>
      <protection/>
    </xf>
    <xf numFmtId="166" fontId="2" fillId="0" borderId="46" xfId="0" applyNumberFormat="1" applyFont="1" applyFill="1" applyBorder="1" applyAlignment="1" applyProtection="1">
      <alignment horizontal="right"/>
      <protection/>
    </xf>
    <xf numFmtId="167" fontId="22" fillId="0" borderId="7" xfId="0" applyNumberFormat="1" applyFont="1" applyFill="1" applyBorder="1" applyAlignment="1" applyProtection="1">
      <alignment horizontal="right"/>
      <protection/>
    </xf>
    <xf numFmtId="167" fontId="22" fillId="0" borderId="7" xfId="0" applyNumberFormat="1" applyFont="1" applyFill="1" applyBorder="1" applyAlignment="1" applyProtection="1" quotePrefix="1">
      <alignment horizontal="right"/>
      <protection/>
    </xf>
    <xf numFmtId="166" fontId="2" fillId="0" borderId="19" xfId="0" applyNumberFormat="1" applyFont="1" applyBorder="1" applyAlignment="1" applyProtection="1">
      <alignment horizontal="right"/>
      <protection/>
    </xf>
    <xf numFmtId="167" fontId="2" fillId="0" borderId="6" xfId="0" applyNumberFormat="1" applyFont="1" applyFill="1" applyBorder="1" applyAlignment="1" applyProtection="1">
      <alignment horizontal="right"/>
      <protection/>
    </xf>
    <xf numFmtId="166" fontId="2" fillId="0" borderId="15" xfId="0" applyNumberFormat="1" applyFont="1" applyBorder="1" applyAlignment="1" applyProtection="1">
      <alignment horizontal="right"/>
      <protection/>
    </xf>
    <xf numFmtId="166" fontId="35" fillId="0" borderId="0" xfId="0" applyNumberFormat="1" applyFont="1" applyFill="1" applyBorder="1" applyAlignment="1" applyProtection="1">
      <alignment horizontal="right"/>
      <protection/>
    </xf>
    <xf numFmtId="166" fontId="35" fillId="0" borderId="38" xfId="0" applyNumberFormat="1" applyFont="1" applyFill="1" applyBorder="1" applyAlignment="1" applyProtection="1">
      <alignment horizontal="right"/>
      <protection/>
    </xf>
    <xf numFmtId="166" fontId="2" fillId="0" borderId="5" xfId="0" applyNumberFormat="1" applyFont="1" applyBorder="1" applyAlignment="1" applyProtection="1">
      <alignment horizontal="right"/>
      <protection/>
    </xf>
    <xf numFmtId="167" fontId="22" fillId="0" borderId="0" xfId="0" applyNumberFormat="1" applyFont="1" applyFill="1" applyBorder="1" applyAlignment="1" applyProtection="1" quotePrefix="1">
      <alignment horizontal="right"/>
      <protection/>
    </xf>
    <xf numFmtId="166" fontId="2" fillId="0" borderId="3" xfId="0" applyNumberFormat="1" applyFont="1" applyBorder="1" applyAlignment="1" applyProtection="1">
      <alignment horizontal="right"/>
      <protection/>
    </xf>
    <xf numFmtId="166" fontId="2" fillId="0" borderId="1" xfId="0" applyNumberFormat="1" applyFont="1" applyBorder="1" applyAlignment="1" applyProtection="1">
      <alignment horizontal="right"/>
      <protection/>
    </xf>
    <xf numFmtId="166" fontId="2" fillId="0" borderId="1" xfId="0" applyNumberFormat="1" applyFont="1" applyFill="1" applyBorder="1" applyAlignment="1" applyProtection="1">
      <alignment horizontal="right"/>
      <protection/>
    </xf>
    <xf numFmtId="167" fontId="2" fillId="0" borderId="1" xfId="0" applyNumberFormat="1" applyFont="1" applyFill="1" applyBorder="1" applyAlignment="1" applyProtection="1">
      <alignment horizontal="right"/>
      <protection/>
    </xf>
    <xf numFmtId="164" fontId="2" fillId="0" borderId="38" xfId="0" applyNumberFormat="1" applyFont="1" applyFill="1" applyBorder="1" applyAlignment="1" applyProtection="1">
      <alignment horizontal="right"/>
      <protection/>
    </xf>
    <xf numFmtId="166" fontId="2" fillId="0" borderId="2" xfId="0" applyNumberFormat="1" applyFont="1" applyFill="1" applyBorder="1" applyAlignment="1" applyProtection="1">
      <alignment horizontal="right"/>
      <protection/>
    </xf>
    <xf numFmtId="170" fontId="2" fillId="0" borderId="0" xfId="0" applyNumberFormat="1" applyFont="1" applyFill="1" applyBorder="1" applyAlignment="1" applyProtection="1">
      <alignment horizontal="right"/>
      <protection/>
    </xf>
    <xf numFmtId="170" fontId="2" fillId="0" borderId="57" xfId="0" applyNumberFormat="1" applyFont="1" applyBorder="1" applyAlignment="1">
      <alignment horizontal="right"/>
    </xf>
    <xf numFmtId="170" fontId="2" fillId="0" borderId="57" xfId="0" applyNumberFormat="1" applyFont="1" applyFill="1" applyBorder="1" applyAlignment="1">
      <alignment horizontal="right"/>
    </xf>
    <xf numFmtId="166" fontId="2" fillId="0" borderId="57" xfId="0" applyNumberFormat="1" applyFont="1" applyBorder="1" applyAlignment="1" applyProtection="1">
      <alignment horizontal="right"/>
      <protection/>
    </xf>
    <xf numFmtId="167" fontId="2" fillId="0" borderId="57" xfId="0" applyNumberFormat="1" applyFont="1" applyFill="1" applyBorder="1" applyAlignment="1" applyProtection="1">
      <alignment horizontal="right"/>
      <protection/>
    </xf>
    <xf numFmtId="166" fontId="2" fillId="0" borderId="57" xfId="0" applyNumberFormat="1" applyFont="1" applyFill="1" applyBorder="1" applyAlignment="1" applyProtection="1">
      <alignment horizontal="right"/>
      <protection/>
    </xf>
    <xf numFmtId="166" fontId="2" fillId="0" borderId="61" xfId="0" applyNumberFormat="1" applyFont="1" applyFill="1" applyBorder="1" applyAlignment="1" applyProtection="1">
      <alignment horizontal="right"/>
      <protection/>
    </xf>
    <xf numFmtId="0" fontId="1" fillId="2" borderId="89" xfId="0" applyFont="1" applyFill="1" applyBorder="1" applyAlignment="1">
      <alignment horizontal="center"/>
    </xf>
    <xf numFmtId="164" fontId="2" fillId="0" borderId="8" xfId="0" applyNumberFormat="1" applyFont="1" applyBorder="1" applyAlignment="1">
      <alignment/>
    </xf>
    <xf numFmtId="0" fontId="2" fillId="0" borderId="8" xfId="0" applyFont="1" applyBorder="1" applyAlignment="1">
      <alignment/>
    </xf>
    <xf numFmtId="164" fontId="1" fillId="0" borderId="35" xfId="0" applyNumberFormat="1" applyFont="1" applyBorder="1" applyAlignment="1">
      <alignment/>
    </xf>
    <xf numFmtId="15" fontId="2" fillId="0" borderId="31" xfId="0" applyNumberFormat="1" applyFont="1" applyFill="1" applyBorder="1" applyAlignment="1" quotePrefix="1">
      <alignment horizontal="center" vertical="center"/>
    </xf>
    <xf numFmtId="2" fontId="2" fillId="0" borderId="14" xfId="0" applyNumberFormat="1" applyFont="1" applyBorder="1" applyAlignment="1">
      <alignment horizontal="right" vertical="top" wrapText="1"/>
    </xf>
    <xf numFmtId="2" fontId="2" fillId="0" borderId="4" xfId="0" applyNumberFormat="1" applyFont="1" applyBorder="1" applyAlignment="1">
      <alignment vertical="top" wrapText="1"/>
    </xf>
    <xf numFmtId="0" fontId="12" fillId="0" borderId="0" xfId="0" applyFont="1" applyFill="1" applyBorder="1" applyAlignment="1" quotePrefix="1">
      <alignment horizontal="left"/>
    </xf>
    <xf numFmtId="168" fontId="12" fillId="0" borderId="0" xfId="0" applyNumberFormat="1" applyFont="1" applyFill="1" applyAlignment="1" applyProtection="1" quotePrefix="1">
      <alignment horizontal="left"/>
      <protection/>
    </xf>
    <xf numFmtId="168" fontId="12" fillId="0" borderId="0" xfId="0" applyNumberFormat="1" applyFont="1" applyAlignment="1" applyProtection="1" quotePrefix="1">
      <alignment horizontal="left"/>
      <protection/>
    </xf>
    <xf numFmtId="1" fontId="1" fillId="2" borderId="4" xfId="0" applyNumberFormat="1" applyFont="1" applyFill="1" applyBorder="1" applyAlignment="1">
      <alignment horizontal="center" vertical="center"/>
    </xf>
    <xf numFmtId="0" fontId="0" fillId="2" borderId="121" xfId="0" applyFill="1" applyBorder="1" applyAlignment="1">
      <alignment/>
    </xf>
    <xf numFmtId="175" fontId="9" fillId="0" borderId="4" xfId="0" applyNumberFormat="1" applyFont="1" applyBorder="1" applyAlignment="1">
      <alignment horizontal="center"/>
    </xf>
    <xf numFmtId="164" fontId="9" fillId="0" borderId="4" xfId="0" applyNumberFormat="1" applyFont="1" applyBorder="1" applyAlignment="1">
      <alignment horizontal="center"/>
    </xf>
    <xf numFmtId="164" fontId="9" fillId="0" borderId="11" xfId="0" applyNumberFormat="1" applyFont="1" applyBorder="1" applyAlignment="1">
      <alignment horizontal="center"/>
    </xf>
    <xf numFmtId="177" fontId="2" fillId="0" borderId="14" xfId="0" applyNumberFormat="1" applyFont="1" applyFill="1" applyBorder="1" applyAlignment="1">
      <alignment/>
    </xf>
    <xf numFmtId="177" fontId="2" fillId="0" borderId="82" xfId="0" applyNumberFormat="1" applyFont="1" applyFill="1" applyBorder="1" applyAlignment="1">
      <alignment/>
    </xf>
    <xf numFmtId="177" fontId="2" fillId="0" borderId="4" xfId="0" applyNumberFormat="1" applyFont="1" applyBorder="1" applyAlignment="1">
      <alignment/>
    </xf>
    <xf numFmtId="177" fontId="2" fillId="0" borderId="82" xfId="0" applyNumberFormat="1" applyFont="1" applyBorder="1" applyAlignment="1">
      <alignment/>
    </xf>
    <xf numFmtId="177" fontId="7" fillId="0" borderId="4" xfId="0" applyNumberFormat="1" applyFont="1" applyFill="1" applyBorder="1" applyAlignment="1">
      <alignment/>
    </xf>
    <xf numFmtId="177" fontId="7" fillId="0" borderId="82" xfId="0" applyNumberFormat="1" applyFont="1" applyFill="1" applyBorder="1" applyAlignment="1">
      <alignment/>
    </xf>
    <xf numFmtId="177" fontId="2" fillId="0" borderId="128" xfId="0" applyNumberFormat="1" applyFont="1" applyFill="1" applyBorder="1" applyAlignment="1">
      <alignment/>
    </xf>
    <xf numFmtId="177" fontId="1" fillId="0" borderId="129" xfId="0" applyNumberFormat="1" applyFont="1" applyFill="1" applyBorder="1" applyAlignment="1">
      <alignment vertical="center"/>
    </xf>
    <xf numFmtId="177" fontId="1" fillId="0" borderId="130" xfId="0" applyNumberFormat="1" applyFont="1" applyFill="1" applyBorder="1" applyAlignment="1">
      <alignment vertical="center"/>
    </xf>
    <xf numFmtId="177" fontId="2" fillId="0" borderId="30" xfId="0" applyNumberFormat="1" applyFont="1" applyFill="1" applyBorder="1" applyAlignment="1">
      <alignment horizontal="right"/>
    </xf>
    <xf numFmtId="0" fontId="1" fillId="0" borderId="79" xfId="0" applyNumberFormat="1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0" xfId="0" applyNumberFormat="1" applyFont="1" applyFill="1" applyBorder="1" applyAlignment="1">
      <alignment horizontal="center"/>
    </xf>
    <xf numFmtId="0" fontId="1" fillId="0" borderId="54" xfId="0" applyFont="1" applyFill="1" applyBorder="1" applyAlignment="1">
      <alignment horizontal="center"/>
    </xf>
    <xf numFmtId="0" fontId="2" fillId="0" borderId="30" xfId="0" applyFont="1" applyFill="1" applyBorder="1" applyAlignment="1">
      <alignment horizontal="center"/>
    </xf>
    <xf numFmtId="164" fontId="2" fillId="0" borderId="30" xfId="0" applyNumberFormat="1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top" wrapText="1"/>
    </xf>
    <xf numFmtId="2" fontId="1" fillId="0" borderId="23" xfId="0" applyNumberFormat="1" applyFont="1" applyBorder="1" applyAlignment="1">
      <alignment vertical="top" wrapText="1"/>
    </xf>
    <xf numFmtId="15" fontId="2" fillId="0" borderId="59" xfId="0" applyNumberFormat="1" applyFont="1" applyFill="1" applyBorder="1" applyAlignment="1" quotePrefix="1">
      <alignment horizontal="center" vertical="center"/>
    </xf>
    <xf numFmtId="15" fontId="2" fillId="0" borderId="26" xfId="0" applyNumberFormat="1" applyFont="1" applyFill="1" applyBorder="1" applyAlignment="1" quotePrefix="1">
      <alignment horizontal="center" vertical="center"/>
    </xf>
    <xf numFmtId="0" fontId="2" fillId="0" borderId="17" xfId="0" applyFont="1" applyBorder="1" applyAlignment="1">
      <alignment horizontal="center" vertical="top" wrapText="1"/>
    </xf>
    <xf numFmtId="2" fontId="1" fillId="0" borderId="17" xfId="0" applyNumberFormat="1" applyFont="1" applyBorder="1" applyAlignment="1">
      <alignment vertical="top" wrapText="1"/>
    </xf>
    <xf numFmtId="2" fontId="1" fillId="0" borderId="17" xfId="0" applyNumberFormat="1" applyFont="1" applyFill="1" applyBorder="1" applyAlignment="1">
      <alignment horizontal="right"/>
    </xf>
    <xf numFmtId="0" fontId="2" fillId="0" borderId="25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21" xfId="0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right" vertical="center"/>
    </xf>
    <xf numFmtId="15" fontId="2" fillId="0" borderId="80" xfId="0" applyNumberFormat="1" applyFont="1" applyFill="1" applyBorder="1" applyAlignment="1" quotePrefix="1">
      <alignment horizontal="center" vertical="center"/>
    </xf>
    <xf numFmtId="0" fontId="2" fillId="0" borderId="4" xfId="0" applyFont="1" applyBorder="1" applyAlignment="1">
      <alignment horizontal="right"/>
    </xf>
    <xf numFmtId="186" fontId="2" fillId="0" borderId="30" xfId="0" applyNumberFormat="1" applyFont="1" applyFill="1" applyBorder="1" applyAlignment="1" quotePrefix="1">
      <alignment horizontal="center" vertical="center"/>
    </xf>
    <xf numFmtId="2" fontId="2" fillId="3" borderId="4" xfId="0" applyNumberFormat="1" applyFont="1" applyFill="1" applyBorder="1" applyAlignment="1">
      <alignment horizontal="right" vertical="center"/>
    </xf>
    <xf numFmtId="2" fontId="2" fillId="0" borderId="30" xfId="0" applyNumberFormat="1" applyFont="1" applyFill="1" applyBorder="1" applyAlignment="1">
      <alignment horizontal="center" vertical="center"/>
    </xf>
    <xf numFmtId="0" fontId="2" fillId="0" borderId="8" xfId="21" applyFont="1" applyBorder="1">
      <alignment/>
      <protection/>
    </xf>
    <xf numFmtId="0" fontId="1" fillId="0" borderId="18" xfId="21" applyFont="1" applyBorder="1" applyAlignment="1">
      <alignment horizontal="right"/>
      <protection/>
    </xf>
    <xf numFmtId="0" fontId="1" fillId="0" borderId="52" xfId="21" applyFont="1" applyBorder="1" applyAlignment="1">
      <alignment horizontal="right"/>
      <protection/>
    </xf>
    <xf numFmtId="0" fontId="2" fillId="0" borderId="2" xfId="0" applyFont="1" applyBorder="1" applyAlignment="1">
      <alignment/>
    </xf>
    <xf numFmtId="0" fontId="1" fillId="0" borderId="5" xfId="0" applyFont="1" applyBorder="1" applyAlignment="1">
      <alignment horizontal="left"/>
    </xf>
    <xf numFmtId="0" fontId="1" fillId="0" borderId="33" xfId="0" applyFont="1" applyBorder="1" applyAlignment="1">
      <alignment horizontal="left"/>
    </xf>
    <xf numFmtId="0" fontId="1" fillId="2" borderId="8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175" fontId="5" fillId="0" borderId="129" xfId="0" applyNumberFormat="1" applyFont="1" applyBorder="1" applyAlignment="1">
      <alignment horizontal="center"/>
    </xf>
    <xf numFmtId="164" fontId="5" fillId="0" borderId="129" xfId="0" applyNumberFormat="1" applyFont="1" applyBorder="1" applyAlignment="1">
      <alignment horizontal="center"/>
    </xf>
    <xf numFmtId="164" fontId="5" fillId="0" borderId="131" xfId="0" applyNumberFormat="1" applyFont="1" applyBorder="1" applyAlignment="1">
      <alignment horizontal="center"/>
    </xf>
    <xf numFmtId="2" fontId="2" fillId="0" borderId="30" xfId="0" applyNumberFormat="1" applyFont="1" applyFill="1" applyBorder="1" applyAlignment="1">
      <alignment horizontal="center"/>
    </xf>
    <xf numFmtId="2" fontId="2" fillId="0" borderId="30" xfId="0" applyNumberFormat="1" applyFont="1" applyFill="1" applyBorder="1" applyAlignment="1" quotePrefix="1">
      <alignment horizontal="center"/>
    </xf>
    <xf numFmtId="2" fontId="2" fillId="0" borderId="23" xfId="0" applyNumberFormat="1" applyFont="1" applyBorder="1" applyAlignment="1">
      <alignment/>
    </xf>
    <xf numFmtId="2" fontId="2" fillId="0" borderId="59" xfId="0" applyNumberFormat="1" applyFont="1" applyBorder="1" applyAlignment="1">
      <alignment/>
    </xf>
    <xf numFmtId="177" fontId="2" fillId="0" borderId="27" xfId="0" applyNumberFormat="1" applyFont="1" applyFill="1" applyBorder="1" applyAlignment="1">
      <alignment/>
    </xf>
    <xf numFmtId="177" fontId="2" fillId="0" borderId="74" xfId="0" applyNumberFormat="1" applyFont="1" applyFill="1" applyBorder="1" applyAlignment="1">
      <alignment/>
    </xf>
    <xf numFmtId="166" fontId="32" fillId="0" borderId="4" xfId="0" applyNumberFormat="1" applyFont="1" applyBorder="1" applyAlignment="1" applyProtection="1">
      <alignment horizontal="right"/>
      <protection/>
    </xf>
    <xf numFmtId="166" fontId="39" fillId="0" borderId="4" xfId="0" applyNumberFormat="1" applyFont="1" applyBorder="1" applyAlignment="1" applyProtection="1">
      <alignment horizontal="right"/>
      <protection/>
    </xf>
    <xf numFmtId="166" fontId="33" fillId="0" borderId="4" xfId="0" applyNumberFormat="1" applyFont="1" applyBorder="1" applyAlignment="1" applyProtection="1">
      <alignment horizontal="right"/>
      <protection/>
    </xf>
    <xf numFmtId="166" fontId="39" fillId="0" borderId="4" xfId="0" applyNumberFormat="1" applyFont="1" applyBorder="1" applyAlignment="1">
      <alignment horizontal="right"/>
    </xf>
    <xf numFmtId="166" fontId="33" fillId="0" borderId="4" xfId="0" applyNumberFormat="1" applyFont="1" applyBorder="1" applyAlignment="1">
      <alignment horizontal="right"/>
    </xf>
    <xf numFmtId="0" fontId="8" fillId="0" borderId="17" xfId="21" applyFont="1" applyBorder="1">
      <alignment/>
      <protection/>
    </xf>
    <xf numFmtId="0" fontId="8" fillId="0" borderId="17" xfId="21" applyFont="1" applyFill="1" applyBorder="1">
      <alignment/>
      <protection/>
    </xf>
    <xf numFmtId="0" fontId="2" fillId="0" borderId="3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2" fontId="2" fillId="0" borderId="4" xfId="0" applyNumberFormat="1" applyFont="1" applyFill="1" applyBorder="1" applyAlignment="1">
      <alignment vertical="center"/>
    </xf>
    <xf numFmtId="0" fontId="1" fillId="0" borderId="17" xfId="0" applyFont="1" applyFill="1" applyBorder="1" applyAlignment="1">
      <alignment horizontal="left" vertical="center"/>
    </xf>
    <xf numFmtId="15" fontId="1" fillId="0" borderId="31" xfId="0" applyNumberFormat="1" applyFont="1" applyFill="1" applyBorder="1" applyAlignment="1" quotePrefix="1">
      <alignment horizontal="center" vertical="center"/>
    </xf>
    <xf numFmtId="0" fontId="1" fillId="0" borderId="24" xfId="0" applyFont="1" applyFill="1" applyBorder="1" applyAlignment="1">
      <alignment horizontal="left" vertical="center"/>
    </xf>
    <xf numFmtId="2" fontId="1" fillId="0" borderId="24" xfId="0" applyNumberFormat="1" applyFont="1" applyFill="1" applyBorder="1" applyAlignment="1">
      <alignment vertical="center"/>
    </xf>
    <xf numFmtId="2" fontId="1" fillId="0" borderId="24" xfId="0" applyNumberFormat="1" applyFont="1" applyFill="1" applyBorder="1" applyAlignment="1">
      <alignment horizontal="right"/>
    </xf>
    <xf numFmtId="15" fontId="1" fillId="0" borderId="34" xfId="0" applyNumberFormat="1" applyFont="1" applyFill="1" applyBorder="1" applyAlignment="1" quotePrefix="1">
      <alignment horizontal="center" vertical="center"/>
    </xf>
    <xf numFmtId="177" fontId="2" fillId="0" borderId="43" xfId="0" applyNumberFormat="1" applyFont="1" applyFill="1" applyBorder="1" applyAlignment="1">
      <alignment horizontal="left"/>
    </xf>
    <xf numFmtId="0" fontId="12" fillId="0" borderId="57" xfId="0" applyFont="1" applyBorder="1" applyAlignment="1">
      <alignment horizontal="right"/>
    </xf>
    <xf numFmtId="39" fontId="1" fillId="2" borderId="45" xfId="0" applyNumberFormat="1" applyFont="1" applyFill="1" applyBorder="1" applyAlignment="1" quotePrefix="1">
      <alignment horizontal="center"/>
    </xf>
    <xf numFmtId="0" fontId="1" fillId="0" borderId="0" xfId="0" applyFont="1" applyFill="1" applyBorder="1" applyAlignment="1">
      <alignment horizontal="center"/>
    </xf>
    <xf numFmtId="39" fontId="5" fillId="0" borderId="0" xfId="0" applyNumberFormat="1" applyFont="1" applyFill="1" applyBorder="1" applyAlignment="1" applyProtection="1">
      <alignment horizontal="center"/>
      <protection/>
    </xf>
    <xf numFmtId="39" fontId="1" fillId="2" borderId="55" xfId="0" applyNumberFormat="1" applyFont="1" applyFill="1" applyBorder="1" applyAlignment="1" applyProtection="1" quotePrefix="1">
      <alignment horizontal="center"/>
      <protection/>
    </xf>
    <xf numFmtId="39" fontId="1" fillId="2" borderId="89" xfId="0" applyNumberFormat="1" applyFont="1" applyFill="1" applyBorder="1" applyAlignment="1" quotePrefix="1">
      <alignment horizontal="center"/>
    </xf>
    <xf numFmtId="39" fontId="1" fillId="2" borderId="60" xfId="0" applyNumberFormat="1" applyFont="1" applyFill="1" applyBorder="1" applyAlignment="1" applyProtection="1" quotePrefix="1">
      <alignment horizontal="center"/>
      <protection/>
    </xf>
    <xf numFmtId="0" fontId="34" fillId="0" borderId="0" xfId="0" applyFont="1" applyBorder="1" applyAlignment="1">
      <alignment horizontal="center"/>
    </xf>
    <xf numFmtId="39" fontId="5" fillId="0" borderId="0" xfId="0" applyNumberFormat="1" applyFont="1" applyBorder="1" applyAlignment="1" applyProtection="1">
      <alignment horizontal="center"/>
      <protection/>
    </xf>
    <xf numFmtId="39" fontId="1" fillId="2" borderId="44" xfId="0" applyNumberFormat="1" applyFont="1" applyFill="1" applyBorder="1" applyAlignment="1" applyProtection="1" quotePrefix="1">
      <alignment horizontal="center"/>
      <protection/>
    </xf>
    <xf numFmtId="0" fontId="1" fillId="2" borderId="60" xfId="0" applyFont="1" applyFill="1" applyBorder="1" applyAlignment="1" quotePrefix="1">
      <alignment horizontal="center"/>
    </xf>
    <xf numFmtId="0" fontId="1" fillId="0" borderId="0" xfId="0" applyFont="1" applyAlignment="1">
      <alignment horizontal="center" vertical="center"/>
    </xf>
    <xf numFmtId="0" fontId="5" fillId="0" borderId="0" xfId="0" applyFont="1" applyAlignment="1" applyProtection="1">
      <alignment horizontal="center" vertical="center"/>
      <protection/>
    </xf>
    <xf numFmtId="0" fontId="2" fillId="0" borderId="0" xfId="0" applyFont="1" applyAlignment="1">
      <alignment horizontal="left" vertical="center"/>
    </xf>
    <xf numFmtId="0" fontId="1" fillId="2" borderId="25" xfId="0" applyFont="1" applyFill="1" applyBorder="1" applyAlignment="1">
      <alignment horizontal="left" vertical="center"/>
    </xf>
    <xf numFmtId="0" fontId="0" fillId="2" borderId="22" xfId="0" applyFont="1" applyFill="1" applyBorder="1" applyAlignment="1">
      <alignment horizontal="left" vertical="center"/>
    </xf>
    <xf numFmtId="0" fontId="1" fillId="2" borderId="45" xfId="0" applyFont="1" applyFill="1" applyBorder="1" applyAlignment="1" quotePrefix="1">
      <alignment horizontal="center"/>
    </xf>
    <xf numFmtId="0" fontId="1" fillId="2" borderId="44" xfId="0" applyFont="1" applyFill="1" applyBorder="1" applyAlignment="1" quotePrefix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79" xfId="0" applyFont="1" applyFill="1" applyBorder="1" applyAlignment="1">
      <alignment horizontal="left"/>
    </xf>
    <xf numFmtId="39" fontId="1" fillId="2" borderId="89" xfId="0" applyNumberFormat="1" applyFont="1" applyFill="1" applyBorder="1" applyAlignment="1" applyProtection="1" quotePrefix="1">
      <alignment horizontal="center"/>
      <protection/>
    </xf>
    <xf numFmtId="39" fontId="1" fillId="2" borderId="45" xfId="0" applyNumberFormat="1" applyFont="1" applyFill="1" applyBorder="1" applyAlignment="1" applyProtection="1" quotePrefix="1">
      <alignment horizontal="center"/>
      <protection/>
    </xf>
    <xf numFmtId="164" fontId="34" fillId="0" borderId="0" xfId="0" applyNumberFormat="1" applyFont="1" applyFill="1" applyBorder="1" applyAlignment="1">
      <alignment horizontal="center"/>
    </xf>
    <xf numFmtId="164" fontId="5" fillId="0" borderId="0" xfId="0" applyNumberFormat="1" applyFont="1" applyFill="1" applyBorder="1" applyAlignment="1" applyProtection="1">
      <alignment horizontal="center"/>
      <protection/>
    </xf>
    <xf numFmtId="164" fontId="12" fillId="0" borderId="0" xfId="0" applyNumberFormat="1" applyFont="1" applyFill="1" applyBorder="1" applyAlignment="1">
      <alignment horizontal="right"/>
    </xf>
    <xf numFmtId="164" fontId="1" fillId="2" borderId="132" xfId="15" applyNumberFormat="1" applyFont="1" applyFill="1" applyBorder="1" applyAlignment="1">
      <alignment horizontal="center" wrapText="1"/>
    </xf>
    <xf numFmtId="164" fontId="1" fillId="2" borderId="133" xfId="15" applyNumberFormat="1" applyFont="1" applyFill="1" applyBorder="1" applyAlignment="1" quotePrefix="1">
      <alignment horizontal="center" wrapText="1"/>
    </xf>
    <xf numFmtId="164" fontId="1" fillId="2" borderId="134" xfId="15" applyNumberFormat="1" applyFont="1" applyFill="1" applyBorder="1" applyAlignment="1" quotePrefix="1">
      <alignment horizontal="center" wrapText="1"/>
    </xf>
    <xf numFmtId="0" fontId="1" fillId="2" borderId="89" xfId="0" applyFont="1" applyFill="1" applyBorder="1" applyAlignment="1" quotePrefix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1" fillId="2" borderId="3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39" xfId="0" applyFont="1" applyFill="1" applyBorder="1" applyAlignment="1">
      <alignment horizontal="center"/>
    </xf>
    <xf numFmtId="164" fontId="1" fillId="2" borderId="18" xfId="0" applyNumberFormat="1" applyFont="1" applyFill="1" applyBorder="1" applyAlignment="1" quotePrefix="1">
      <alignment horizontal="center"/>
    </xf>
    <xf numFmtId="164" fontId="1" fillId="2" borderId="2" xfId="0" applyNumberFormat="1" applyFont="1" applyFill="1" applyBorder="1" applyAlignment="1" quotePrefix="1">
      <alignment horizontal="center"/>
    </xf>
    <xf numFmtId="164" fontId="1" fillId="2" borderId="7" xfId="0" applyNumberFormat="1" applyFont="1" applyFill="1" applyBorder="1" applyAlignment="1" quotePrefix="1">
      <alignment horizontal="center"/>
    </xf>
    <xf numFmtId="164" fontId="1" fillId="2" borderId="83" xfId="0" applyNumberFormat="1" applyFont="1" applyFill="1" applyBorder="1" applyAlignment="1" quotePrefix="1">
      <alignment horizontal="center"/>
    </xf>
    <xf numFmtId="0" fontId="13" fillId="2" borderId="45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164" fontId="1" fillId="2" borderId="45" xfId="15" applyNumberFormat="1" applyFont="1" applyFill="1" applyBorder="1" applyAlignment="1" quotePrefix="1">
      <alignment horizontal="center" wrapText="1"/>
    </xf>
    <xf numFmtId="164" fontId="1" fillId="2" borderId="60" xfId="15" applyNumberFormat="1" applyFont="1" applyFill="1" applyBorder="1" applyAlignment="1" quotePrefix="1">
      <alignment horizontal="center" wrapText="1"/>
    </xf>
    <xf numFmtId="0" fontId="3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3" fillId="2" borderId="89" xfId="0" applyFont="1" applyFill="1" applyBorder="1" applyAlignment="1">
      <alignment horizontal="center"/>
    </xf>
    <xf numFmtId="164" fontId="15" fillId="0" borderId="0" xfId="0" applyNumberFormat="1" applyFont="1" applyFill="1" applyBorder="1" applyAlignment="1">
      <alignment horizontal="right"/>
    </xf>
    <xf numFmtId="164" fontId="7" fillId="0" borderId="0" xfId="0" applyNumberFormat="1" applyFont="1" applyFill="1" applyBorder="1" applyAlignment="1">
      <alignment horizontal="right"/>
    </xf>
    <xf numFmtId="164" fontId="1" fillId="2" borderId="89" xfId="15" applyNumberFormat="1" applyFont="1" applyFill="1" applyBorder="1" applyAlignment="1">
      <alignment horizontal="center" wrapText="1"/>
    </xf>
    <xf numFmtId="1" fontId="1" fillId="2" borderId="102" xfId="0" applyNumberFormat="1" applyFont="1" applyFill="1" applyBorder="1" applyAlignment="1" applyProtection="1" quotePrefix="1">
      <alignment horizontal="center" vertical="center"/>
      <protection/>
    </xf>
    <xf numFmtId="0" fontId="1" fillId="2" borderId="135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164" fontId="1" fillId="2" borderId="18" xfId="15" applyNumberFormat="1" applyFont="1" applyFill="1" applyBorder="1" applyAlignment="1" quotePrefix="1">
      <alignment horizontal="center"/>
    </xf>
    <xf numFmtId="164" fontId="1" fillId="2" borderId="2" xfId="15" applyNumberFormat="1" applyFont="1" applyFill="1" applyBorder="1" applyAlignment="1">
      <alignment horizontal="center"/>
    </xf>
    <xf numFmtId="164" fontId="1" fillId="2" borderId="39" xfId="15" applyNumberFormat="1" applyFont="1" applyFill="1" applyBorder="1" applyAlignment="1">
      <alignment horizontal="center"/>
    </xf>
    <xf numFmtId="164" fontId="34" fillId="0" borderId="0" xfId="0" applyNumberFormat="1" applyFont="1" applyFill="1" applyAlignment="1">
      <alignment horizontal="center"/>
    </xf>
    <xf numFmtId="0" fontId="20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167" fontId="1" fillId="2" borderId="19" xfId="0" applyNumberFormat="1" applyFont="1" applyFill="1" applyBorder="1" applyAlignment="1" applyProtection="1" quotePrefix="1">
      <alignment horizontal="center"/>
      <protection/>
    </xf>
    <xf numFmtId="167" fontId="1" fillId="2" borderId="6" xfId="0" applyNumberFormat="1" applyFont="1" applyFill="1" applyBorder="1" applyAlignment="1" applyProtection="1" quotePrefix="1">
      <alignment horizontal="center"/>
      <protection/>
    </xf>
    <xf numFmtId="167" fontId="1" fillId="2" borderId="15" xfId="0" applyNumberFormat="1" applyFont="1" applyFill="1" applyBorder="1" applyAlignment="1" applyProtection="1" quotePrefix="1">
      <alignment horizontal="center"/>
      <protection/>
    </xf>
    <xf numFmtId="167" fontId="1" fillId="2" borderId="37" xfId="0" applyNumberFormat="1" applyFont="1" applyFill="1" applyBorder="1" applyAlignment="1" applyProtection="1" quotePrefix="1">
      <alignment horizontal="center"/>
      <protection/>
    </xf>
    <xf numFmtId="164" fontId="1" fillId="0" borderId="0" xfId="0" applyNumberFormat="1" applyFont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12" fillId="0" borderId="0" xfId="0" applyFont="1" applyFill="1" applyBorder="1" applyAlignment="1">
      <alignment horizontal="right"/>
    </xf>
    <xf numFmtId="164" fontId="1" fillId="2" borderId="89" xfId="0" applyNumberFormat="1" applyFont="1" applyFill="1" applyBorder="1" applyAlignment="1">
      <alignment horizontal="center"/>
    </xf>
    <xf numFmtId="164" fontId="1" fillId="2" borderId="45" xfId="0" applyNumberFormat="1" applyFont="1" applyFill="1" applyBorder="1" applyAlignment="1">
      <alignment horizontal="center"/>
    </xf>
    <xf numFmtId="164" fontId="1" fillId="2" borderId="60" xfId="0" applyNumberFormat="1" applyFont="1" applyFill="1" applyBorder="1" applyAlignment="1">
      <alignment horizontal="center"/>
    </xf>
    <xf numFmtId="168" fontId="5" fillId="0" borderId="0" xfId="0" applyNumberFormat="1" applyFont="1" applyBorder="1" applyAlignment="1" applyProtection="1">
      <alignment horizontal="center"/>
      <protection/>
    </xf>
    <xf numFmtId="168" fontId="1" fillId="0" borderId="0" xfId="0" applyNumberFormat="1" applyFont="1" applyBorder="1" applyAlignment="1" applyProtection="1">
      <alignment horizontal="center"/>
      <protection/>
    </xf>
    <xf numFmtId="0" fontId="1" fillId="0" borderId="0" xfId="0" applyFont="1" applyBorder="1" applyAlignment="1">
      <alignment horizontal="center"/>
    </xf>
    <xf numFmtId="0" fontId="1" fillId="2" borderId="45" xfId="0" applyFont="1" applyFill="1" applyBorder="1" applyAlignment="1" applyProtection="1">
      <alignment horizontal="center" vertical="center"/>
      <protection/>
    </xf>
    <xf numFmtId="0" fontId="1" fillId="2" borderId="60" xfId="0" applyFont="1" applyFill="1" applyBorder="1" applyAlignment="1" applyProtection="1">
      <alignment horizontal="center" vertical="center"/>
      <protection/>
    </xf>
    <xf numFmtId="0" fontId="34" fillId="0" borderId="0" xfId="0" applyFont="1" applyFill="1" applyBorder="1" applyAlignment="1">
      <alignment horizontal="center"/>
    </xf>
    <xf numFmtId="168" fontId="5" fillId="0" borderId="0" xfId="0" applyNumberFormat="1" applyFont="1" applyBorder="1" applyAlignment="1" applyProtection="1" quotePrefix="1">
      <alignment horizontal="center"/>
      <protection/>
    </xf>
    <xf numFmtId="0" fontId="5" fillId="0" borderId="0" xfId="0" applyFont="1" applyFill="1" applyBorder="1" applyAlignment="1" quotePrefix="1">
      <alignment horizontal="center"/>
    </xf>
    <xf numFmtId="167" fontId="1" fillId="2" borderId="89" xfId="0" applyNumberFormat="1" applyFont="1" applyFill="1" applyBorder="1" applyAlignment="1" applyProtection="1" quotePrefix="1">
      <alignment horizontal="center"/>
      <protection/>
    </xf>
    <xf numFmtId="167" fontId="1" fillId="2" borderId="45" xfId="0" applyNumberFormat="1" applyFont="1" applyFill="1" applyBorder="1" applyAlignment="1" applyProtection="1" quotePrefix="1">
      <alignment horizontal="center"/>
      <protection/>
    </xf>
    <xf numFmtId="167" fontId="1" fillId="2" borderId="60" xfId="0" applyNumberFormat="1" applyFont="1" applyFill="1" applyBorder="1" applyAlignment="1" applyProtection="1" quotePrefix="1">
      <alignment horizontal="center"/>
      <protection/>
    </xf>
    <xf numFmtId="0" fontId="34" fillId="0" borderId="0" xfId="0" applyFont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4" fontId="1" fillId="2" borderId="132" xfId="0" applyNumberFormat="1" applyFont="1" applyFill="1" applyBorder="1" applyAlignment="1">
      <alignment horizontal="center"/>
    </xf>
    <xf numFmtId="164" fontId="1" fillId="2" borderId="133" xfId="0" applyNumberFormat="1" applyFont="1" applyFill="1" applyBorder="1" applyAlignment="1">
      <alignment horizontal="center"/>
    </xf>
    <xf numFmtId="164" fontId="1" fillId="2" borderId="134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 quotePrefix="1">
      <alignment horizontal="center" vertical="center"/>
      <protection/>
    </xf>
    <xf numFmtId="1" fontId="1" fillId="2" borderId="1" xfId="0" applyNumberFormat="1" applyFont="1" applyFill="1" applyBorder="1" applyAlignment="1" applyProtection="1" quotePrefix="1">
      <alignment horizontal="center" vertical="center"/>
      <protection/>
    </xf>
    <xf numFmtId="1" fontId="1" fillId="2" borderId="2" xfId="0" applyNumberFormat="1" applyFont="1" applyFill="1" applyBorder="1" applyAlignment="1" applyProtection="1" quotePrefix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21" xfId="0" applyFont="1" applyFill="1" applyBorder="1" applyAlignment="1">
      <alignment horizontal="center" wrapText="1"/>
    </xf>
    <xf numFmtId="0" fontId="2" fillId="0" borderId="4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1" fillId="0" borderId="19" xfId="0" applyFont="1" applyBorder="1" applyAlignment="1" applyProtection="1">
      <alignment horizontal="center" vertical="center"/>
      <protection/>
    </xf>
    <xf numFmtId="0" fontId="1" fillId="0" borderId="16" xfId="0" applyFont="1" applyBorder="1" applyAlignment="1" applyProtection="1">
      <alignment horizontal="center" vertical="center"/>
      <protection/>
    </xf>
    <xf numFmtId="0" fontId="1" fillId="2" borderId="44" xfId="0" applyFont="1" applyFill="1" applyBorder="1" applyAlignment="1" applyProtection="1">
      <alignment horizontal="center" vertical="center"/>
      <protection/>
    </xf>
    <xf numFmtId="0" fontId="6" fillId="0" borderId="19" xfId="0" applyFont="1" applyBorder="1" applyAlignment="1" applyProtection="1">
      <alignment horizontal="center" vertical="center"/>
      <protection/>
    </xf>
    <xf numFmtId="0" fontId="6" fillId="0" borderId="16" xfId="0" applyFont="1" applyBorder="1" applyAlignment="1" applyProtection="1">
      <alignment horizontal="center" vertical="center"/>
      <protection/>
    </xf>
    <xf numFmtId="0" fontId="1" fillId="2" borderId="25" xfId="0" applyFont="1" applyFill="1" applyBorder="1" applyAlignment="1" applyProtection="1">
      <alignment horizontal="center" vertical="center"/>
      <protection/>
    </xf>
    <xf numFmtId="0" fontId="1" fillId="2" borderId="32" xfId="0" applyFont="1" applyFill="1" applyBorder="1" applyAlignment="1" applyProtection="1">
      <alignment horizontal="center" vertical="center"/>
      <protection/>
    </xf>
    <xf numFmtId="0" fontId="1" fillId="2" borderId="89" xfId="0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horizontal="center" vertical="center"/>
    </xf>
    <xf numFmtId="0" fontId="12" fillId="0" borderId="57" xfId="0" applyFont="1" applyFill="1" applyBorder="1" applyAlignment="1">
      <alignment horizontal="right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3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 vertical="center"/>
    </xf>
    <xf numFmtId="0" fontId="1" fillId="2" borderId="56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0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57" xfId="0" applyFont="1" applyFill="1" applyBorder="1" applyAlignment="1">
      <alignment horizontal="center"/>
    </xf>
    <xf numFmtId="0" fontId="1" fillId="2" borderId="89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5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56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1" fillId="2" borderId="25" xfId="0" applyFont="1" applyFill="1" applyBorder="1" applyAlignment="1">
      <alignment horizontal="center"/>
    </xf>
    <xf numFmtId="0" fontId="1" fillId="2" borderId="32" xfId="0" applyFont="1" applyFill="1" applyBorder="1" applyAlignment="1">
      <alignment horizontal="center"/>
    </xf>
    <xf numFmtId="0" fontId="1" fillId="2" borderId="4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2" borderId="89" xfId="0" applyFont="1" applyFill="1" applyBorder="1" applyAlignment="1">
      <alignment horizontal="center" vertical="center"/>
    </xf>
    <xf numFmtId="0" fontId="1" fillId="2" borderId="45" xfId="0" applyFont="1" applyFill="1" applyBorder="1" applyAlignment="1">
      <alignment horizontal="center" vertical="center"/>
    </xf>
    <xf numFmtId="0" fontId="1" fillId="2" borderId="44" xfId="0" applyFont="1" applyFill="1" applyBorder="1" applyAlignment="1">
      <alignment horizontal="center" vertical="center"/>
    </xf>
    <xf numFmtId="0" fontId="1" fillId="2" borderId="6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/>
    </xf>
    <xf numFmtId="0" fontId="1" fillId="2" borderId="18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88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" fillId="0" borderId="8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1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2" fillId="0" borderId="0" xfId="0" applyFont="1" applyAlignment="1">
      <alignment horizontal="left"/>
    </xf>
    <xf numFmtId="0" fontId="1" fillId="0" borderId="57" xfId="0" applyFont="1" applyBorder="1" applyAlignment="1">
      <alignment horizontal="center"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78" xfId="0" applyFont="1" applyFill="1" applyBorder="1" applyAlignment="1">
      <alignment horizontal="center" vertical="center"/>
    </xf>
    <xf numFmtId="0" fontId="1" fillId="2" borderId="58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38" xfId="0" applyFont="1" applyFill="1" applyBorder="1" applyAlignment="1">
      <alignment horizontal="center" vertical="center"/>
    </xf>
    <xf numFmtId="0" fontId="1" fillId="2" borderId="46" xfId="0" applyFont="1" applyFill="1" applyBorder="1" applyAlignment="1">
      <alignment horizontal="center" vertical="center"/>
    </xf>
    <xf numFmtId="0" fontId="1" fillId="2" borderId="4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42" xfId="0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34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0" fontId="13" fillId="2" borderId="136" xfId="0" applyFont="1" applyFill="1" applyBorder="1" applyAlignment="1">
      <alignment horizontal="center" vertical="center" wrapText="1"/>
    </xf>
    <xf numFmtId="0" fontId="13" fillId="2" borderId="137" xfId="0" applyFont="1" applyFill="1" applyBorder="1" applyAlignment="1">
      <alignment horizontal="center" vertical="center" wrapText="1"/>
    </xf>
    <xf numFmtId="0" fontId="13" fillId="2" borderId="138" xfId="0" applyFont="1" applyFill="1" applyBorder="1" applyAlignment="1">
      <alignment horizontal="center" vertical="center" wrapText="1"/>
    </xf>
    <xf numFmtId="0" fontId="13" fillId="2" borderId="139" xfId="0" applyFont="1" applyFill="1" applyBorder="1" applyAlignment="1">
      <alignment horizontal="center" vertical="center" wrapText="1"/>
    </xf>
    <xf numFmtId="0" fontId="13" fillId="2" borderId="140" xfId="0" applyFont="1" applyFill="1" applyBorder="1" applyAlignment="1">
      <alignment horizontal="center" vertical="center" wrapText="1"/>
    </xf>
    <xf numFmtId="0" fontId="0" fillId="0" borderId="99" xfId="0" applyBorder="1" applyAlignment="1">
      <alignment wrapText="1"/>
    </xf>
    <xf numFmtId="165" fontId="13" fillId="2" borderId="25" xfId="23" applyNumberFormat="1" applyFont="1" applyFill="1" applyBorder="1" applyAlignment="1" applyProtection="1">
      <alignment horizontal="center" vertical="center"/>
      <protection/>
    </xf>
    <xf numFmtId="165" fontId="13" fillId="2" borderId="32" xfId="23" applyFont="1" applyFill="1" applyBorder="1" applyAlignment="1">
      <alignment horizontal="center" vertical="center"/>
      <protection/>
    </xf>
    <xf numFmtId="165" fontId="13" fillId="2" borderId="55" xfId="23" applyNumberFormat="1" applyFont="1" applyFill="1" applyBorder="1" applyAlignment="1" applyProtection="1">
      <alignment horizontal="center" vertical="center"/>
      <protection/>
    </xf>
    <xf numFmtId="165" fontId="13" fillId="2" borderId="56" xfId="23" applyNumberFormat="1" applyFont="1" applyFill="1" applyBorder="1" applyAlignment="1" applyProtection="1">
      <alignment horizontal="center" vertical="center"/>
      <protection/>
    </xf>
    <xf numFmtId="165" fontId="1" fillId="0" borderId="0" xfId="23" applyFont="1" applyAlignment="1">
      <alignment horizontal="center"/>
      <protection/>
    </xf>
    <xf numFmtId="165" fontId="5" fillId="0" borderId="0" xfId="23" applyNumberFormat="1" applyFont="1" applyAlignment="1" applyProtection="1">
      <alignment horizontal="center"/>
      <protection/>
    </xf>
    <xf numFmtId="165" fontId="1" fillId="0" borderId="0" xfId="23" applyNumberFormat="1" applyFont="1" applyAlignment="1" applyProtection="1">
      <alignment horizontal="center"/>
      <protection/>
    </xf>
    <xf numFmtId="165" fontId="1" fillId="0" borderId="0" xfId="23" applyFont="1" applyBorder="1" applyAlignment="1" quotePrefix="1">
      <alignment horizontal="center"/>
      <protection/>
    </xf>
    <xf numFmtId="0" fontId="2" fillId="2" borderId="89" xfId="24" applyFont="1" applyFill="1" applyBorder="1" applyAlignment="1">
      <alignment horizontal="center" vertical="center"/>
      <protection/>
    </xf>
    <xf numFmtId="0" fontId="2" fillId="2" borderId="45" xfId="24" applyFont="1" applyFill="1" applyBorder="1" applyAlignment="1">
      <alignment horizontal="center" vertical="center"/>
      <protection/>
    </xf>
    <xf numFmtId="0" fontId="2" fillId="2" borderId="60" xfId="24" applyFont="1" applyFill="1" applyBorder="1" applyAlignment="1">
      <alignment horizontal="center" vertical="center"/>
      <protection/>
    </xf>
    <xf numFmtId="0" fontId="13" fillId="0" borderId="0" xfId="24" applyFont="1" applyAlignment="1">
      <alignment horizontal="center"/>
      <protection/>
    </xf>
    <xf numFmtId="0" fontId="1" fillId="2" borderId="76" xfId="24" applyNumberFormat="1" applyFont="1" applyFill="1" applyBorder="1" applyAlignment="1">
      <alignment horizontal="center" vertical="center"/>
      <protection/>
    </xf>
    <xf numFmtId="0" fontId="1" fillId="2" borderId="42" xfId="24" applyFont="1" applyFill="1" applyBorder="1" applyAlignment="1">
      <alignment horizontal="center" vertical="center"/>
      <protection/>
    </xf>
    <xf numFmtId="0" fontId="2" fillId="2" borderId="21" xfId="24" applyFont="1" applyFill="1" applyBorder="1" applyAlignment="1">
      <alignment horizontal="center" vertical="center"/>
      <protection/>
    </xf>
    <xf numFmtId="0" fontId="2" fillId="2" borderId="9" xfId="24" applyFont="1" applyFill="1" applyBorder="1" applyAlignment="1">
      <alignment horizontal="center" vertical="center"/>
      <protection/>
    </xf>
    <xf numFmtId="0" fontId="2" fillId="2" borderId="89" xfId="0" applyFont="1" applyFill="1" applyBorder="1" applyAlignment="1" applyProtection="1" quotePrefix="1">
      <alignment horizontal="center" vertical="center"/>
      <protection/>
    </xf>
    <xf numFmtId="0" fontId="2" fillId="2" borderId="44" xfId="0" applyFont="1" applyFill="1" applyBorder="1" applyAlignment="1" applyProtection="1" quotePrefix="1">
      <alignment horizontal="center" vertical="center"/>
      <protection/>
    </xf>
    <xf numFmtId="0" fontId="2" fillId="2" borderId="45" xfId="0" applyFont="1" applyFill="1" applyBorder="1" applyAlignment="1" applyProtection="1" quotePrefix="1">
      <alignment horizontal="center" vertical="center"/>
      <protection/>
    </xf>
    <xf numFmtId="0" fontId="5" fillId="0" borderId="0" xfId="24" applyFont="1" applyAlignment="1">
      <alignment horizontal="center"/>
      <protection/>
    </xf>
    <xf numFmtId="165" fontId="1" fillId="0" borderId="0" xfId="27" applyFont="1" applyAlignment="1">
      <alignment horizontal="center"/>
      <protection/>
    </xf>
    <xf numFmtId="165" fontId="5" fillId="0" borderId="0" xfId="27" applyNumberFormat="1" applyFont="1" applyAlignment="1" applyProtection="1">
      <alignment horizontal="center"/>
      <protection/>
    </xf>
    <xf numFmtId="165" fontId="1" fillId="0" borderId="0" xfId="27" applyNumberFormat="1" applyFont="1" applyAlignment="1" applyProtection="1">
      <alignment horizontal="center"/>
      <protection/>
    </xf>
    <xf numFmtId="165" fontId="1" fillId="0" borderId="0" xfId="27" applyFont="1" applyBorder="1" applyAlignment="1">
      <alignment horizontal="center"/>
      <protection/>
    </xf>
    <xf numFmtId="165" fontId="1" fillId="0" borderId="0" xfId="27" applyFont="1" applyBorder="1" applyAlignment="1" quotePrefix="1">
      <alignment horizontal="center"/>
      <protection/>
    </xf>
    <xf numFmtId="0" fontId="1" fillId="0" borderId="0" xfId="24" applyFont="1" applyAlignment="1">
      <alignment horizontal="center"/>
      <protection/>
    </xf>
    <xf numFmtId="0" fontId="1" fillId="2" borderId="21" xfId="24" applyFont="1" applyFill="1" applyBorder="1" applyAlignment="1">
      <alignment horizontal="center" vertical="center"/>
      <protection/>
    </xf>
    <xf numFmtId="0" fontId="1" fillId="2" borderId="9" xfId="24" applyFont="1" applyFill="1" applyBorder="1" applyAlignment="1">
      <alignment horizontal="center" vertical="center"/>
      <protection/>
    </xf>
    <xf numFmtId="0" fontId="1" fillId="2" borderId="89" xfId="0" applyFont="1" applyFill="1" applyBorder="1" applyAlignment="1" applyProtection="1" quotePrefix="1">
      <alignment horizontal="center" vertical="center"/>
      <protection/>
    </xf>
    <xf numFmtId="0" fontId="1" fillId="2" borderId="44" xfId="0" applyFont="1" applyFill="1" applyBorder="1" applyAlignment="1" applyProtection="1" quotePrefix="1">
      <alignment horizontal="center" vertical="center"/>
      <protection/>
    </xf>
    <xf numFmtId="0" fontId="1" fillId="2" borderId="45" xfId="0" applyFont="1" applyFill="1" applyBorder="1" applyAlignment="1" applyProtection="1" quotePrefix="1">
      <alignment horizontal="center" vertical="center"/>
      <protection/>
    </xf>
    <xf numFmtId="0" fontId="1" fillId="2" borderId="25" xfId="24" applyFont="1" applyFill="1" applyBorder="1" applyAlignment="1">
      <alignment horizontal="center" vertical="center"/>
      <protection/>
    </xf>
    <xf numFmtId="0" fontId="1" fillId="2" borderId="22" xfId="24" applyFont="1" applyFill="1" applyBorder="1" applyAlignment="1">
      <alignment horizontal="center" vertical="center"/>
      <protection/>
    </xf>
    <xf numFmtId="0" fontId="1" fillId="2" borderId="32" xfId="24" applyFont="1" applyFill="1" applyBorder="1" applyAlignment="1">
      <alignment horizontal="center" vertical="center"/>
      <protection/>
    </xf>
    <xf numFmtId="0" fontId="1" fillId="2" borderId="89" xfId="24" applyFont="1" applyFill="1" applyBorder="1" applyAlignment="1">
      <alignment horizontal="center" vertical="center"/>
      <protection/>
    </xf>
    <xf numFmtId="0" fontId="1" fillId="2" borderId="45" xfId="24" applyFont="1" applyFill="1" applyBorder="1" applyAlignment="1">
      <alignment horizontal="center" vertical="center"/>
      <protection/>
    </xf>
    <xf numFmtId="0" fontId="1" fillId="2" borderId="60" xfId="24" applyFont="1" applyFill="1" applyBorder="1" applyAlignment="1">
      <alignment horizontal="center" vertical="center"/>
      <protection/>
    </xf>
    <xf numFmtId="164" fontId="1" fillId="2" borderId="14" xfId="24" applyNumberFormat="1" applyFont="1" applyFill="1" applyBorder="1" applyAlignment="1">
      <alignment horizontal="center" vertical="center"/>
      <protection/>
    </xf>
    <xf numFmtId="164" fontId="1" fillId="2" borderId="26" xfId="24" applyNumberFormat="1" applyFont="1" applyFill="1" applyBorder="1" applyAlignment="1">
      <alignment horizontal="center" vertical="center"/>
      <protection/>
    </xf>
    <xf numFmtId="0" fontId="1" fillId="2" borderId="54" xfId="24" applyFont="1" applyFill="1" applyBorder="1" applyAlignment="1">
      <alignment horizontal="center" vertical="center"/>
      <protection/>
    </xf>
    <xf numFmtId="0" fontId="2" fillId="0" borderId="0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justify" vertical="top" wrapText="1"/>
      <protection/>
    </xf>
    <xf numFmtId="0" fontId="1" fillId="0" borderId="57" xfId="0" applyFont="1" applyBorder="1" applyAlignment="1">
      <alignment horizontal="center"/>
    </xf>
    <xf numFmtId="164" fontId="1" fillId="2" borderId="55" xfId="0" applyNumberFormat="1" applyFont="1" applyFill="1" applyBorder="1" applyAlignment="1">
      <alignment horizontal="center"/>
    </xf>
    <xf numFmtId="0" fontId="1" fillId="2" borderId="55" xfId="0" applyFont="1" applyFill="1" applyBorder="1" applyAlignment="1">
      <alignment horizontal="center"/>
    </xf>
    <xf numFmtId="0" fontId="1" fillId="2" borderId="56" xfId="0" applyFont="1" applyFill="1" applyBorder="1" applyAlignment="1">
      <alignment horizontal="center"/>
    </xf>
    <xf numFmtId="0" fontId="34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" fillId="2" borderId="21" xfId="0" applyFont="1" applyFill="1" applyBorder="1" applyAlignment="1">
      <alignment horizontal="center"/>
    </xf>
    <xf numFmtId="0" fontId="1" fillId="2" borderId="80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34" fillId="0" borderId="0" xfId="0" applyFont="1" applyAlignment="1">
      <alignment horizontal="center" vertical="center"/>
    </xf>
    <xf numFmtId="1" fontId="1" fillId="2" borderId="25" xfId="0" applyNumberFormat="1" applyFont="1" applyFill="1" applyBorder="1" applyAlignment="1" applyProtection="1">
      <alignment horizontal="center" vertical="center" wrapText="1"/>
      <protection locked="0"/>
    </xf>
    <xf numFmtId="1" fontId="1" fillId="2" borderId="22" xfId="0" applyNumberFormat="1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 applyProtection="1">
      <alignment horizontal="center" vertical="center" wrapText="1"/>
      <protection locked="0"/>
    </xf>
    <xf numFmtId="0" fontId="1" fillId="2" borderId="4" xfId="0" applyFont="1" applyFill="1" applyBorder="1" applyAlignment="1" applyProtection="1">
      <alignment horizontal="center" vertical="center" wrapText="1"/>
      <protection locked="0"/>
    </xf>
    <xf numFmtId="0" fontId="1" fillId="2" borderId="21" xfId="0" applyFont="1" applyFill="1" applyBorder="1" applyAlignment="1">
      <alignment horizontal="center" vertical="center"/>
    </xf>
    <xf numFmtId="0" fontId="1" fillId="2" borderId="80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30" xfId="0" applyFont="1" applyFill="1" applyBorder="1" applyAlignment="1">
      <alignment horizontal="center" vertical="center"/>
    </xf>
    <xf numFmtId="0" fontId="15" fillId="0" borderId="57" xfId="0" applyFont="1" applyBorder="1" applyAlignment="1">
      <alignment horizontal="right"/>
    </xf>
    <xf numFmtId="166" fontId="1" fillId="0" borderId="88" xfId="28" applyNumberFormat="1" applyFont="1" applyBorder="1" applyAlignment="1" applyProtection="1" quotePrefix="1">
      <alignment/>
      <protection/>
    </xf>
    <xf numFmtId="166" fontId="1" fillId="0" borderId="1" xfId="28" applyNumberFormat="1" applyFont="1" applyBorder="1" applyAlignment="1" applyProtection="1" quotePrefix="1">
      <alignment/>
      <protection/>
    </xf>
    <xf numFmtId="4" fontId="1" fillId="0" borderId="0" xfId="28" applyNumberFormat="1" applyFont="1" applyFill="1" applyAlignment="1">
      <alignment horizontal="center"/>
      <protection/>
    </xf>
    <xf numFmtId="0" fontId="34" fillId="0" borderId="0" xfId="28" applyFont="1" applyAlignment="1">
      <alignment horizontal="center"/>
      <protection/>
    </xf>
    <xf numFmtId="0" fontId="5" fillId="0" borderId="0" xfId="28" applyFont="1" applyAlignment="1">
      <alignment horizontal="center"/>
      <protection/>
    </xf>
    <xf numFmtId="0" fontId="2" fillId="2" borderId="76" xfId="28" applyFont="1" applyFill="1" applyBorder="1" applyAlignment="1">
      <alignment horizontal="center" vertical="center"/>
      <protection/>
    </xf>
    <xf numFmtId="0" fontId="2" fillId="2" borderId="42" xfId="28" applyFont="1" applyFill="1" applyBorder="1" applyAlignment="1">
      <alignment horizontal="center" vertical="center"/>
      <protection/>
    </xf>
    <xf numFmtId="0" fontId="1" fillId="2" borderId="85" xfId="28" applyFont="1" applyFill="1" applyBorder="1" applyAlignment="1" applyProtection="1">
      <alignment horizontal="center" vertical="center"/>
      <protection/>
    </xf>
    <xf numFmtId="0" fontId="1" fillId="2" borderId="12" xfId="28" applyFont="1" applyFill="1" applyBorder="1" applyAlignment="1" applyProtection="1">
      <alignment horizontal="center" vertical="center"/>
      <protection/>
    </xf>
    <xf numFmtId="0" fontId="1" fillId="2" borderId="21" xfId="28" applyFont="1" applyFill="1" applyBorder="1" applyAlignment="1" applyProtection="1">
      <alignment horizontal="center" vertical="center"/>
      <protection/>
    </xf>
    <xf numFmtId="0" fontId="1" fillId="2" borderId="9" xfId="28" applyFont="1" applyFill="1" applyBorder="1" applyAlignment="1" applyProtection="1">
      <alignment horizontal="center" vertical="center"/>
      <protection/>
    </xf>
    <xf numFmtId="0" fontId="1" fillId="2" borderId="72" xfId="28" applyFont="1" applyFill="1" applyBorder="1" applyAlignment="1" applyProtection="1">
      <alignment horizontal="center" vertical="center"/>
      <protection/>
    </xf>
    <xf numFmtId="0" fontId="1" fillId="2" borderId="13" xfId="28" applyFont="1" applyFill="1" applyBorder="1" applyAlignment="1" applyProtection="1">
      <alignment horizontal="center" vertical="center"/>
      <protection/>
    </xf>
    <xf numFmtId="0" fontId="1" fillId="2" borderId="44" xfId="28" applyFont="1" applyFill="1" applyBorder="1" applyAlignment="1" applyProtection="1">
      <alignment horizontal="center"/>
      <protection/>
    </xf>
    <xf numFmtId="0" fontId="1" fillId="2" borderId="56" xfId="28" applyFont="1" applyFill="1" applyBorder="1" applyAlignment="1" applyProtection="1">
      <alignment horizontal="center"/>
      <protection/>
    </xf>
    <xf numFmtId="0" fontId="34" fillId="0" borderId="5" xfId="0" applyFont="1" applyFill="1" applyBorder="1" applyAlignment="1">
      <alignment horizontal="center"/>
    </xf>
    <xf numFmtId="0" fontId="14" fillId="0" borderId="4" xfId="0" applyFont="1" applyFill="1" applyBorder="1" applyAlignment="1">
      <alignment horizontal="center"/>
    </xf>
    <xf numFmtId="0" fontId="14" fillId="0" borderId="8" xfId="0" applyFont="1" applyFill="1" applyBorder="1" applyAlignment="1">
      <alignment horizontal="center"/>
    </xf>
    <xf numFmtId="166" fontId="5" fillId="0" borderId="5" xfId="29" applyFont="1" applyBorder="1" applyAlignment="1" applyProtection="1">
      <alignment horizontal="center"/>
      <protection/>
    </xf>
    <xf numFmtId="166" fontId="5" fillId="0" borderId="4" xfId="29" applyFont="1" applyBorder="1" applyAlignment="1" applyProtection="1">
      <alignment horizontal="center"/>
      <protection/>
    </xf>
    <xf numFmtId="166" fontId="5" fillId="0" borderId="8" xfId="29" applyFont="1" applyBorder="1" applyAlignment="1" applyProtection="1">
      <alignment horizontal="center"/>
      <protection/>
    </xf>
    <xf numFmtId="166" fontId="15" fillId="0" borderId="33" xfId="29" applyFont="1" applyBorder="1" applyAlignment="1" applyProtection="1">
      <alignment horizontal="right"/>
      <protection/>
    </xf>
    <xf numFmtId="166" fontId="15" fillId="0" borderId="23" xfId="29" applyFont="1" applyBorder="1" applyAlignment="1" applyProtection="1">
      <alignment horizontal="right"/>
      <protection/>
    </xf>
    <xf numFmtId="166" fontId="15" fillId="0" borderId="52" xfId="29" applyFont="1" applyBorder="1" applyAlignment="1" applyProtection="1">
      <alignment horizontal="right"/>
      <protection/>
    </xf>
    <xf numFmtId="166" fontId="13" fillId="2" borderId="9" xfId="29" applyFont="1" applyFill="1" applyBorder="1" applyAlignment="1" applyProtection="1">
      <alignment horizontal="center" wrapText="1"/>
      <protection hidden="1"/>
    </xf>
    <xf numFmtId="166" fontId="13" fillId="2" borderId="9" xfId="29" applyFont="1" applyFill="1" applyBorder="1" applyAlignment="1">
      <alignment horizontal="center"/>
      <protection/>
    </xf>
    <xf numFmtId="166" fontId="13" fillId="2" borderId="54" xfId="29" applyFont="1" applyFill="1" applyBorder="1" applyAlignment="1">
      <alignment horizontal="center"/>
      <protection/>
    </xf>
    <xf numFmtId="166" fontId="5" fillId="0" borderId="0" xfId="29" applyFont="1" applyAlignment="1" applyProtection="1">
      <alignment horizontal="center"/>
      <protection/>
    </xf>
    <xf numFmtId="166" fontId="12" fillId="0" borderId="0" xfId="29" applyFont="1" applyAlignment="1" applyProtection="1">
      <alignment horizontal="right"/>
      <protection/>
    </xf>
    <xf numFmtId="166" fontId="1" fillId="2" borderId="55" xfId="29" applyFont="1" applyFill="1" applyBorder="1" applyAlignment="1" applyProtection="1">
      <alignment horizontal="center"/>
      <protection/>
    </xf>
    <xf numFmtId="166" fontId="1" fillId="2" borderId="55" xfId="29" applyFont="1" applyFill="1" applyBorder="1" applyAlignment="1">
      <alignment horizontal="center"/>
      <protection/>
    </xf>
    <xf numFmtId="166" fontId="1" fillId="2" borderId="56" xfId="29" applyFont="1" applyFill="1" applyBorder="1" applyAlignment="1">
      <alignment horizontal="center"/>
      <protection/>
    </xf>
    <xf numFmtId="166" fontId="1" fillId="2" borderId="44" xfId="29" applyFont="1" applyFill="1" applyBorder="1" applyAlignment="1" applyProtection="1">
      <alignment horizontal="center"/>
      <protection/>
    </xf>
    <xf numFmtId="166" fontId="1" fillId="2" borderId="73" xfId="29" applyFont="1" applyFill="1" applyBorder="1" applyAlignment="1" applyProtection="1">
      <alignment horizontal="center"/>
      <protection/>
    </xf>
    <xf numFmtId="166" fontId="1" fillId="2" borderId="44" xfId="29" applyFont="1" applyFill="1" applyBorder="1" applyAlignment="1">
      <alignment horizontal="center"/>
      <protection/>
    </xf>
    <xf numFmtId="166" fontId="15" fillId="0" borderId="0" xfId="29" applyFont="1" applyAlignment="1" applyProtection="1">
      <alignment horizontal="right"/>
      <protection/>
    </xf>
    <xf numFmtId="0" fontId="12" fillId="0" borderId="57" xfId="0" applyFont="1" applyFill="1" applyBorder="1" applyAlignment="1">
      <alignment horizontal="right"/>
    </xf>
    <xf numFmtId="0" fontId="1" fillId="2" borderId="76" xfId="0" applyFont="1" applyFill="1" applyBorder="1" applyAlignment="1">
      <alignment horizontal="center" vertical="center"/>
    </xf>
    <xf numFmtId="0" fontId="1" fillId="2" borderId="79" xfId="0" applyFont="1" applyFill="1" applyBorder="1" applyAlignment="1">
      <alignment horizontal="center" vertical="center"/>
    </xf>
    <xf numFmtId="0" fontId="1" fillId="2" borderId="7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78" xfId="0" applyFont="1" applyFill="1" applyBorder="1" applyAlignment="1">
      <alignment horizontal="center"/>
    </xf>
    <xf numFmtId="0" fontId="1" fillId="2" borderId="5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46" xfId="0" applyFont="1" applyFill="1" applyBorder="1" applyAlignment="1">
      <alignment horizontal="center"/>
    </xf>
    <xf numFmtId="0" fontId="12" fillId="0" borderId="0" xfId="0" applyFont="1" applyBorder="1" applyAlignment="1">
      <alignment horizontal="right"/>
    </xf>
    <xf numFmtId="0" fontId="12" fillId="0" borderId="0" xfId="0" applyFont="1" applyAlignment="1">
      <alignment horizontal="right"/>
    </xf>
    <xf numFmtId="0" fontId="2" fillId="2" borderId="25" xfId="0" applyFont="1" applyFill="1" applyBorder="1" applyAlignment="1">
      <alignment horizontal="center"/>
    </xf>
    <xf numFmtId="0" fontId="2" fillId="2" borderId="22" xfId="0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31" xfId="0" applyFont="1" applyFill="1" applyBorder="1" applyAlignment="1">
      <alignment horizontal="center"/>
    </xf>
    <xf numFmtId="166" fontId="5" fillId="0" borderId="0" xfId="0" applyNumberFormat="1" applyFont="1" applyAlignment="1" applyProtection="1">
      <alignment horizontal="center" wrapText="1"/>
      <protection/>
    </xf>
    <xf numFmtId="166" fontId="5" fillId="0" borderId="0" xfId="0" applyNumberFormat="1" applyFont="1" applyAlignment="1" applyProtection="1">
      <alignment horizontal="center"/>
      <protection/>
    </xf>
    <xf numFmtId="0" fontId="1" fillId="2" borderId="141" xfId="0" applyFont="1" applyFill="1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</cellXfs>
  <cellStyles count="17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 2" xfId="21"/>
    <cellStyle name="Normal 4" xfId="22"/>
    <cellStyle name="Normal_bartaman point" xfId="23"/>
    <cellStyle name="Normal_Bartamane_Book1" xfId="24"/>
    <cellStyle name="Normal_Book1" xfId="25"/>
    <cellStyle name="Normal_Comm_wt" xfId="26"/>
    <cellStyle name="Normal_CPI" xfId="27"/>
    <cellStyle name="Normal_Direction of Trade_BartamanFormat 2063-64" xfId="28"/>
    <cellStyle name="Normal_Sheet1" xfId="29"/>
    <cellStyle name="Percent" xfId="3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88"/>
  <sheetViews>
    <sheetView tabSelected="1" workbookViewId="0" topLeftCell="A1">
      <selection activeCell="B4" sqref="B4"/>
    </sheetView>
  </sheetViews>
  <sheetFormatPr defaultColWidth="9.140625" defaultRowHeight="12.75"/>
  <cols>
    <col min="1" max="1" width="10.421875" style="31" bestFit="1" customWidth="1"/>
    <col min="2" max="16384" width="9.140625" style="31" customWidth="1"/>
  </cols>
  <sheetData>
    <row r="1" spans="1:7" ht="15.75" customHeight="1">
      <c r="A1" s="1741" t="s">
        <v>1260</v>
      </c>
      <c r="B1" s="1741"/>
      <c r="C1" s="1741"/>
      <c r="D1" s="1741"/>
      <c r="E1" s="1741"/>
      <c r="F1" s="1741"/>
      <c r="G1" s="1741"/>
    </row>
    <row r="2" spans="1:7" s="68" customFormat="1" ht="15.75">
      <c r="A2" s="1740" t="s">
        <v>693</v>
      </c>
      <c r="B2" s="1740"/>
      <c r="C2" s="1740"/>
      <c r="D2" s="1740"/>
      <c r="E2" s="1740"/>
      <c r="F2" s="1740"/>
      <c r="G2" s="1740"/>
    </row>
    <row r="3" spans="1:5" ht="15.75">
      <c r="A3" s="35" t="s">
        <v>950</v>
      </c>
      <c r="B3" s="59" t="s">
        <v>410</v>
      </c>
      <c r="C3" s="30"/>
      <c r="D3" s="30"/>
      <c r="E3" s="30"/>
    </row>
    <row r="4" spans="1:5" ht="15.75">
      <c r="A4" s="38">
        <v>1</v>
      </c>
      <c r="B4" s="33" t="s">
        <v>697</v>
      </c>
      <c r="C4" s="33"/>
      <c r="D4" s="33"/>
      <c r="E4" s="33"/>
    </row>
    <row r="5" spans="1:5" ht="15.75">
      <c r="A5" s="38">
        <v>2</v>
      </c>
      <c r="B5" s="33" t="s">
        <v>688</v>
      </c>
      <c r="C5" s="33"/>
      <c r="D5" s="33"/>
      <c r="E5" s="33"/>
    </row>
    <row r="6" spans="1:5" ht="15.75">
      <c r="A6" s="38">
        <v>3</v>
      </c>
      <c r="B6" s="31" t="s">
        <v>704</v>
      </c>
      <c r="C6" s="33"/>
      <c r="D6" s="33"/>
      <c r="E6" s="33"/>
    </row>
    <row r="7" spans="1:5" ht="15.75">
      <c r="A7" s="38">
        <v>4</v>
      </c>
      <c r="B7" s="31" t="s">
        <v>1262</v>
      </c>
      <c r="C7" s="33"/>
      <c r="D7" s="33"/>
      <c r="E7" s="33"/>
    </row>
    <row r="8" spans="1:5" ht="15.75">
      <c r="A8" s="38">
        <v>5</v>
      </c>
      <c r="B8" s="31" t="s">
        <v>705</v>
      </c>
      <c r="C8" s="33"/>
      <c r="D8" s="33"/>
      <c r="E8" s="33"/>
    </row>
    <row r="9" spans="1:5" ht="15.75">
      <c r="A9" s="38">
        <v>6</v>
      </c>
      <c r="B9" s="31" t="s">
        <v>15</v>
      </c>
      <c r="C9" s="33"/>
      <c r="D9" s="33"/>
      <c r="E9" s="33"/>
    </row>
    <row r="10" spans="1:5" ht="15.75">
      <c r="A10" s="38">
        <v>7</v>
      </c>
      <c r="B10" s="31" t="s">
        <v>60</v>
      </c>
      <c r="C10" s="33"/>
      <c r="D10" s="33"/>
      <c r="E10" s="33"/>
    </row>
    <row r="11" spans="1:5" ht="15.75">
      <c r="A11" s="38">
        <v>8</v>
      </c>
      <c r="B11" s="31" t="s">
        <v>1771</v>
      </c>
      <c r="C11" s="33"/>
      <c r="D11" s="33"/>
      <c r="E11" s="33"/>
    </row>
    <row r="12" spans="1:5" ht="15.75">
      <c r="A12" s="38">
        <v>9</v>
      </c>
      <c r="B12" s="31" t="s">
        <v>1773</v>
      </c>
      <c r="C12" s="33"/>
      <c r="D12" s="33"/>
      <c r="E12" s="33"/>
    </row>
    <row r="13" spans="1:5" ht="15.75">
      <c r="A13" s="38">
        <v>10</v>
      </c>
      <c r="B13" s="31" t="s">
        <v>1774</v>
      </c>
      <c r="C13" s="33"/>
      <c r="D13" s="33"/>
      <c r="E13" s="33"/>
    </row>
    <row r="14" spans="1:5" ht="15.75">
      <c r="A14" s="38">
        <v>11</v>
      </c>
      <c r="B14" s="31" t="s">
        <v>792</v>
      </c>
      <c r="C14" s="33"/>
      <c r="D14" s="33"/>
      <c r="E14" s="33"/>
    </row>
    <row r="15" spans="1:5" ht="15.75">
      <c r="A15" s="38" t="s">
        <v>755</v>
      </c>
      <c r="B15" s="35" t="s">
        <v>120</v>
      </c>
      <c r="C15" s="33"/>
      <c r="D15" s="33"/>
      <c r="E15" s="33"/>
    </row>
    <row r="16" spans="1:5" ht="15.75">
      <c r="A16" s="38">
        <v>12</v>
      </c>
      <c r="B16" s="31" t="s">
        <v>121</v>
      </c>
      <c r="C16" s="33"/>
      <c r="D16" s="33"/>
      <c r="E16" s="33"/>
    </row>
    <row r="17" spans="1:5" ht="15.75">
      <c r="A17" s="38">
        <v>13</v>
      </c>
      <c r="B17" s="31" t="s">
        <v>122</v>
      </c>
      <c r="C17" s="33"/>
      <c r="D17" s="33"/>
      <c r="E17" s="33"/>
    </row>
    <row r="18" spans="1:5" ht="15.75">
      <c r="A18" s="38">
        <v>14</v>
      </c>
      <c r="B18" s="31" t="s">
        <v>123</v>
      </c>
      <c r="C18" s="33"/>
      <c r="D18" s="33"/>
      <c r="E18" s="33"/>
    </row>
    <row r="19" spans="1:5" ht="15.75">
      <c r="A19" s="38">
        <v>15</v>
      </c>
      <c r="B19" s="31" t="s">
        <v>124</v>
      </c>
      <c r="C19" s="33"/>
      <c r="D19" s="33"/>
      <c r="E19" s="33"/>
    </row>
    <row r="20" spans="1:5" ht="15.75">
      <c r="A20" s="38">
        <v>16</v>
      </c>
      <c r="B20" s="31" t="s">
        <v>125</v>
      </c>
      <c r="C20" s="33"/>
      <c r="D20" s="33"/>
      <c r="E20" s="33"/>
    </row>
    <row r="21" spans="1:5" ht="15.75">
      <c r="A21" s="38">
        <v>17</v>
      </c>
      <c r="B21" s="31" t="s">
        <v>184</v>
      </c>
      <c r="C21" s="33"/>
      <c r="D21" s="33"/>
      <c r="E21" s="33"/>
    </row>
    <row r="22" spans="1:5" ht="15.75">
      <c r="A22" s="38">
        <v>18</v>
      </c>
      <c r="B22" s="31" t="s">
        <v>126</v>
      </c>
      <c r="C22" s="33"/>
      <c r="D22" s="33"/>
      <c r="E22" s="33"/>
    </row>
    <row r="23" spans="1:5" s="35" customFormat="1" ht="15.75">
      <c r="A23" s="38">
        <v>19</v>
      </c>
      <c r="B23" s="31" t="s">
        <v>127</v>
      </c>
      <c r="C23" s="32"/>
      <c r="D23" s="32"/>
      <c r="E23" s="32"/>
    </row>
    <row r="24" spans="1:5" ht="15.75">
      <c r="A24" s="38" t="s">
        <v>755</v>
      </c>
      <c r="B24" s="35" t="s">
        <v>128</v>
      </c>
      <c r="C24" s="33"/>
      <c r="D24" s="33"/>
      <c r="E24" s="33"/>
    </row>
    <row r="25" spans="1:5" ht="15.75">
      <c r="A25" s="38">
        <v>20</v>
      </c>
      <c r="B25" s="31" t="s">
        <v>1729</v>
      </c>
      <c r="C25" s="33"/>
      <c r="D25" s="33"/>
      <c r="E25" s="33"/>
    </row>
    <row r="26" spans="1:5" ht="15.75">
      <c r="A26" s="38">
        <v>21</v>
      </c>
      <c r="B26" s="31" t="s">
        <v>1731</v>
      </c>
      <c r="C26" s="33"/>
      <c r="D26" s="33"/>
      <c r="E26" s="33"/>
    </row>
    <row r="27" spans="1:5" ht="15.75">
      <c r="A27" s="38">
        <v>22</v>
      </c>
      <c r="B27" s="31" t="s">
        <v>56</v>
      </c>
      <c r="C27" s="33"/>
      <c r="D27" s="33"/>
      <c r="E27" s="33"/>
    </row>
    <row r="28" spans="1:5" ht="15.75">
      <c r="A28" s="38">
        <v>23</v>
      </c>
      <c r="B28" s="31" t="s">
        <v>752</v>
      </c>
      <c r="C28" s="33"/>
      <c r="D28" s="33"/>
      <c r="E28" s="33"/>
    </row>
    <row r="29" spans="1:5" ht="15.75">
      <c r="A29" s="38">
        <v>24</v>
      </c>
      <c r="B29" s="31" t="s">
        <v>129</v>
      </c>
      <c r="C29" s="33"/>
      <c r="D29" s="33"/>
      <c r="E29" s="33"/>
    </row>
    <row r="30" spans="1:7" ht="15.75">
      <c r="A30" s="38" t="s">
        <v>755</v>
      </c>
      <c r="B30" s="35" t="s">
        <v>148</v>
      </c>
      <c r="C30" s="33"/>
      <c r="D30" s="33"/>
      <c r="E30" s="33"/>
      <c r="G30" s="33"/>
    </row>
    <row r="31" spans="1:5" ht="15.75">
      <c r="A31" s="38">
        <v>25</v>
      </c>
      <c r="B31" s="31" t="s">
        <v>1467</v>
      </c>
      <c r="C31" s="33"/>
      <c r="D31" s="33"/>
      <c r="E31" s="33"/>
    </row>
    <row r="32" spans="1:2" ht="15.75">
      <c r="A32" s="38">
        <v>26</v>
      </c>
      <c r="B32" s="31" t="s">
        <v>301</v>
      </c>
    </row>
    <row r="33" spans="1:5" ht="15.75">
      <c r="A33" s="38">
        <v>27</v>
      </c>
      <c r="B33" s="31" t="s">
        <v>1094</v>
      </c>
      <c r="C33" s="33"/>
      <c r="D33" s="33"/>
      <c r="E33" s="33"/>
    </row>
    <row r="34" spans="1:5" ht="15.75">
      <c r="A34" s="38">
        <v>28</v>
      </c>
      <c r="B34" s="31" t="s">
        <v>1472</v>
      </c>
      <c r="C34" s="33"/>
      <c r="D34" s="33"/>
      <c r="E34" s="33"/>
    </row>
    <row r="35" spans="1:5" ht="15.75">
      <c r="A35" s="38" t="s">
        <v>755</v>
      </c>
      <c r="B35" s="35" t="s">
        <v>149</v>
      </c>
      <c r="C35" s="33"/>
      <c r="D35" s="33"/>
      <c r="E35" s="33"/>
    </row>
    <row r="36" spans="1:5" ht="15.75" customHeight="1">
      <c r="A36" s="38">
        <v>29</v>
      </c>
      <c r="B36" s="31" t="s">
        <v>548</v>
      </c>
      <c r="C36" s="33"/>
      <c r="D36" s="33"/>
      <c r="E36" s="33"/>
    </row>
    <row r="37" spans="1:5" ht="15.75">
      <c r="A37" s="38">
        <v>30</v>
      </c>
      <c r="B37" s="33" t="s">
        <v>549</v>
      </c>
      <c r="C37" s="33"/>
      <c r="D37" s="33"/>
      <c r="E37" s="33"/>
    </row>
    <row r="38" spans="1:5" ht="15.75">
      <c r="A38" s="38">
        <v>31</v>
      </c>
      <c r="B38" s="33" t="s">
        <v>1143</v>
      </c>
      <c r="C38" s="33"/>
      <c r="D38" s="33"/>
      <c r="E38" s="33"/>
    </row>
    <row r="39" spans="1:5" ht="15.75">
      <c r="A39" s="38">
        <v>32</v>
      </c>
      <c r="B39" s="33" t="s">
        <v>150</v>
      </c>
      <c r="C39" s="33"/>
      <c r="D39" s="33"/>
      <c r="E39" s="33"/>
    </row>
    <row r="40" spans="1:5" ht="15.75">
      <c r="A40" s="38">
        <v>33</v>
      </c>
      <c r="B40" s="33" t="s">
        <v>1170</v>
      </c>
      <c r="C40" s="33"/>
      <c r="D40" s="33"/>
      <c r="E40" s="33"/>
    </row>
    <row r="41" spans="1:5" ht="15.75">
      <c r="A41" s="38"/>
      <c r="B41" s="32" t="s">
        <v>151</v>
      </c>
      <c r="C41" s="33"/>
      <c r="D41" s="33"/>
      <c r="E41" s="33"/>
    </row>
    <row r="42" spans="1:5" ht="15.75">
      <c r="A42" s="38">
        <v>34</v>
      </c>
      <c r="B42" s="33" t="s">
        <v>1263</v>
      </c>
      <c r="C42" s="33"/>
      <c r="D42" s="33"/>
      <c r="E42" s="33"/>
    </row>
    <row r="43" spans="1:5" ht="15.75">
      <c r="A43" s="38">
        <v>35</v>
      </c>
      <c r="B43" s="33" t="s">
        <v>1772</v>
      </c>
      <c r="C43" s="33"/>
      <c r="D43" s="33"/>
      <c r="E43" s="33"/>
    </row>
    <row r="44" spans="1:6" ht="15.75">
      <c r="A44" s="38">
        <v>36</v>
      </c>
      <c r="B44" s="31" t="s">
        <v>751</v>
      </c>
      <c r="C44" s="33"/>
      <c r="D44" s="33"/>
      <c r="E44" s="33"/>
      <c r="F44" s="31" t="s">
        <v>755</v>
      </c>
    </row>
    <row r="45" spans="1:5" ht="15.75">
      <c r="A45" s="38">
        <v>37</v>
      </c>
      <c r="B45" s="33" t="s">
        <v>1473</v>
      </c>
      <c r="C45" s="33"/>
      <c r="D45" s="33"/>
      <c r="E45" s="33"/>
    </row>
    <row r="46" spans="1:5" ht="15.75">
      <c r="A46" s="38"/>
      <c r="B46" s="32" t="s">
        <v>152</v>
      </c>
      <c r="C46" s="33"/>
      <c r="D46" s="33"/>
      <c r="E46" s="33"/>
    </row>
    <row r="47" spans="1:5" ht="15.75">
      <c r="A47" s="38">
        <v>38</v>
      </c>
      <c r="B47" s="33" t="s">
        <v>1264</v>
      </c>
      <c r="C47" s="33"/>
      <c r="D47" s="33"/>
      <c r="E47" s="33"/>
    </row>
    <row r="48" spans="1:5" ht="15.75">
      <c r="A48" s="38">
        <v>39</v>
      </c>
      <c r="B48" s="33" t="s">
        <v>398</v>
      </c>
      <c r="C48" s="33"/>
      <c r="D48" s="33"/>
      <c r="E48" s="33"/>
    </row>
    <row r="49" spans="1:5" ht="15.75">
      <c r="A49" s="38">
        <v>40</v>
      </c>
      <c r="B49" s="33" t="s">
        <v>399</v>
      </c>
      <c r="C49" s="33"/>
      <c r="D49" s="33"/>
      <c r="E49" s="33"/>
    </row>
    <row r="50" spans="1:5" ht="15.75">
      <c r="A50" s="38">
        <v>41</v>
      </c>
      <c r="B50" s="33" t="s">
        <v>546</v>
      </c>
      <c r="C50" s="33"/>
      <c r="D50" s="33"/>
      <c r="E50" s="33"/>
    </row>
    <row r="51" spans="1:5" ht="15.75">
      <c r="A51" s="38">
        <v>42</v>
      </c>
      <c r="B51" s="33" t="s">
        <v>547</v>
      </c>
      <c r="C51" s="33"/>
      <c r="D51" s="33"/>
      <c r="E51" s="33"/>
    </row>
    <row r="52" spans="1:5" ht="15.75">
      <c r="A52" s="38">
        <v>43</v>
      </c>
      <c r="B52" s="33" t="s">
        <v>754</v>
      </c>
      <c r="C52" s="33"/>
      <c r="D52" s="33"/>
      <c r="E52" s="33"/>
    </row>
    <row r="53" spans="1:5" ht="15.75">
      <c r="A53" s="38">
        <v>44</v>
      </c>
      <c r="B53" s="33" t="s">
        <v>153</v>
      </c>
      <c r="C53" s="33"/>
      <c r="D53" s="33"/>
      <c r="E53" s="33"/>
    </row>
    <row r="54" spans="1:5" ht="15.75">
      <c r="A54" s="38">
        <v>45</v>
      </c>
      <c r="B54" s="33" t="s">
        <v>1265</v>
      </c>
      <c r="C54" s="33"/>
      <c r="D54" s="33"/>
      <c r="E54" s="33"/>
    </row>
    <row r="55" spans="1:5" ht="15.75">
      <c r="A55" s="38">
        <v>46</v>
      </c>
      <c r="B55" s="33" t="s">
        <v>154</v>
      </c>
      <c r="C55" s="33"/>
      <c r="D55" s="33"/>
      <c r="E55" s="33"/>
    </row>
    <row r="56" spans="1:5" ht="15.75">
      <c r="A56" s="38">
        <v>47</v>
      </c>
      <c r="B56" s="60" t="s">
        <v>1398</v>
      </c>
      <c r="C56" s="33"/>
      <c r="D56" s="33"/>
      <c r="E56" s="33"/>
    </row>
    <row r="57" spans="1:2" ht="15.75">
      <c r="A57" s="38">
        <v>48</v>
      </c>
      <c r="B57" s="60" t="s">
        <v>1392</v>
      </c>
    </row>
    <row r="58" spans="1:5" ht="15.75">
      <c r="A58" s="33"/>
      <c r="B58" s="33"/>
      <c r="C58" s="33"/>
      <c r="D58" s="33"/>
      <c r="E58" s="33"/>
    </row>
    <row r="59" spans="1:5" ht="15.75">
      <c r="A59" s="33"/>
      <c r="B59" s="33"/>
      <c r="C59" s="33"/>
      <c r="D59" s="33"/>
      <c r="E59" s="33"/>
    </row>
    <row r="60" spans="1:5" ht="15.75">
      <c r="A60" s="33"/>
      <c r="B60" s="33"/>
      <c r="C60" s="33"/>
      <c r="D60" s="33"/>
      <c r="E60" s="33"/>
    </row>
    <row r="61" spans="1:5" ht="15.75">
      <c r="A61" s="33"/>
      <c r="B61" s="33"/>
      <c r="C61" s="33"/>
      <c r="D61" s="33"/>
      <c r="E61" s="33"/>
    </row>
    <row r="62" spans="1:5" ht="15.75">
      <c r="A62" s="33"/>
      <c r="B62" s="33"/>
      <c r="C62" s="33"/>
      <c r="D62" s="33"/>
      <c r="E62" s="33"/>
    </row>
    <row r="63" spans="1:5" ht="15.75">
      <c r="A63" s="33"/>
      <c r="B63" s="33"/>
      <c r="C63" s="33"/>
      <c r="D63" s="33"/>
      <c r="E63" s="33"/>
    </row>
    <row r="64" spans="1:5" ht="15.75">
      <c r="A64" s="33"/>
      <c r="B64" s="33"/>
      <c r="C64" s="33"/>
      <c r="D64" s="33"/>
      <c r="E64" s="33"/>
    </row>
    <row r="65" spans="1:5" ht="15.75">
      <c r="A65" s="33"/>
      <c r="B65" s="33"/>
      <c r="C65" s="33"/>
      <c r="D65" s="33"/>
      <c r="E65" s="33"/>
    </row>
    <row r="66" spans="1:5" ht="15.75">
      <c r="A66" s="33"/>
      <c r="B66" s="33"/>
      <c r="C66" s="33"/>
      <c r="D66" s="33"/>
      <c r="E66" s="33"/>
    </row>
    <row r="67" spans="1:5" ht="15.75">
      <c r="A67" s="33"/>
      <c r="B67" s="33"/>
      <c r="C67" s="33"/>
      <c r="D67" s="33"/>
      <c r="E67" s="33"/>
    </row>
    <row r="68" spans="1:5" ht="15.75">
      <c r="A68" s="33"/>
      <c r="B68" s="33"/>
      <c r="C68" s="33"/>
      <c r="D68" s="33"/>
      <c r="E68" s="33"/>
    </row>
    <row r="69" spans="1:5" ht="15.75">
      <c r="A69" s="33"/>
      <c r="B69" s="33"/>
      <c r="C69" s="33"/>
      <c r="D69" s="33"/>
      <c r="E69" s="33"/>
    </row>
    <row r="70" spans="1:5" ht="15.75">
      <c r="A70" s="33"/>
      <c r="B70" s="33"/>
      <c r="C70" s="33"/>
      <c r="D70" s="33"/>
      <c r="E70" s="33"/>
    </row>
    <row r="71" spans="1:5" ht="15.75">
      <c r="A71" s="33"/>
      <c r="B71" s="33"/>
      <c r="C71" s="33"/>
      <c r="D71" s="33"/>
      <c r="E71" s="33"/>
    </row>
    <row r="72" spans="1:5" ht="15.75">
      <c r="A72" s="33"/>
      <c r="B72" s="33"/>
      <c r="C72" s="33"/>
      <c r="D72" s="33"/>
      <c r="E72" s="33"/>
    </row>
    <row r="73" spans="1:5" ht="15.75">
      <c r="A73" s="33"/>
      <c r="B73" s="33"/>
      <c r="C73" s="33"/>
      <c r="D73" s="33"/>
      <c r="E73" s="33"/>
    </row>
    <row r="74" spans="1:5" ht="15.75">
      <c r="A74" s="33"/>
      <c r="B74" s="33"/>
      <c r="C74" s="33"/>
      <c r="D74" s="33"/>
      <c r="E74" s="33"/>
    </row>
    <row r="75" spans="1:5" ht="15.75">
      <c r="A75" s="33"/>
      <c r="B75" s="33"/>
      <c r="C75" s="33"/>
      <c r="D75" s="33"/>
      <c r="E75" s="33"/>
    </row>
    <row r="76" spans="1:5" ht="15.75">
      <c r="A76" s="33"/>
      <c r="B76" s="33"/>
      <c r="C76" s="33"/>
      <c r="D76" s="33"/>
      <c r="E76" s="33"/>
    </row>
    <row r="77" spans="1:5" ht="15.75">
      <c r="A77" s="33"/>
      <c r="B77" s="33"/>
      <c r="C77" s="33"/>
      <c r="D77" s="33"/>
      <c r="E77" s="33"/>
    </row>
    <row r="78" spans="1:5" ht="15.75">
      <c r="A78" s="33"/>
      <c r="B78" s="33"/>
      <c r="C78" s="33"/>
      <c r="D78" s="33"/>
      <c r="E78" s="33"/>
    </row>
    <row r="79" spans="1:5" ht="15.75">
      <c r="A79" s="33"/>
      <c r="B79" s="33"/>
      <c r="C79" s="33"/>
      <c r="D79" s="33"/>
      <c r="E79" s="33"/>
    </row>
    <row r="80" spans="1:5" ht="15.75">
      <c r="A80" s="33"/>
      <c r="B80" s="33"/>
      <c r="C80" s="33"/>
      <c r="D80" s="33"/>
      <c r="E80" s="33"/>
    </row>
    <row r="81" spans="1:5" ht="15.75">
      <c r="A81" s="33"/>
      <c r="B81" s="33"/>
      <c r="C81" s="33"/>
      <c r="D81" s="33"/>
      <c r="E81" s="33"/>
    </row>
    <row r="82" spans="1:5" ht="15.75">
      <c r="A82" s="33"/>
      <c r="B82" s="33"/>
      <c r="C82" s="33"/>
      <c r="D82" s="33"/>
      <c r="E82" s="33"/>
    </row>
    <row r="83" spans="1:5" ht="15.75">
      <c r="A83" s="33"/>
      <c r="B83" s="33"/>
      <c r="C83" s="33"/>
      <c r="D83" s="33"/>
      <c r="E83" s="33"/>
    </row>
    <row r="84" spans="1:5" ht="15.75">
      <c r="A84" s="33"/>
      <c r="B84" s="33"/>
      <c r="C84" s="33"/>
      <c r="D84" s="33"/>
      <c r="E84" s="33"/>
    </row>
    <row r="85" spans="1:5" ht="15.75">
      <c r="A85" s="33"/>
      <c r="B85" s="33"/>
      <c r="C85" s="33"/>
      <c r="D85" s="33"/>
      <c r="E85" s="33"/>
    </row>
    <row r="86" spans="1:5" ht="15.75">
      <c r="A86" s="33"/>
      <c r="B86" s="33"/>
      <c r="C86" s="33"/>
      <c r="D86" s="33"/>
      <c r="E86" s="33"/>
    </row>
    <row r="87" spans="1:5" ht="15.75">
      <c r="A87" s="33"/>
      <c r="B87" s="33"/>
      <c r="C87" s="33"/>
      <c r="D87" s="33"/>
      <c r="E87" s="33"/>
    </row>
    <row r="88" spans="1:5" ht="15.75">
      <c r="A88" s="33"/>
      <c r="B88" s="33"/>
      <c r="C88" s="33"/>
      <c r="D88" s="33"/>
      <c r="E88" s="33"/>
    </row>
    <row r="89" spans="1:5" ht="15.75">
      <c r="A89" s="33"/>
      <c r="B89" s="33"/>
      <c r="C89" s="33"/>
      <c r="D89" s="33"/>
      <c r="E89" s="33"/>
    </row>
    <row r="90" spans="1:5" ht="15.75">
      <c r="A90" s="33"/>
      <c r="B90" s="33"/>
      <c r="C90" s="33"/>
      <c r="D90" s="33"/>
      <c r="E90" s="33"/>
    </row>
    <row r="91" spans="1:5" ht="15.75">
      <c r="A91" s="33"/>
      <c r="B91" s="33"/>
      <c r="C91" s="33"/>
      <c r="D91" s="33"/>
      <c r="E91" s="33"/>
    </row>
    <row r="92" spans="1:5" ht="15.75">
      <c r="A92" s="33"/>
      <c r="B92" s="33"/>
      <c r="C92" s="33"/>
      <c r="D92" s="33"/>
      <c r="E92" s="33"/>
    </row>
    <row r="93" spans="1:5" ht="15.75">
      <c r="A93" s="33"/>
      <c r="B93" s="33"/>
      <c r="C93" s="33"/>
      <c r="D93" s="33"/>
      <c r="E93" s="33"/>
    </row>
    <row r="94" spans="1:5" ht="15.75">
      <c r="A94" s="33"/>
      <c r="B94" s="33"/>
      <c r="C94" s="33"/>
      <c r="D94" s="33"/>
      <c r="E94" s="33"/>
    </row>
    <row r="95" spans="1:5" ht="15.75">
      <c r="A95" s="33"/>
      <c r="B95" s="33"/>
      <c r="C95" s="33"/>
      <c r="D95" s="33"/>
      <c r="E95" s="33"/>
    </row>
    <row r="96" spans="1:5" ht="15.75">
      <c r="A96" s="33"/>
      <c r="B96" s="33"/>
      <c r="C96" s="33"/>
      <c r="D96" s="33"/>
      <c r="E96" s="33"/>
    </row>
    <row r="97" spans="1:5" ht="15.75">
      <c r="A97" s="33"/>
      <c r="B97" s="33"/>
      <c r="C97" s="33"/>
      <c r="D97" s="33"/>
      <c r="E97" s="33"/>
    </row>
    <row r="98" spans="1:5" ht="15.75">
      <c r="A98" s="33"/>
      <c r="B98" s="33"/>
      <c r="C98" s="33"/>
      <c r="D98" s="33"/>
      <c r="E98" s="33"/>
    </row>
    <row r="99" spans="1:5" ht="15.75">
      <c r="A99" s="33"/>
      <c r="B99" s="33"/>
      <c r="C99" s="33"/>
      <c r="D99" s="33"/>
      <c r="E99" s="33"/>
    </row>
    <row r="100" spans="1:5" ht="15.75">
      <c r="A100" s="33"/>
      <c r="B100" s="33"/>
      <c r="C100" s="33"/>
      <c r="D100" s="33"/>
      <c r="E100" s="33"/>
    </row>
    <row r="101" spans="1:5" ht="15.75">
      <c r="A101" s="33"/>
      <c r="B101" s="33"/>
      <c r="C101" s="33"/>
      <c r="D101" s="33"/>
      <c r="E101" s="33"/>
    </row>
    <row r="102" spans="1:5" ht="15.75">
      <c r="A102" s="33"/>
      <c r="B102" s="33"/>
      <c r="C102" s="33"/>
      <c r="D102" s="33"/>
      <c r="E102" s="33"/>
    </row>
    <row r="103" spans="1:5" ht="15.75">
      <c r="A103" s="33"/>
      <c r="B103" s="33"/>
      <c r="C103" s="33"/>
      <c r="D103" s="33"/>
      <c r="E103" s="33"/>
    </row>
    <row r="104" spans="1:5" ht="15.75">
      <c r="A104" s="33"/>
      <c r="B104" s="33"/>
      <c r="C104" s="33"/>
      <c r="D104" s="33"/>
      <c r="E104" s="33"/>
    </row>
    <row r="105" spans="1:5" ht="15.75">
      <c r="A105" s="33"/>
      <c r="B105" s="33"/>
      <c r="C105" s="33"/>
      <c r="D105" s="33"/>
      <c r="E105" s="33"/>
    </row>
    <row r="106" spans="1:5" ht="15.75">
      <c r="A106" s="33"/>
      <c r="B106" s="33"/>
      <c r="C106" s="33"/>
      <c r="D106" s="33"/>
      <c r="E106" s="33"/>
    </row>
    <row r="107" spans="1:5" ht="15.75">
      <c r="A107" s="33"/>
      <c r="B107" s="33"/>
      <c r="C107" s="33"/>
      <c r="D107" s="33"/>
      <c r="E107" s="33"/>
    </row>
    <row r="108" spans="1:5" ht="15.75">
      <c r="A108" s="33"/>
      <c r="B108" s="33"/>
      <c r="C108" s="33"/>
      <c r="D108" s="33"/>
      <c r="E108" s="33"/>
    </row>
    <row r="109" spans="1:5" ht="15.75">
      <c r="A109" s="33"/>
      <c r="B109" s="33"/>
      <c r="C109" s="33"/>
      <c r="D109" s="33"/>
      <c r="E109" s="33"/>
    </row>
    <row r="110" spans="1:5" ht="15.75">
      <c r="A110" s="33"/>
      <c r="B110" s="33"/>
      <c r="C110" s="33"/>
      <c r="D110" s="33"/>
      <c r="E110" s="33"/>
    </row>
    <row r="111" spans="1:5" ht="15.75">
      <c r="A111" s="33"/>
      <c r="B111" s="33"/>
      <c r="C111" s="33"/>
      <c r="D111" s="33"/>
      <c r="E111" s="33"/>
    </row>
    <row r="112" spans="1:5" ht="15.75">
      <c r="A112" s="33"/>
      <c r="B112" s="33"/>
      <c r="C112" s="33"/>
      <c r="D112" s="33"/>
      <c r="E112" s="33"/>
    </row>
    <row r="113" spans="1:5" ht="15.75">
      <c r="A113" s="33"/>
      <c r="B113" s="33"/>
      <c r="C113" s="33"/>
      <c r="D113" s="33"/>
      <c r="E113" s="33"/>
    </row>
    <row r="114" spans="1:5" ht="15.75">
      <c r="A114" s="33"/>
      <c r="B114" s="33"/>
      <c r="C114" s="33"/>
      <c r="D114" s="33"/>
      <c r="E114" s="33"/>
    </row>
    <row r="115" spans="1:5" ht="15.75">
      <c r="A115" s="33"/>
      <c r="B115" s="33"/>
      <c r="C115" s="33"/>
      <c r="D115" s="33"/>
      <c r="E115" s="33"/>
    </row>
    <row r="116" spans="1:5" ht="15.75">
      <c r="A116" s="33"/>
      <c r="B116" s="33"/>
      <c r="C116" s="33"/>
      <c r="D116" s="33"/>
      <c r="E116" s="33"/>
    </row>
    <row r="117" spans="1:5" ht="15.75">
      <c r="A117" s="33"/>
      <c r="B117" s="33"/>
      <c r="C117" s="33"/>
      <c r="D117" s="33"/>
      <c r="E117" s="33"/>
    </row>
    <row r="118" spans="1:5" ht="15.75">
      <c r="A118" s="33"/>
      <c r="B118" s="33"/>
      <c r="C118" s="33"/>
      <c r="D118" s="33"/>
      <c r="E118" s="33"/>
    </row>
    <row r="119" spans="1:5" ht="15.75">
      <c r="A119" s="33"/>
      <c r="B119" s="33"/>
      <c r="C119" s="33"/>
      <c r="D119" s="33"/>
      <c r="E119" s="33"/>
    </row>
    <row r="120" spans="1:5" ht="15.75">
      <c r="A120" s="33"/>
      <c r="B120" s="33"/>
      <c r="C120" s="33"/>
      <c r="D120" s="33"/>
      <c r="E120" s="33"/>
    </row>
    <row r="121" spans="1:5" ht="15.75">
      <c r="A121" s="33"/>
      <c r="B121" s="33"/>
      <c r="C121" s="33"/>
      <c r="D121" s="33"/>
      <c r="E121" s="33"/>
    </row>
    <row r="122" spans="1:5" ht="15.75">
      <c r="A122" s="33"/>
      <c r="B122" s="33"/>
      <c r="C122" s="33"/>
      <c r="D122" s="33"/>
      <c r="E122" s="33"/>
    </row>
    <row r="123" spans="1:5" ht="15.75">
      <c r="A123" s="33"/>
      <c r="B123" s="33"/>
      <c r="C123" s="33"/>
      <c r="D123" s="33"/>
      <c r="E123" s="33"/>
    </row>
    <row r="124" spans="1:5" ht="15.75">
      <c r="A124" s="33"/>
      <c r="B124" s="33"/>
      <c r="C124" s="33"/>
      <c r="D124" s="33"/>
      <c r="E124" s="33"/>
    </row>
    <row r="125" spans="1:5" ht="15.75">
      <c r="A125" s="33"/>
      <c r="B125" s="33"/>
      <c r="C125" s="33"/>
      <c r="D125" s="33"/>
      <c r="E125" s="33"/>
    </row>
    <row r="126" spans="1:5" ht="15.75">
      <c r="A126" s="33"/>
      <c r="B126" s="33"/>
      <c r="C126" s="33"/>
      <c r="D126" s="33"/>
      <c r="E126" s="33"/>
    </row>
    <row r="127" spans="1:5" ht="15.75">
      <c r="A127" s="33"/>
      <c r="B127" s="33"/>
      <c r="C127" s="33"/>
      <c r="D127" s="33"/>
      <c r="E127" s="33"/>
    </row>
    <row r="128" spans="1:5" ht="15.75">
      <c r="A128" s="33"/>
      <c r="B128" s="33"/>
      <c r="C128" s="33"/>
      <c r="D128" s="33"/>
      <c r="E128" s="33"/>
    </row>
    <row r="129" spans="1:5" ht="15.75">
      <c r="A129" s="33"/>
      <c r="B129" s="33"/>
      <c r="C129" s="33"/>
      <c r="D129" s="33"/>
      <c r="E129" s="33"/>
    </row>
    <row r="130" spans="1:5" ht="15.75">
      <c r="A130" s="33"/>
      <c r="B130" s="33"/>
      <c r="C130" s="33"/>
      <c r="D130" s="33"/>
      <c r="E130" s="33"/>
    </row>
    <row r="131" spans="1:5" ht="15.75">
      <c r="A131" s="33"/>
      <c r="B131" s="33"/>
      <c r="C131" s="33"/>
      <c r="D131" s="33"/>
      <c r="E131" s="33"/>
    </row>
    <row r="132" spans="1:5" ht="15.75">
      <c r="A132" s="33"/>
      <c r="B132" s="33"/>
      <c r="C132" s="33"/>
      <c r="D132" s="33"/>
      <c r="E132" s="33"/>
    </row>
    <row r="133" spans="1:5" ht="15.75">
      <c r="A133" s="33"/>
      <c r="B133" s="33"/>
      <c r="C133" s="33"/>
      <c r="D133" s="33"/>
      <c r="E133" s="33"/>
    </row>
    <row r="134" spans="1:5" ht="15.75">
      <c r="A134" s="33"/>
      <c r="B134" s="33"/>
      <c r="C134" s="33"/>
      <c r="D134" s="33"/>
      <c r="E134" s="33"/>
    </row>
    <row r="135" spans="1:5" ht="15.75">
      <c r="A135" s="33"/>
      <c r="B135" s="33"/>
      <c r="C135" s="33"/>
      <c r="D135" s="33"/>
      <c r="E135" s="33"/>
    </row>
    <row r="136" spans="1:5" ht="15.75">
      <c r="A136" s="33"/>
      <c r="B136" s="33"/>
      <c r="C136" s="33"/>
      <c r="D136" s="33"/>
      <c r="E136" s="33"/>
    </row>
    <row r="137" spans="1:5" ht="15.75">
      <c r="A137" s="33"/>
      <c r="B137" s="33"/>
      <c r="C137" s="33"/>
      <c r="D137" s="33"/>
      <c r="E137" s="33"/>
    </row>
    <row r="138" spans="1:5" ht="15.75">
      <c r="A138" s="33"/>
      <c r="B138" s="33"/>
      <c r="C138" s="33"/>
      <c r="D138" s="33"/>
      <c r="E138" s="33"/>
    </row>
    <row r="139" spans="1:5" ht="15.75">
      <c r="A139" s="33"/>
      <c r="B139" s="33"/>
      <c r="C139" s="33"/>
      <c r="D139" s="33"/>
      <c r="E139" s="33"/>
    </row>
    <row r="140" spans="1:5" ht="15.75">
      <c r="A140" s="33"/>
      <c r="B140" s="33"/>
      <c r="C140" s="33"/>
      <c r="D140" s="33"/>
      <c r="E140" s="33"/>
    </row>
    <row r="141" spans="1:5" ht="15.75">
      <c r="A141" s="33"/>
      <c r="B141" s="33"/>
      <c r="C141" s="33"/>
      <c r="D141" s="33"/>
      <c r="E141" s="33"/>
    </row>
    <row r="142" spans="1:5" ht="15.75">
      <c r="A142" s="33"/>
      <c r="B142" s="33"/>
      <c r="C142" s="33"/>
      <c r="D142" s="33"/>
      <c r="E142" s="33"/>
    </row>
    <row r="143" spans="1:5" ht="15.75">
      <c r="A143" s="33"/>
      <c r="B143" s="33"/>
      <c r="C143" s="33"/>
      <c r="D143" s="33"/>
      <c r="E143" s="33"/>
    </row>
    <row r="144" spans="1:5" ht="15.75">
      <c r="A144" s="33"/>
      <c r="B144" s="33"/>
      <c r="C144" s="33"/>
      <c r="D144" s="33"/>
      <c r="E144" s="33"/>
    </row>
    <row r="145" spans="1:5" ht="15.75">
      <c r="A145" s="33"/>
      <c r="B145" s="33"/>
      <c r="C145" s="33"/>
      <c r="D145" s="33"/>
      <c r="E145" s="33"/>
    </row>
    <row r="146" spans="1:5" ht="15.75">
      <c r="A146" s="33"/>
      <c r="B146" s="33"/>
      <c r="C146" s="33"/>
      <c r="D146" s="33"/>
      <c r="E146" s="33"/>
    </row>
    <row r="147" spans="1:5" ht="15.75">
      <c r="A147" s="33"/>
      <c r="B147" s="33"/>
      <c r="C147" s="33"/>
      <c r="D147" s="33"/>
      <c r="E147" s="33"/>
    </row>
    <row r="148" spans="1:5" ht="15.75">
      <c r="A148" s="33"/>
      <c r="B148" s="33"/>
      <c r="C148" s="33"/>
      <c r="D148" s="33"/>
      <c r="E148" s="33"/>
    </row>
    <row r="149" spans="1:5" ht="15.75">
      <c r="A149" s="33"/>
      <c r="B149" s="33"/>
      <c r="C149" s="33"/>
      <c r="D149" s="33"/>
      <c r="E149" s="33"/>
    </row>
    <row r="150" spans="1:5" ht="15.75">
      <c r="A150" s="33"/>
      <c r="B150" s="33"/>
      <c r="C150" s="33"/>
      <c r="D150" s="33"/>
      <c r="E150" s="33"/>
    </row>
    <row r="151" spans="1:5" ht="15.75">
      <c r="A151" s="33"/>
      <c r="B151" s="33"/>
      <c r="C151" s="33"/>
      <c r="D151" s="33"/>
      <c r="E151" s="33"/>
    </row>
    <row r="152" spans="1:5" ht="15.75">
      <c r="A152" s="33"/>
      <c r="B152" s="33"/>
      <c r="C152" s="33"/>
      <c r="D152" s="33"/>
      <c r="E152" s="33"/>
    </row>
    <row r="153" spans="1:5" ht="15.75">
      <c r="A153" s="33"/>
      <c r="B153" s="33"/>
      <c r="C153" s="33"/>
      <c r="D153" s="33"/>
      <c r="E153" s="33"/>
    </row>
    <row r="154" spans="1:5" ht="15.75">
      <c r="A154" s="33"/>
      <c r="B154" s="33"/>
      <c r="C154" s="33"/>
      <c r="D154" s="33"/>
      <c r="E154" s="33"/>
    </row>
    <row r="155" spans="1:5" ht="15.75">
      <c r="A155" s="33"/>
      <c r="B155" s="33"/>
      <c r="C155" s="33"/>
      <c r="D155" s="33"/>
      <c r="E155" s="33"/>
    </row>
    <row r="156" spans="1:5" ht="15.75">
      <c r="A156" s="33"/>
      <c r="B156" s="33"/>
      <c r="C156" s="33"/>
      <c r="D156" s="33"/>
      <c r="E156" s="33"/>
    </row>
    <row r="157" spans="1:5" ht="15.75">
      <c r="A157" s="33"/>
      <c r="B157" s="33"/>
      <c r="C157" s="33"/>
      <c r="D157" s="33"/>
      <c r="E157" s="33"/>
    </row>
    <row r="158" spans="1:5" ht="15.75">
      <c r="A158" s="33"/>
      <c r="B158" s="33"/>
      <c r="C158" s="33"/>
      <c r="D158" s="33"/>
      <c r="E158" s="33"/>
    </row>
    <row r="159" spans="1:5" ht="15.75">
      <c r="A159" s="33"/>
      <c r="B159" s="33"/>
      <c r="C159" s="33"/>
      <c r="D159" s="33"/>
      <c r="E159" s="33"/>
    </row>
    <row r="160" spans="1:5" ht="15.75">
      <c r="A160" s="33"/>
      <c r="B160" s="33"/>
      <c r="C160" s="33"/>
      <c r="D160" s="33"/>
      <c r="E160" s="33"/>
    </row>
    <row r="161" spans="1:5" ht="15.75">
      <c r="A161" s="33"/>
      <c r="B161" s="33"/>
      <c r="C161" s="33"/>
      <c r="D161" s="33"/>
      <c r="E161" s="33"/>
    </row>
    <row r="162" spans="1:5" ht="15.75">
      <c r="A162" s="33"/>
      <c r="B162" s="33"/>
      <c r="C162" s="33"/>
      <c r="D162" s="33"/>
      <c r="E162" s="33"/>
    </row>
    <row r="163" spans="1:5" ht="15.75">
      <c r="A163" s="33"/>
      <c r="B163" s="33"/>
      <c r="C163" s="33"/>
      <c r="D163" s="33"/>
      <c r="E163" s="33"/>
    </row>
    <row r="164" spans="1:5" ht="15.75">
      <c r="A164" s="33"/>
      <c r="B164" s="33"/>
      <c r="C164" s="33"/>
      <c r="D164" s="33"/>
      <c r="E164" s="33"/>
    </row>
    <row r="165" spans="1:5" ht="15.75">
      <c r="A165" s="33"/>
      <c r="B165" s="33"/>
      <c r="C165" s="33"/>
      <c r="D165" s="33"/>
      <c r="E165" s="33"/>
    </row>
    <row r="166" spans="1:5" ht="15.75">
      <c r="A166" s="33"/>
      <c r="B166" s="33"/>
      <c r="C166" s="33"/>
      <c r="D166" s="33"/>
      <c r="E166" s="33"/>
    </row>
    <row r="167" spans="1:5" ht="15.75">
      <c r="A167" s="33"/>
      <c r="B167" s="33"/>
      <c r="C167" s="33"/>
      <c r="D167" s="33"/>
      <c r="E167" s="33"/>
    </row>
    <row r="168" spans="1:5" ht="15.75">
      <c r="A168" s="33"/>
      <c r="B168" s="33"/>
      <c r="C168" s="33"/>
      <c r="D168" s="33"/>
      <c r="E168" s="33"/>
    </row>
    <row r="169" spans="1:5" ht="15.75">
      <c r="A169" s="33"/>
      <c r="B169" s="33"/>
      <c r="C169" s="33"/>
      <c r="D169" s="33"/>
      <c r="E169" s="33"/>
    </row>
    <row r="170" spans="1:5" ht="15.75">
      <c r="A170" s="33"/>
      <c r="B170" s="33"/>
      <c r="C170" s="33"/>
      <c r="D170" s="33"/>
      <c r="E170" s="33"/>
    </row>
    <row r="171" spans="1:5" ht="15.75">
      <c r="A171" s="33"/>
      <c r="B171" s="33"/>
      <c r="C171" s="33"/>
      <c r="D171" s="33"/>
      <c r="E171" s="33"/>
    </row>
    <row r="172" spans="1:5" ht="15.75">
      <c r="A172" s="33"/>
      <c r="B172" s="33"/>
      <c r="C172" s="33"/>
      <c r="D172" s="33"/>
      <c r="E172" s="33"/>
    </row>
    <row r="173" spans="1:5" ht="15.75">
      <c r="A173" s="33"/>
      <c r="B173" s="33"/>
      <c r="C173" s="33"/>
      <c r="D173" s="33"/>
      <c r="E173" s="33"/>
    </row>
    <row r="174" spans="1:5" ht="15.75">
      <c r="A174" s="33"/>
      <c r="B174" s="33"/>
      <c r="C174" s="33"/>
      <c r="D174" s="33"/>
      <c r="E174" s="33"/>
    </row>
    <row r="175" spans="1:5" ht="15.75">
      <c r="A175" s="33"/>
      <c r="B175" s="33"/>
      <c r="C175" s="33"/>
      <c r="D175" s="33"/>
      <c r="E175" s="33"/>
    </row>
    <row r="176" spans="1:5" ht="15.75">
      <c r="A176" s="33"/>
      <c r="B176" s="33"/>
      <c r="C176" s="33"/>
      <c r="D176" s="33"/>
      <c r="E176" s="33"/>
    </row>
    <row r="177" spans="1:5" ht="15.75">
      <c r="A177" s="33"/>
      <c r="B177" s="33"/>
      <c r="C177" s="33"/>
      <c r="D177" s="33"/>
      <c r="E177" s="33"/>
    </row>
    <row r="178" spans="1:5" ht="15.75">
      <c r="A178" s="33"/>
      <c r="B178" s="33"/>
      <c r="C178" s="33"/>
      <c r="D178" s="33"/>
      <c r="E178" s="33"/>
    </row>
    <row r="179" spans="1:5" ht="15.75">
      <c r="A179" s="33"/>
      <c r="B179" s="33"/>
      <c r="C179" s="33"/>
      <c r="D179" s="33"/>
      <c r="E179" s="33"/>
    </row>
    <row r="180" spans="1:5" ht="15.75">
      <c r="A180" s="33"/>
      <c r="B180" s="33"/>
      <c r="C180" s="33"/>
      <c r="D180" s="33"/>
      <c r="E180" s="33"/>
    </row>
    <row r="181" spans="1:5" ht="15.75">
      <c r="A181" s="33"/>
      <c r="B181" s="33"/>
      <c r="C181" s="33"/>
      <c r="D181" s="33"/>
      <c r="E181" s="33"/>
    </row>
    <row r="182" spans="1:5" ht="15.75">
      <c r="A182" s="33"/>
      <c r="B182" s="33"/>
      <c r="C182" s="33"/>
      <c r="D182" s="33"/>
      <c r="E182" s="33"/>
    </row>
    <row r="183" spans="1:5" ht="15.75">
      <c r="A183" s="33"/>
      <c r="B183" s="33"/>
      <c r="C183" s="33"/>
      <c r="D183" s="33"/>
      <c r="E183" s="33"/>
    </row>
    <row r="184" spans="1:5" ht="15.75">
      <c r="A184" s="33"/>
      <c r="B184" s="33"/>
      <c r="C184" s="33"/>
      <c r="D184" s="33"/>
      <c r="E184" s="33"/>
    </row>
    <row r="185" spans="1:5" ht="15.75">
      <c r="A185" s="33"/>
      <c r="B185" s="33"/>
      <c r="C185" s="33"/>
      <c r="D185" s="33"/>
      <c r="E185" s="33"/>
    </row>
    <row r="186" spans="1:5" ht="15.75">
      <c r="A186" s="33"/>
      <c r="B186" s="33"/>
      <c r="C186" s="33"/>
      <c r="D186" s="33"/>
      <c r="E186" s="33"/>
    </row>
    <row r="187" spans="1:5" ht="15.75">
      <c r="A187" s="33"/>
      <c r="B187" s="33"/>
      <c r="C187" s="33"/>
      <c r="D187" s="33"/>
      <c r="E187" s="33"/>
    </row>
    <row r="188" spans="1:5" ht="15.75">
      <c r="A188" s="33"/>
      <c r="B188" s="33"/>
      <c r="C188" s="33"/>
      <c r="D188" s="33"/>
      <c r="E188" s="33"/>
    </row>
  </sheetData>
  <mergeCells count="2">
    <mergeCell ref="A2:G2"/>
    <mergeCell ref="A1:G1"/>
  </mergeCells>
  <printOptions/>
  <pageMargins left="1" right="0.75" top="0.75" bottom="0.5" header="0.5" footer="0.5"/>
  <pageSetup fitToHeight="1" fitToWidth="1"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workbookViewId="0" topLeftCell="A1">
      <selection activeCell="A1" sqref="A1:S1"/>
    </sheetView>
  </sheetViews>
  <sheetFormatPr defaultColWidth="9.140625" defaultRowHeight="12.75"/>
  <cols>
    <col min="1" max="1" width="49.28125" style="10" bestFit="1" customWidth="1"/>
    <col min="2" max="2" width="7.421875" style="10" bestFit="1" customWidth="1"/>
    <col min="3" max="5" width="8.421875" style="10" bestFit="1" customWidth="1"/>
    <col min="6" max="6" width="7.140625" style="10" bestFit="1" customWidth="1"/>
    <col min="7" max="7" width="6.8515625" style="10" bestFit="1" customWidth="1"/>
    <col min="8" max="8" width="7.140625" style="10" bestFit="1" customWidth="1"/>
    <col min="9" max="9" width="8.7109375" style="10" customWidth="1"/>
    <col min="10" max="10" width="9.140625" style="10" customWidth="1"/>
    <col min="11" max="11" width="48.00390625" style="10" customWidth="1"/>
    <col min="12" max="14" width="9.140625" style="10" customWidth="1"/>
    <col min="15" max="15" width="8.421875" style="10" bestFit="1" customWidth="1"/>
    <col min="16" max="16" width="7.140625" style="10" bestFit="1" customWidth="1"/>
    <col min="17" max="18" width="9.140625" style="10" customWidth="1"/>
    <col min="19" max="19" width="9.00390625" style="10" customWidth="1"/>
    <col min="20" max="16384" width="9.140625" style="10" customWidth="1"/>
  </cols>
  <sheetData>
    <row r="1" spans="1:19" ht="12.75">
      <c r="A1" s="1726" t="s">
        <v>1141</v>
      </c>
      <c r="B1" s="1726"/>
      <c r="C1" s="1726"/>
      <c r="D1" s="1726"/>
      <c r="E1" s="1726"/>
      <c r="F1" s="1726"/>
      <c r="G1" s="1726"/>
      <c r="H1" s="1726"/>
      <c r="I1" s="1726"/>
      <c r="J1" s="1726"/>
      <c r="K1" s="1726"/>
      <c r="L1" s="1726"/>
      <c r="M1" s="1726"/>
      <c r="N1" s="1726"/>
      <c r="O1" s="1726"/>
      <c r="P1" s="1726"/>
      <c r="Q1" s="1726"/>
      <c r="R1" s="1726"/>
      <c r="S1" s="1726"/>
    </row>
    <row r="2" spans="1:19" ht="15.75">
      <c r="A2" s="1727" t="s">
        <v>1773</v>
      </c>
      <c r="B2" s="1727"/>
      <c r="C2" s="1727"/>
      <c r="D2" s="1727"/>
      <c r="E2" s="1727"/>
      <c r="F2" s="1727"/>
      <c r="G2" s="1727"/>
      <c r="H2" s="1727"/>
      <c r="I2" s="1727"/>
      <c r="J2" s="1727"/>
      <c r="K2" s="1727"/>
      <c r="L2" s="1727"/>
      <c r="M2" s="1727"/>
      <c r="N2" s="1727"/>
      <c r="O2" s="1727"/>
      <c r="P2" s="1727"/>
      <c r="Q2" s="1727"/>
      <c r="R2" s="1727"/>
      <c r="S2" s="1727"/>
    </row>
    <row r="3" spans="1:19" ht="13.5" thickBot="1">
      <c r="A3" s="84"/>
      <c r="B3" s="84"/>
      <c r="C3" s="84"/>
      <c r="D3" s="84"/>
      <c r="E3" s="84"/>
      <c r="F3" s="84"/>
      <c r="G3" s="84"/>
      <c r="H3" s="41"/>
      <c r="S3" s="174" t="s">
        <v>304</v>
      </c>
    </row>
    <row r="4" spans="1:19" ht="13.5" thickTop="1">
      <c r="A4" s="242"/>
      <c r="B4" s="266">
        <v>2010</v>
      </c>
      <c r="C4" s="266">
        <v>2011</v>
      </c>
      <c r="D4" s="266">
        <v>2011</v>
      </c>
      <c r="E4" s="266">
        <v>2012</v>
      </c>
      <c r="F4" s="1728" t="s">
        <v>1368</v>
      </c>
      <c r="G4" s="1722"/>
      <c r="H4" s="1722"/>
      <c r="I4" s="1723"/>
      <c r="K4" s="242"/>
      <c r="L4" s="266">
        <v>2010</v>
      </c>
      <c r="M4" s="266">
        <v>2011</v>
      </c>
      <c r="N4" s="266">
        <v>2011</v>
      </c>
      <c r="O4" s="266">
        <v>2012</v>
      </c>
      <c r="P4" s="1728" t="s">
        <v>1368</v>
      </c>
      <c r="Q4" s="1722"/>
      <c r="R4" s="1722"/>
      <c r="S4" s="1723"/>
    </row>
    <row r="5" spans="1:19" ht="12.75">
      <c r="A5" s="243" t="s">
        <v>543</v>
      </c>
      <c r="B5" s="170" t="s">
        <v>1390</v>
      </c>
      <c r="C5" s="170" t="s">
        <v>1389</v>
      </c>
      <c r="D5" s="170" t="s">
        <v>797</v>
      </c>
      <c r="E5" s="170" t="s">
        <v>1354</v>
      </c>
      <c r="F5" s="1713" t="s">
        <v>1426</v>
      </c>
      <c r="G5" s="1714"/>
      <c r="H5" s="1713" t="s">
        <v>951</v>
      </c>
      <c r="I5" s="1715"/>
      <c r="K5" s="243" t="s">
        <v>543</v>
      </c>
      <c r="L5" s="170" t="s">
        <v>1390</v>
      </c>
      <c r="M5" s="170" t="s">
        <v>1389</v>
      </c>
      <c r="N5" s="170" t="s">
        <v>797</v>
      </c>
      <c r="O5" s="170" t="s">
        <v>1366</v>
      </c>
      <c r="P5" s="1713" t="s">
        <v>1426</v>
      </c>
      <c r="Q5" s="1714"/>
      <c r="R5" s="1713" t="s">
        <v>951</v>
      </c>
      <c r="S5" s="1715"/>
    </row>
    <row r="6" spans="1:19" ht="12.75">
      <c r="A6" s="244"/>
      <c r="B6" s="183"/>
      <c r="C6" s="183"/>
      <c r="D6" s="183"/>
      <c r="E6" s="67"/>
      <c r="F6" s="175" t="s">
        <v>759</v>
      </c>
      <c r="G6" s="175" t="s">
        <v>798</v>
      </c>
      <c r="H6" s="175" t="s">
        <v>759</v>
      </c>
      <c r="I6" s="245" t="s">
        <v>798</v>
      </c>
      <c r="K6" s="244"/>
      <c r="L6" s="183"/>
      <c r="M6" s="183"/>
      <c r="N6" s="183"/>
      <c r="O6" s="67"/>
      <c r="P6" s="175" t="s">
        <v>759</v>
      </c>
      <c r="Q6" s="175" t="s">
        <v>798</v>
      </c>
      <c r="R6" s="175" t="s">
        <v>759</v>
      </c>
      <c r="S6" s="245" t="s">
        <v>798</v>
      </c>
    </row>
    <row r="7" spans="1:19" ht="15" customHeight="1">
      <c r="A7" s="246" t="s">
        <v>544</v>
      </c>
      <c r="B7" s="117">
        <v>14290.870771449143</v>
      </c>
      <c r="C7" s="117">
        <v>12048.806077919999</v>
      </c>
      <c r="D7" s="117">
        <v>14191.60552752</v>
      </c>
      <c r="E7" s="247">
        <v>22699.95133911201</v>
      </c>
      <c r="F7" s="247">
        <v>-2242.0646935291443</v>
      </c>
      <c r="G7" s="247">
        <v>-15.688789923203478</v>
      </c>
      <c r="H7" s="247">
        <v>8508.34581159201</v>
      </c>
      <c r="I7" s="248">
        <v>59.953370287053446</v>
      </c>
      <c r="K7" s="246" t="s">
        <v>628</v>
      </c>
      <c r="L7" s="117">
        <v>10548.897792374952</v>
      </c>
      <c r="M7" s="117">
        <v>12207.77233021</v>
      </c>
      <c r="N7" s="117">
        <v>12013.7729207</v>
      </c>
      <c r="O7" s="172">
        <v>12554.612987302</v>
      </c>
      <c r="P7" s="172">
        <v>1658.8745378350486</v>
      </c>
      <c r="Q7" s="172">
        <v>15.725572192330189</v>
      </c>
      <c r="R7" s="172">
        <v>540.8400666020007</v>
      </c>
      <c r="S7" s="264">
        <v>4.501833605245868</v>
      </c>
    </row>
    <row r="8" spans="1:19" ht="15" customHeight="1">
      <c r="A8" s="249" t="s">
        <v>554</v>
      </c>
      <c r="B8" s="250">
        <v>741.6803736830632</v>
      </c>
      <c r="C8" s="250">
        <v>1411.5396151700002</v>
      </c>
      <c r="D8" s="250">
        <v>1114.0307567700002</v>
      </c>
      <c r="E8" s="251">
        <v>1652.60272354</v>
      </c>
      <c r="F8" s="251">
        <v>669.859241486937</v>
      </c>
      <c r="G8" s="251">
        <v>90.31643080435387</v>
      </c>
      <c r="H8" s="251">
        <v>538.5719667699998</v>
      </c>
      <c r="I8" s="252">
        <v>48.34444322987322</v>
      </c>
      <c r="K8" s="249" t="s">
        <v>629</v>
      </c>
      <c r="L8" s="250">
        <v>7226.027425065235</v>
      </c>
      <c r="M8" s="250">
        <v>7549.6495091100005</v>
      </c>
      <c r="N8" s="250">
        <v>7155.4550927499995</v>
      </c>
      <c r="O8" s="165">
        <v>7008.920918750001</v>
      </c>
      <c r="P8" s="165">
        <v>323.62208404476587</v>
      </c>
      <c r="Q8" s="165">
        <v>4.47856152499787</v>
      </c>
      <c r="R8" s="165">
        <v>-146.53417399999853</v>
      </c>
      <c r="S8" s="255">
        <v>-2.0478665871087482</v>
      </c>
    </row>
    <row r="9" spans="1:19" ht="15" customHeight="1">
      <c r="A9" s="253" t="s">
        <v>555</v>
      </c>
      <c r="B9" s="254">
        <v>885.7339237749632</v>
      </c>
      <c r="C9" s="254">
        <v>1051.02424011</v>
      </c>
      <c r="D9" s="254">
        <v>1147.7173062699999</v>
      </c>
      <c r="E9" s="165">
        <v>1450.80595815</v>
      </c>
      <c r="F9" s="165">
        <v>165.29031633503678</v>
      </c>
      <c r="G9" s="165">
        <v>18.661396148244606</v>
      </c>
      <c r="H9" s="165">
        <v>303.08865188000004</v>
      </c>
      <c r="I9" s="255">
        <v>26.40795344151573</v>
      </c>
      <c r="K9" s="253" t="s">
        <v>1619</v>
      </c>
      <c r="L9" s="254">
        <v>138.642122509957</v>
      </c>
      <c r="M9" s="254">
        <v>85.2758389</v>
      </c>
      <c r="N9" s="254">
        <v>83.3683953</v>
      </c>
      <c r="O9" s="165">
        <v>60.01470464999999</v>
      </c>
      <c r="P9" s="165">
        <v>-53.36628360995701</v>
      </c>
      <c r="Q9" s="740">
        <v>-38.49211382790562</v>
      </c>
      <c r="R9" s="165">
        <v>-23.35369065000001</v>
      </c>
      <c r="S9" s="255">
        <v>-28.01264263989019</v>
      </c>
    </row>
    <row r="10" spans="1:19" ht="15" customHeight="1">
      <c r="A10" s="253" t="s">
        <v>556</v>
      </c>
      <c r="B10" s="254">
        <v>893.5025933312778</v>
      </c>
      <c r="C10" s="254">
        <v>1257.07261146</v>
      </c>
      <c r="D10" s="254">
        <v>1194.5975953900002</v>
      </c>
      <c r="E10" s="165">
        <v>2592.9627076300003</v>
      </c>
      <c r="F10" s="165">
        <v>363.57001812872215</v>
      </c>
      <c r="G10" s="165">
        <v>40.69042673655943</v>
      </c>
      <c r="H10" s="165">
        <v>1398.3651122400001</v>
      </c>
      <c r="I10" s="255">
        <v>117.05741896989805</v>
      </c>
      <c r="K10" s="253" t="s">
        <v>630</v>
      </c>
      <c r="L10" s="254">
        <v>1744.399445865384</v>
      </c>
      <c r="M10" s="254">
        <v>3368.45706118</v>
      </c>
      <c r="N10" s="254">
        <v>3375.1487648899993</v>
      </c>
      <c r="O10" s="165">
        <v>3979.8246436319996</v>
      </c>
      <c r="P10" s="165">
        <v>1624.057615314616</v>
      </c>
      <c r="Q10" s="165">
        <v>93.10124577051403</v>
      </c>
      <c r="R10" s="165">
        <v>604.6758787420004</v>
      </c>
      <c r="S10" s="255">
        <v>17.91553264354283</v>
      </c>
    </row>
    <row r="11" spans="1:19" ht="15" customHeight="1">
      <c r="A11" s="253" t="s">
        <v>1617</v>
      </c>
      <c r="B11" s="254">
        <v>157.0946017</v>
      </c>
      <c r="C11" s="254">
        <v>144.20207220999995</v>
      </c>
      <c r="D11" s="254">
        <v>95.25252224999998</v>
      </c>
      <c r="E11" s="165">
        <v>211.96807366999997</v>
      </c>
      <c r="F11" s="165">
        <v>-12.892529490000044</v>
      </c>
      <c r="G11" s="165">
        <v>-8.20685711060945</v>
      </c>
      <c r="H11" s="165">
        <v>116.71555141999998</v>
      </c>
      <c r="I11" s="255">
        <v>122.53276728323065</v>
      </c>
      <c r="K11" s="253" t="s">
        <v>631</v>
      </c>
      <c r="L11" s="254">
        <v>1439.828798934378</v>
      </c>
      <c r="M11" s="254">
        <v>1204.38992102</v>
      </c>
      <c r="N11" s="254">
        <v>1399.8006677600001</v>
      </c>
      <c r="O11" s="165">
        <v>1505.8527202699997</v>
      </c>
      <c r="P11" s="165">
        <v>-235.43887791437805</v>
      </c>
      <c r="Q11" s="165">
        <v>-16.351866144685197</v>
      </c>
      <c r="R11" s="165">
        <v>106.05205250999961</v>
      </c>
      <c r="S11" s="255">
        <v>7.5762253121158345</v>
      </c>
    </row>
    <row r="12" spans="1:19" ht="15" customHeight="1">
      <c r="A12" s="256" t="s">
        <v>557</v>
      </c>
      <c r="B12" s="257">
        <v>11612.85927895984</v>
      </c>
      <c r="C12" s="257">
        <v>8184.967538969999</v>
      </c>
      <c r="D12" s="257">
        <v>10640.00734684</v>
      </c>
      <c r="E12" s="165">
        <v>16791.611876122</v>
      </c>
      <c r="F12" s="165">
        <v>-3427.891739989842</v>
      </c>
      <c r="G12" s="165">
        <v>-29.518068355486665</v>
      </c>
      <c r="H12" s="165">
        <v>6151.604529281998</v>
      </c>
      <c r="I12" s="255">
        <v>57.81579212075428</v>
      </c>
      <c r="K12" s="246" t="s">
        <v>632</v>
      </c>
      <c r="L12" s="117">
        <v>22273.542056718303</v>
      </c>
      <c r="M12" s="117">
        <v>20499.185356715003</v>
      </c>
      <c r="N12" s="117">
        <v>19811.828443110004</v>
      </c>
      <c r="O12" s="172">
        <v>23506.438346110026</v>
      </c>
      <c r="P12" s="172">
        <v>-1774.3567000033</v>
      </c>
      <c r="Q12" s="172">
        <v>-7.966208048477435</v>
      </c>
      <c r="R12" s="172">
        <v>3694.6099030000223</v>
      </c>
      <c r="S12" s="264">
        <v>18.648505430022052</v>
      </c>
    </row>
    <row r="13" spans="1:19" ht="15" customHeight="1">
      <c r="A13" s="246" t="s">
        <v>558</v>
      </c>
      <c r="B13" s="117">
        <v>2019.7545935820049</v>
      </c>
      <c r="C13" s="117">
        <v>3779.4540232700006</v>
      </c>
      <c r="D13" s="117">
        <v>2204.84150331</v>
      </c>
      <c r="E13" s="258">
        <v>2207.21666643</v>
      </c>
      <c r="F13" s="258">
        <v>1759.6994296879957</v>
      </c>
      <c r="G13" s="258">
        <v>87.12441775251492</v>
      </c>
      <c r="H13" s="258">
        <v>2.3751631199997973</v>
      </c>
      <c r="I13" s="259">
        <v>0.10772489162754345</v>
      </c>
      <c r="K13" s="253" t="s">
        <v>633</v>
      </c>
      <c r="L13" s="254">
        <v>4318.397210327535</v>
      </c>
      <c r="M13" s="254">
        <v>3507.8094465099994</v>
      </c>
      <c r="N13" s="254">
        <v>3389.3273062299995</v>
      </c>
      <c r="O13" s="165">
        <v>3204.8559378500013</v>
      </c>
      <c r="P13" s="165">
        <v>-810.5877638175352</v>
      </c>
      <c r="Q13" s="165">
        <v>-18.77056982806024</v>
      </c>
      <c r="R13" s="165">
        <v>-184.47136837999824</v>
      </c>
      <c r="S13" s="255">
        <v>-5.442713308948275</v>
      </c>
    </row>
    <row r="14" spans="1:19" ht="15" customHeight="1">
      <c r="A14" s="249" t="s">
        <v>559</v>
      </c>
      <c r="B14" s="250">
        <v>1075.4058550534974</v>
      </c>
      <c r="C14" s="250">
        <v>1037.2764183000002</v>
      </c>
      <c r="D14" s="250">
        <v>1045.3965222900001</v>
      </c>
      <c r="E14" s="165">
        <v>728.3705868499999</v>
      </c>
      <c r="F14" s="165">
        <v>-38.1294367534972</v>
      </c>
      <c r="G14" s="165">
        <v>-3.5455857501910666</v>
      </c>
      <c r="H14" s="165">
        <v>-317.02593544000024</v>
      </c>
      <c r="I14" s="255">
        <v>-30.325903011953496</v>
      </c>
      <c r="K14" s="253" t="s">
        <v>634</v>
      </c>
      <c r="L14" s="254">
        <v>3787.7683331314693</v>
      </c>
      <c r="M14" s="254">
        <v>3782.2926472299987</v>
      </c>
      <c r="N14" s="254">
        <v>3697.68124551</v>
      </c>
      <c r="O14" s="165">
        <v>3621.56543706</v>
      </c>
      <c r="P14" s="165">
        <v>-5.47568590147057</v>
      </c>
      <c r="Q14" s="165">
        <v>-0.14456232324387286</v>
      </c>
      <c r="R14" s="165">
        <v>-76.1158084499998</v>
      </c>
      <c r="S14" s="255">
        <v>-2.0584740380860382</v>
      </c>
    </row>
    <row r="15" spans="1:19" ht="15" customHeight="1">
      <c r="A15" s="253" t="s">
        <v>560</v>
      </c>
      <c r="B15" s="254">
        <v>46.32226246</v>
      </c>
      <c r="C15" s="254">
        <v>89.84854555999998</v>
      </c>
      <c r="D15" s="254">
        <v>87.07977137999998</v>
      </c>
      <c r="E15" s="165">
        <v>77.59218892999998</v>
      </c>
      <c r="F15" s="165">
        <v>43.52628309999998</v>
      </c>
      <c r="G15" s="165">
        <v>93.96406994927247</v>
      </c>
      <c r="H15" s="165">
        <v>-9.487582450000005</v>
      </c>
      <c r="I15" s="255">
        <v>-10.895277169020062</v>
      </c>
      <c r="K15" s="253" t="s">
        <v>1620</v>
      </c>
      <c r="L15" s="254">
        <v>0</v>
      </c>
      <c r="M15" s="254">
        <v>0</v>
      </c>
      <c r="N15" s="254">
        <v>0</v>
      </c>
      <c r="O15" s="165">
        <v>0</v>
      </c>
      <c r="P15" s="165">
        <v>0</v>
      </c>
      <c r="Q15" s="740" t="s">
        <v>1490</v>
      </c>
      <c r="R15" s="165">
        <v>0</v>
      </c>
      <c r="S15" s="741" t="s">
        <v>1490</v>
      </c>
    </row>
    <row r="16" spans="1:19" ht="15" customHeight="1">
      <c r="A16" s="253" t="s">
        <v>561</v>
      </c>
      <c r="B16" s="254">
        <v>44.088568620000004</v>
      </c>
      <c r="C16" s="254">
        <v>64.28233066</v>
      </c>
      <c r="D16" s="254">
        <v>65.8698865</v>
      </c>
      <c r="E16" s="165">
        <v>80.29642662999998</v>
      </c>
      <c r="F16" s="165">
        <v>20.193762039999996</v>
      </c>
      <c r="G16" s="165">
        <v>45.802716377685826</v>
      </c>
      <c r="H16" s="165">
        <v>14.426540129999978</v>
      </c>
      <c r="I16" s="255">
        <v>21.90157125896972</v>
      </c>
      <c r="K16" s="253" t="s">
        <v>1621</v>
      </c>
      <c r="L16" s="254">
        <v>16.860428059999997</v>
      </c>
      <c r="M16" s="254">
        <v>10.544118990000001</v>
      </c>
      <c r="N16" s="254">
        <v>0</v>
      </c>
      <c r="O16" s="165">
        <v>0</v>
      </c>
      <c r="P16" s="165">
        <v>-6.3163090699999955</v>
      </c>
      <c r="Q16" s="740">
        <v>-37.462329233413286</v>
      </c>
      <c r="R16" s="165">
        <v>0</v>
      </c>
      <c r="S16" s="741" t="s">
        <v>1490</v>
      </c>
    </row>
    <row r="17" spans="1:19" ht="15" customHeight="1">
      <c r="A17" s="253" t="s">
        <v>562</v>
      </c>
      <c r="B17" s="254">
        <v>14.007960419358204</v>
      </c>
      <c r="C17" s="254">
        <v>13.947</v>
      </c>
      <c r="D17" s="254">
        <v>13.947</v>
      </c>
      <c r="E17" s="165">
        <v>-0.00022800000000000012</v>
      </c>
      <c r="F17" s="165">
        <v>-0.06096041935820473</v>
      </c>
      <c r="G17" s="165">
        <v>-0.43518412055163225</v>
      </c>
      <c r="H17" s="165">
        <v>-13.947227999999999</v>
      </c>
      <c r="I17" s="255">
        <v>-100.00163476016348</v>
      </c>
      <c r="K17" s="253" t="s">
        <v>1622</v>
      </c>
      <c r="L17" s="254">
        <v>5461.622939834559</v>
      </c>
      <c r="M17" s="254">
        <v>5683.667321555002</v>
      </c>
      <c r="N17" s="254">
        <v>5599.047526350004</v>
      </c>
      <c r="O17" s="165">
        <v>10029.102154420028</v>
      </c>
      <c r="P17" s="165">
        <v>222.0443817204432</v>
      </c>
      <c r="Q17" s="165">
        <v>4.065538470276919</v>
      </c>
      <c r="R17" s="165">
        <v>4430.054628070025</v>
      </c>
      <c r="S17" s="255">
        <v>79.1215757183965</v>
      </c>
    </row>
    <row r="18" spans="1:19" ht="15" customHeight="1">
      <c r="A18" s="253" t="s">
        <v>563</v>
      </c>
      <c r="B18" s="254">
        <v>6.355261304455981</v>
      </c>
      <c r="C18" s="254">
        <v>13.492</v>
      </c>
      <c r="D18" s="254">
        <v>13.40805285</v>
      </c>
      <c r="E18" s="165">
        <v>14.681028</v>
      </c>
      <c r="F18" s="165">
        <v>7.13673869554402</v>
      </c>
      <c r="G18" s="165">
        <v>112.2965422450861</v>
      </c>
      <c r="H18" s="165">
        <v>1.2729751499999988</v>
      </c>
      <c r="I18" s="255">
        <v>9.494108982423938</v>
      </c>
      <c r="K18" s="253" t="s">
        <v>1623</v>
      </c>
      <c r="L18" s="254">
        <v>1091.397192783338</v>
      </c>
      <c r="M18" s="254">
        <v>1320.2724896600005</v>
      </c>
      <c r="N18" s="254">
        <v>1170.8344964100002</v>
      </c>
      <c r="O18" s="165">
        <v>1395.9012914700004</v>
      </c>
      <c r="P18" s="165">
        <v>228.87529687666256</v>
      </c>
      <c r="Q18" s="165">
        <v>20.970852627261472</v>
      </c>
      <c r="R18" s="165">
        <v>225.06679506000023</v>
      </c>
      <c r="S18" s="255">
        <v>19.22276767127186</v>
      </c>
    </row>
    <row r="19" spans="1:19" ht="15" customHeight="1">
      <c r="A19" s="253" t="s">
        <v>564</v>
      </c>
      <c r="B19" s="254">
        <v>345.9447235550982</v>
      </c>
      <c r="C19" s="254">
        <v>421.73027364</v>
      </c>
      <c r="D19" s="254">
        <v>523.3103822800001</v>
      </c>
      <c r="E19" s="165">
        <v>847.3501883</v>
      </c>
      <c r="F19" s="165">
        <v>75.78555008490179</v>
      </c>
      <c r="G19" s="165">
        <v>21.906837978649357</v>
      </c>
      <c r="H19" s="165">
        <v>324.0398060199999</v>
      </c>
      <c r="I19" s="255">
        <v>61.92114985531103</v>
      </c>
      <c r="K19" s="253" t="s">
        <v>1624</v>
      </c>
      <c r="L19" s="254">
        <v>7597.495952581402</v>
      </c>
      <c r="M19" s="254">
        <v>6194.599332770001</v>
      </c>
      <c r="N19" s="254">
        <v>5954.93786861</v>
      </c>
      <c r="O19" s="165">
        <v>5255.013525309998</v>
      </c>
      <c r="P19" s="165">
        <v>-1402.8966198114013</v>
      </c>
      <c r="Q19" s="165">
        <v>-18.465249979300598</v>
      </c>
      <c r="R19" s="165">
        <v>-699.924343300002</v>
      </c>
      <c r="S19" s="255">
        <v>-11.753680034001398</v>
      </c>
    </row>
    <row r="20" spans="1:19" ht="15" customHeight="1">
      <c r="A20" s="256" t="s">
        <v>565</v>
      </c>
      <c r="B20" s="257">
        <v>487.62996216959516</v>
      </c>
      <c r="C20" s="257">
        <v>2138.8774551100005</v>
      </c>
      <c r="D20" s="257">
        <v>455.8298880100001</v>
      </c>
      <c r="E20" s="165">
        <v>458.9264757199999</v>
      </c>
      <c r="F20" s="165">
        <v>1651.2474929404052</v>
      </c>
      <c r="G20" s="165">
        <v>338.62716015102245</v>
      </c>
      <c r="H20" s="165">
        <v>3.096587709999824</v>
      </c>
      <c r="I20" s="255">
        <v>0.6793296779020972</v>
      </c>
      <c r="K20" s="246" t="s">
        <v>635</v>
      </c>
      <c r="L20" s="117">
        <v>88584.1486379595</v>
      </c>
      <c r="M20" s="117">
        <v>107911.42217357003</v>
      </c>
      <c r="N20" s="117">
        <v>109211.53595381002</v>
      </c>
      <c r="O20" s="1440">
        <v>124016.99144094212</v>
      </c>
      <c r="P20" s="1440">
        <v>19327.273535610526</v>
      </c>
      <c r="Q20" s="1440">
        <v>21.817981922025865</v>
      </c>
      <c r="R20" s="1440">
        <v>14805.455487132102</v>
      </c>
      <c r="S20" s="1441">
        <v>13.556677284892254</v>
      </c>
    </row>
    <row r="21" spans="1:19" ht="15" customHeight="1">
      <c r="A21" s="246" t="s">
        <v>566</v>
      </c>
      <c r="B21" s="117">
        <v>94714.21635194718</v>
      </c>
      <c r="C21" s="117">
        <v>113142.210994777</v>
      </c>
      <c r="D21" s="117">
        <v>115185.976562467</v>
      </c>
      <c r="E21" s="258">
        <v>141445.61022998835</v>
      </c>
      <c r="F21" s="258">
        <v>18427.994642829814</v>
      </c>
      <c r="G21" s="258">
        <v>19.456418848838382</v>
      </c>
      <c r="H21" s="258">
        <v>26259.633667521353</v>
      </c>
      <c r="I21" s="259">
        <v>22.79759607132417</v>
      </c>
      <c r="K21" s="249" t="s">
        <v>636</v>
      </c>
      <c r="L21" s="250">
        <v>33324.01520557977</v>
      </c>
      <c r="M21" s="250">
        <v>39594.48977289001</v>
      </c>
      <c r="N21" s="250">
        <v>39818.62648524001</v>
      </c>
      <c r="O21" s="1442">
        <v>43839.05827238099</v>
      </c>
      <c r="P21" s="1442">
        <v>6270.474567310237</v>
      </c>
      <c r="Q21" s="1442">
        <v>18.816683789834272</v>
      </c>
      <c r="R21" s="1442">
        <v>4020.4317871409803</v>
      </c>
      <c r="S21" s="1443">
        <v>10.096862051812048</v>
      </c>
    </row>
    <row r="22" spans="1:19" ht="15" customHeight="1">
      <c r="A22" s="249" t="s">
        <v>567</v>
      </c>
      <c r="B22" s="250">
        <v>18974.5686440602</v>
      </c>
      <c r="C22" s="250">
        <v>22863.692283689503</v>
      </c>
      <c r="D22" s="250">
        <v>22998.826171775</v>
      </c>
      <c r="E22" s="165">
        <v>22497.130638603077</v>
      </c>
      <c r="F22" s="165">
        <v>3889.1236396293025</v>
      </c>
      <c r="G22" s="165">
        <v>20.496506205672052</v>
      </c>
      <c r="H22" s="165">
        <v>-501.69553317192185</v>
      </c>
      <c r="I22" s="255">
        <v>-2.1813962565951344</v>
      </c>
      <c r="K22" s="253" t="s">
        <v>637</v>
      </c>
      <c r="L22" s="254">
        <v>12938.843452242358</v>
      </c>
      <c r="M22" s="254">
        <v>15839.177154640003</v>
      </c>
      <c r="N22" s="254">
        <v>16331.48686854</v>
      </c>
      <c r="O22" s="165">
        <v>20475.512932069996</v>
      </c>
      <c r="P22" s="165">
        <v>2900.3337023976455</v>
      </c>
      <c r="Q22" s="165">
        <v>22.415710593476614</v>
      </c>
      <c r="R22" s="165">
        <v>4144.0260635299965</v>
      </c>
      <c r="S22" s="255">
        <v>25.374456697588265</v>
      </c>
    </row>
    <row r="23" spans="1:19" ht="15" customHeight="1">
      <c r="A23" s="253" t="s">
        <v>1618</v>
      </c>
      <c r="B23" s="254">
        <v>5496.92101224042</v>
      </c>
      <c r="C23" s="254">
        <v>6505.70776006</v>
      </c>
      <c r="D23" s="254">
        <v>5065.3</v>
      </c>
      <c r="E23" s="165">
        <v>7030.660104029999</v>
      </c>
      <c r="F23" s="165">
        <v>1008.7867478195794</v>
      </c>
      <c r="G23" s="165">
        <v>18.35185089204003</v>
      </c>
      <c r="H23" s="165">
        <v>1965.360104029999</v>
      </c>
      <c r="I23" s="255">
        <v>38.80046796892581</v>
      </c>
      <c r="K23" s="253" t="s">
        <v>638</v>
      </c>
      <c r="L23" s="254">
        <v>9774.23962664854</v>
      </c>
      <c r="M23" s="254">
        <v>9665.174387820001</v>
      </c>
      <c r="N23" s="254">
        <v>9257.689954409998</v>
      </c>
      <c r="O23" s="165">
        <v>10262.08846295</v>
      </c>
      <c r="P23" s="165">
        <v>-109.06523882853799</v>
      </c>
      <c r="Q23" s="165">
        <v>-1.115843717716741</v>
      </c>
      <c r="R23" s="165">
        <v>1004.3985085400018</v>
      </c>
      <c r="S23" s="255">
        <v>10.84934269225063</v>
      </c>
    </row>
    <row r="24" spans="1:19" ht="15" customHeight="1">
      <c r="A24" s="253" t="s">
        <v>1553</v>
      </c>
      <c r="B24" s="254">
        <v>2587.4475962749475</v>
      </c>
      <c r="C24" s="254">
        <v>3274.762511</v>
      </c>
      <c r="D24" s="254">
        <v>3559.093948600001</v>
      </c>
      <c r="E24" s="260">
        <v>3897.6474219100005</v>
      </c>
      <c r="F24" s="260">
        <v>687.3149147250524</v>
      </c>
      <c r="G24" s="260">
        <v>26.563433234920552</v>
      </c>
      <c r="H24" s="260">
        <v>338.5534733099994</v>
      </c>
      <c r="I24" s="261">
        <v>9.512350002538488</v>
      </c>
      <c r="K24" s="253" t="s">
        <v>639</v>
      </c>
      <c r="L24" s="254">
        <v>20214.50034205228</v>
      </c>
      <c r="M24" s="254">
        <v>26860.01726485001</v>
      </c>
      <c r="N24" s="254">
        <v>27913.55466638001</v>
      </c>
      <c r="O24" s="165">
        <v>29873.28238715291</v>
      </c>
      <c r="P24" s="165">
        <v>6645.516922797728</v>
      </c>
      <c r="Q24" s="165">
        <v>32.87499968017038</v>
      </c>
      <c r="R24" s="165">
        <v>1959.727720772902</v>
      </c>
      <c r="S24" s="255">
        <v>7.020702824113124</v>
      </c>
    </row>
    <row r="25" spans="1:19" ht="15" customHeight="1">
      <c r="A25" s="253" t="s">
        <v>568</v>
      </c>
      <c r="B25" s="254">
        <v>1865.4052953049472</v>
      </c>
      <c r="C25" s="254">
        <v>2021.9374896100003</v>
      </c>
      <c r="D25" s="254">
        <v>2104.2937754699997</v>
      </c>
      <c r="E25" s="165">
        <v>2876.8448610300006</v>
      </c>
      <c r="F25" s="165">
        <v>156.53219430505305</v>
      </c>
      <c r="G25" s="165">
        <v>8.391323574508453</v>
      </c>
      <c r="H25" s="165">
        <v>772.551085560001</v>
      </c>
      <c r="I25" s="255">
        <v>36.713081346612334</v>
      </c>
      <c r="K25" s="253" t="s">
        <v>640</v>
      </c>
      <c r="L25" s="254">
        <v>11286.597543105447</v>
      </c>
      <c r="M25" s="254">
        <v>14872.651572979998</v>
      </c>
      <c r="N25" s="254">
        <v>14824.012576040002</v>
      </c>
      <c r="O25" s="165">
        <v>18394.314551152496</v>
      </c>
      <c r="P25" s="165">
        <v>3586.054029874551</v>
      </c>
      <c r="Q25" s="165">
        <v>31.772675655163546</v>
      </c>
      <c r="R25" s="165">
        <v>3570.301975112494</v>
      </c>
      <c r="S25" s="255">
        <v>24.0845854440461</v>
      </c>
    </row>
    <row r="26" spans="1:19" ht="15" customHeight="1">
      <c r="A26" s="253" t="s">
        <v>569</v>
      </c>
      <c r="B26" s="254">
        <v>722.0423009699998</v>
      </c>
      <c r="C26" s="254">
        <v>1252.82502139</v>
      </c>
      <c r="D26" s="254">
        <v>1454.8001731299996</v>
      </c>
      <c r="E26" s="165">
        <v>1020.8025608800003</v>
      </c>
      <c r="F26" s="165">
        <v>530.7827204200003</v>
      </c>
      <c r="G26" s="165">
        <v>73.51130532199302</v>
      </c>
      <c r="H26" s="165">
        <v>-433.9976122499993</v>
      </c>
      <c r="I26" s="255">
        <v>-29.832111671821863</v>
      </c>
      <c r="K26" s="253" t="s">
        <v>641</v>
      </c>
      <c r="L26" s="254">
        <v>1045.9524683311167</v>
      </c>
      <c r="M26" s="254">
        <v>1079.9120203899997</v>
      </c>
      <c r="N26" s="254">
        <v>1066.1654032000001</v>
      </c>
      <c r="O26" s="165">
        <v>1172.7348352357378</v>
      </c>
      <c r="P26" s="165">
        <v>33.95955205888299</v>
      </c>
      <c r="Q26" s="165">
        <v>3.2467586326429925</v>
      </c>
      <c r="R26" s="165">
        <v>106.56943203573769</v>
      </c>
      <c r="S26" s="255">
        <v>9.995581521955136</v>
      </c>
    </row>
    <row r="27" spans="1:19" ht="15" customHeight="1">
      <c r="A27" s="253" t="s">
        <v>570</v>
      </c>
      <c r="B27" s="254">
        <v>67.0160301</v>
      </c>
      <c r="C27" s="254">
        <v>66.54300454</v>
      </c>
      <c r="D27" s="254">
        <v>39.74083702</v>
      </c>
      <c r="E27" s="165">
        <v>261.39427378000005</v>
      </c>
      <c r="F27" s="165">
        <v>-0.4730255599999964</v>
      </c>
      <c r="G27" s="165">
        <v>-0.7058394227383463</v>
      </c>
      <c r="H27" s="165">
        <v>221.65343676000003</v>
      </c>
      <c r="I27" s="255">
        <v>557.7472780667669</v>
      </c>
      <c r="K27" s="246" t="s">
        <v>642</v>
      </c>
      <c r="L27" s="117">
        <v>54093.25578451061</v>
      </c>
      <c r="M27" s="117">
        <v>57803.63342088999</v>
      </c>
      <c r="N27" s="117">
        <v>57934.20333544999</v>
      </c>
      <c r="O27" s="1440">
        <v>58291.420395329995</v>
      </c>
      <c r="P27" s="1440">
        <v>3710.3776363793804</v>
      </c>
      <c r="Q27" s="1440">
        <v>6.859224098398292</v>
      </c>
      <c r="R27" s="1440">
        <v>357.2170598800076</v>
      </c>
      <c r="S27" s="1441">
        <v>0.6165909589049724</v>
      </c>
    </row>
    <row r="28" spans="1:19" ht="15" customHeight="1">
      <c r="A28" s="253" t="s">
        <v>571</v>
      </c>
      <c r="B28" s="254">
        <v>2910.672865274021</v>
      </c>
      <c r="C28" s="254">
        <v>2514.528470740001</v>
      </c>
      <c r="D28" s="254">
        <v>2781.9891094000004</v>
      </c>
      <c r="E28" s="165">
        <v>4129.1810102152285</v>
      </c>
      <c r="F28" s="165">
        <v>-396.1443945340202</v>
      </c>
      <c r="G28" s="165">
        <v>-13.610062445019075</v>
      </c>
      <c r="H28" s="165">
        <v>1347.191900815228</v>
      </c>
      <c r="I28" s="255">
        <v>48.4254915399644</v>
      </c>
      <c r="K28" s="249" t="s">
        <v>644</v>
      </c>
      <c r="L28" s="250">
        <v>1.3984941499999999</v>
      </c>
      <c r="M28" s="250">
        <v>38.52732405</v>
      </c>
      <c r="N28" s="250">
        <v>38.52732405</v>
      </c>
      <c r="O28" s="251">
        <v>7.63432405</v>
      </c>
      <c r="P28" s="251">
        <v>37.1288299</v>
      </c>
      <c r="Q28" s="251">
        <v>2654.9149240273905</v>
      </c>
      <c r="R28" s="251">
        <v>-30.892999999999997</v>
      </c>
      <c r="S28" s="252">
        <v>-80.18465014571912</v>
      </c>
    </row>
    <row r="29" spans="1:19" ht="15" customHeight="1">
      <c r="A29" s="253" t="s">
        <v>572</v>
      </c>
      <c r="B29" s="254">
        <v>0</v>
      </c>
      <c r="C29" s="254">
        <v>0</v>
      </c>
      <c r="D29" s="254">
        <v>0</v>
      </c>
      <c r="E29" s="165">
        <v>0</v>
      </c>
      <c r="F29" s="165">
        <v>0</v>
      </c>
      <c r="G29" s="740" t="e">
        <v>#DIV/0!</v>
      </c>
      <c r="H29" s="1043">
        <v>0</v>
      </c>
      <c r="I29" s="741" t="e">
        <v>#DIV/0!</v>
      </c>
      <c r="K29" s="253" t="s">
        <v>645</v>
      </c>
      <c r="L29" s="254">
        <v>495.62196617844876</v>
      </c>
      <c r="M29" s="254">
        <v>667.69806784</v>
      </c>
      <c r="N29" s="254">
        <v>677.27957777</v>
      </c>
      <c r="O29" s="165">
        <v>551.9879840599999</v>
      </c>
      <c r="P29" s="165">
        <v>172.07610166155126</v>
      </c>
      <c r="Q29" s="165">
        <v>34.719224207991466</v>
      </c>
      <c r="R29" s="165">
        <v>-125.29159371000003</v>
      </c>
      <c r="S29" s="255">
        <v>-18.499242827095593</v>
      </c>
    </row>
    <row r="30" spans="1:19" ht="15" customHeight="1">
      <c r="A30" s="253" t="s">
        <v>573</v>
      </c>
      <c r="B30" s="254">
        <v>7705.943168431586</v>
      </c>
      <c r="C30" s="254">
        <v>8234.868622053002</v>
      </c>
      <c r="D30" s="254">
        <v>7338.9824812265</v>
      </c>
      <c r="E30" s="165">
        <v>8571.461373156999</v>
      </c>
      <c r="F30" s="165">
        <v>528.9254536214157</v>
      </c>
      <c r="G30" s="165">
        <v>6.863863930222439</v>
      </c>
      <c r="H30" s="165">
        <v>1232.4788919304992</v>
      </c>
      <c r="I30" s="255">
        <v>16.79359359534165</v>
      </c>
      <c r="K30" s="253" t="s">
        <v>646</v>
      </c>
      <c r="L30" s="254">
        <v>1061.9309836624548</v>
      </c>
      <c r="M30" s="254">
        <v>1230.83010333</v>
      </c>
      <c r="N30" s="254">
        <v>1199.2969746</v>
      </c>
      <c r="O30" s="165">
        <v>738.50728134</v>
      </c>
      <c r="P30" s="165">
        <v>168.89911966754516</v>
      </c>
      <c r="Q30" s="165">
        <v>15.904905522676739</v>
      </c>
      <c r="R30" s="165">
        <v>-460.78969326000015</v>
      </c>
      <c r="S30" s="255">
        <v>-38.42165060190256</v>
      </c>
    </row>
    <row r="31" spans="1:19" ht="15" customHeight="1">
      <c r="A31" s="253" t="s">
        <v>574</v>
      </c>
      <c r="B31" s="254">
        <v>486.05721151999995</v>
      </c>
      <c r="C31" s="254">
        <v>638.69645074</v>
      </c>
      <c r="D31" s="254">
        <v>3255</v>
      </c>
      <c r="E31" s="165">
        <v>4466.807424580001</v>
      </c>
      <c r="F31" s="165">
        <v>152.6392392200001</v>
      </c>
      <c r="G31" s="165">
        <v>31.40355406777447</v>
      </c>
      <c r="H31" s="165">
        <v>1211.8074245800008</v>
      </c>
      <c r="I31" s="255">
        <v>37.229106745929364</v>
      </c>
      <c r="K31" s="253" t="s">
        <v>647</v>
      </c>
      <c r="L31" s="254">
        <v>5108.414209745795</v>
      </c>
      <c r="M31" s="254">
        <v>5362.730285730001</v>
      </c>
      <c r="N31" s="254">
        <v>5700.25094462</v>
      </c>
      <c r="O31" s="165">
        <v>7659.343816559998</v>
      </c>
      <c r="P31" s="165">
        <v>254.31607598420578</v>
      </c>
      <c r="Q31" s="165">
        <v>4.978376175898647</v>
      </c>
      <c r="R31" s="165">
        <v>1959.092871939998</v>
      </c>
      <c r="S31" s="255">
        <v>34.36853729727505</v>
      </c>
    </row>
    <row r="32" spans="1:19" ht="15" customHeight="1">
      <c r="A32" s="253" t="s">
        <v>575</v>
      </c>
      <c r="B32" s="254">
        <v>1913.5833642609462</v>
      </c>
      <c r="C32" s="254">
        <v>1768.5051341800004</v>
      </c>
      <c r="D32" s="254">
        <v>2534.7594148800003</v>
      </c>
      <c r="E32" s="165">
        <v>2100.7566594359996</v>
      </c>
      <c r="F32" s="165">
        <v>-145.0782300809458</v>
      </c>
      <c r="G32" s="165">
        <v>-7.581495156704454</v>
      </c>
      <c r="H32" s="165">
        <v>-434.00275544400074</v>
      </c>
      <c r="I32" s="255">
        <v>-17.122049252336918</v>
      </c>
      <c r="K32" s="253" t="s">
        <v>648</v>
      </c>
      <c r="L32" s="254">
        <v>340.3269042600001</v>
      </c>
      <c r="M32" s="254">
        <v>334.67134038000006</v>
      </c>
      <c r="N32" s="254">
        <v>397.25609842000006</v>
      </c>
      <c r="O32" s="165">
        <v>988.1631387500001</v>
      </c>
      <c r="P32" s="165">
        <v>-5.655563880000045</v>
      </c>
      <c r="Q32" s="165">
        <v>-1.6618033453151135</v>
      </c>
      <c r="R32" s="165">
        <v>590.9070403300001</v>
      </c>
      <c r="S32" s="255">
        <v>148.74712878674603</v>
      </c>
    </row>
    <row r="33" spans="1:19" ht="15" customHeight="1">
      <c r="A33" s="253" t="s">
        <v>576</v>
      </c>
      <c r="B33" s="254">
        <v>2605.835747297425</v>
      </c>
      <c r="C33" s="254">
        <v>3553.528773080001</v>
      </c>
      <c r="D33" s="254">
        <v>2975.64254855</v>
      </c>
      <c r="E33" s="165">
        <v>3959.8813351600015</v>
      </c>
      <c r="F33" s="165">
        <v>947.6930257825761</v>
      </c>
      <c r="G33" s="165">
        <v>36.368102892342755</v>
      </c>
      <c r="H33" s="165">
        <v>984.2387866100016</v>
      </c>
      <c r="I33" s="255">
        <v>33.07651273805085</v>
      </c>
      <c r="K33" s="253" t="s">
        <v>649</v>
      </c>
      <c r="L33" s="254">
        <v>964.0997884300001</v>
      </c>
      <c r="M33" s="254">
        <v>1870.7884111800006</v>
      </c>
      <c r="N33" s="254">
        <v>2024.11629669</v>
      </c>
      <c r="O33" s="165">
        <v>717.65374005</v>
      </c>
      <c r="P33" s="165">
        <v>906.6886227500005</v>
      </c>
      <c r="Q33" s="165">
        <v>94.04510130911952</v>
      </c>
      <c r="R33" s="165">
        <v>-1306.46255664</v>
      </c>
      <c r="S33" s="255">
        <v>-64.54483661716642</v>
      </c>
    </row>
    <row r="34" spans="1:19" ht="15" customHeight="1">
      <c r="A34" s="253" t="s">
        <v>577</v>
      </c>
      <c r="B34" s="254">
        <v>0</v>
      </c>
      <c r="C34" s="254">
        <v>666.81667383</v>
      </c>
      <c r="D34" s="254">
        <v>0</v>
      </c>
      <c r="E34" s="165">
        <v>0</v>
      </c>
      <c r="F34" s="165">
        <v>666.81667383</v>
      </c>
      <c r="G34" s="740" t="s">
        <v>1490</v>
      </c>
      <c r="H34" s="1043">
        <v>0</v>
      </c>
      <c r="I34" s="741" t="s">
        <v>1490</v>
      </c>
      <c r="K34" s="253" t="s">
        <v>650</v>
      </c>
      <c r="L34" s="254">
        <v>1695.6887992304569</v>
      </c>
      <c r="M34" s="254">
        <v>1521.6076630300001</v>
      </c>
      <c r="N34" s="254">
        <v>1662.9712033699998</v>
      </c>
      <c r="O34" s="165">
        <v>2288.23212351</v>
      </c>
      <c r="P34" s="165">
        <v>-174.08113620045674</v>
      </c>
      <c r="Q34" s="165">
        <v>-10.266101673812955</v>
      </c>
      <c r="R34" s="165">
        <v>625.26092014</v>
      </c>
      <c r="S34" s="255">
        <v>37.59902269341243</v>
      </c>
    </row>
    <row r="35" spans="1:19" ht="15" customHeight="1">
      <c r="A35" s="253" t="s">
        <v>578</v>
      </c>
      <c r="B35" s="254">
        <v>3938.509990475134</v>
      </c>
      <c r="C35" s="254">
        <v>4541.990881156</v>
      </c>
      <c r="D35" s="254">
        <v>4708.179884739999</v>
      </c>
      <c r="E35" s="165">
        <v>5341.64324678</v>
      </c>
      <c r="F35" s="165">
        <v>603.4808906808657</v>
      </c>
      <c r="G35" s="165">
        <v>15.322568487583371</v>
      </c>
      <c r="H35" s="165">
        <v>633.4633620400009</v>
      </c>
      <c r="I35" s="255">
        <v>13.454527599787808</v>
      </c>
      <c r="K35" s="253" t="s">
        <v>659</v>
      </c>
      <c r="L35" s="254">
        <v>0</v>
      </c>
      <c r="M35" s="254">
        <v>0</v>
      </c>
      <c r="N35" s="254">
        <v>0</v>
      </c>
      <c r="O35" s="165">
        <v>0</v>
      </c>
      <c r="P35" s="165">
        <v>0</v>
      </c>
      <c r="Q35" s="740" t="s">
        <v>1490</v>
      </c>
      <c r="R35" s="1043">
        <v>0</v>
      </c>
      <c r="S35" s="741" t="s">
        <v>1490</v>
      </c>
    </row>
    <row r="36" spans="1:19" ht="15" customHeight="1">
      <c r="A36" s="253" t="s">
        <v>579</v>
      </c>
      <c r="B36" s="254">
        <v>1482.4428224905357</v>
      </c>
      <c r="C36" s="254">
        <v>1496.5424048400002</v>
      </c>
      <c r="D36" s="254">
        <v>1281.9232548699997</v>
      </c>
      <c r="E36" s="165">
        <v>1941.71806837</v>
      </c>
      <c r="F36" s="165">
        <v>14.099582349464526</v>
      </c>
      <c r="G36" s="165">
        <v>0.9511046318654588</v>
      </c>
      <c r="H36" s="165">
        <v>659.7948135000004</v>
      </c>
      <c r="I36" s="255">
        <v>51.469135222678396</v>
      </c>
      <c r="K36" s="253" t="s">
        <v>660</v>
      </c>
      <c r="L36" s="254">
        <v>1523.6076590645266</v>
      </c>
      <c r="M36" s="254">
        <v>1838.3827158099998</v>
      </c>
      <c r="N36" s="254">
        <v>1840.34905019</v>
      </c>
      <c r="O36" s="165">
        <v>1975.6682394099998</v>
      </c>
      <c r="P36" s="165">
        <v>314.7750567454732</v>
      </c>
      <c r="Q36" s="740">
        <v>20.659849986494592</v>
      </c>
      <c r="R36" s="165">
        <v>135.31918921999977</v>
      </c>
      <c r="S36" s="741">
        <v>7.352908906385408</v>
      </c>
    </row>
    <row r="37" spans="1:19" ht="15" customHeight="1">
      <c r="A37" s="253" t="s">
        <v>580</v>
      </c>
      <c r="B37" s="254">
        <v>400.9642602274844</v>
      </c>
      <c r="C37" s="254">
        <v>490.62578070999996</v>
      </c>
      <c r="D37" s="254">
        <v>295.73291508</v>
      </c>
      <c r="E37" s="165">
        <v>485.1068382100001</v>
      </c>
      <c r="F37" s="165">
        <v>89.66152048251558</v>
      </c>
      <c r="G37" s="165">
        <v>22.361474419602068</v>
      </c>
      <c r="H37" s="165">
        <v>189.3739231300001</v>
      </c>
      <c r="I37" s="255">
        <v>64.03545681709853</v>
      </c>
      <c r="K37" s="253" t="s">
        <v>661</v>
      </c>
      <c r="L37" s="254">
        <v>1713.9662574752128</v>
      </c>
      <c r="M37" s="254">
        <v>1307.3949830899999</v>
      </c>
      <c r="N37" s="254">
        <v>1319.1306166099998</v>
      </c>
      <c r="O37" s="165">
        <v>1233.35507726</v>
      </c>
      <c r="P37" s="165">
        <v>-406.571274385213</v>
      </c>
      <c r="Q37" s="165">
        <v>-23.72107809077407</v>
      </c>
      <c r="R37" s="165">
        <v>-85.77553934999992</v>
      </c>
      <c r="S37" s="255">
        <v>-6.502429575202514</v>
      </c>
    </row>
    <row r="38" spans="1:19" ht="15" customHeight="1">
      <c r="A38" s="253" t="s">
        <v>581</v>
      </c>
      <c r="B38" s="254">
        <v>273.2601234211883</v>
      </c>
      <c r="C38" s="254">
        <v>268.21481756</v>
      </c>
      <c r="D38" s="254">
        <v>263.55825318</v>
      </c>
      <c r="E38" s="165">
        <v>348.3985448000001</v>
      </c>
      <c r="F38" s="165">
        <v>-5.0453058611883534</v>
      </c>
      <c r="G38" s="165">
        <v>-1.8463381330659039</v>
      </c>
      <c r="H38" s="165">
        <v>84.84029162000007</v>
      </c>
      <c r="I38" s="255">
        <v>32.19033765641839</v>
      </c>
      <c r="K38" s="253" t="s">
        <v>771</v>
      </c>
      <c r="L38" s="254">
        <v>37967.402041375906</v>
      </c>
      <c r="M38" s="254">
        <v>38886.956732039995</v>
      </c>
      <c r="N38" s="254">
        <v>38166.62887847999</v>
      </c>
      <c r="O38" s="165">
        <v>39471.69100746</v>
      </c>
      <c r="P38" s="165">
        <v>919.5546906640884</v>
      </c>
      <c r="Q38" s="165">
        <v>2.421958420178397</v>
      </c>
      <c r="R38" s="165">
        <v>1305.062128980011</v>
      </c>
      <c r="S38" s="255">
        <v>3.4193801426247052</v>
      </c>
    </row>
    <row r="39" spans="1:19" ht="15" customHeight="1">
      <c r="A39" s="253" t="s">
        <v>582</v>
      </c>
      <c r="B39" s="254">
        <v>713.7881428944888</v>
      </c>
      <c r="C39" s="254">
        <v>954.2111823335001</v>
      </c>
      <c r="D39" s="254">
        <v>997.6053099554999</v>
      </c>
      <c r="E39" s="165">
        <v>967.8724590999999</v>
      </c>
      <c r="F39" s="165">
        <v>240.4230394390113</v>
      </c>
      <c r="G39" s="165">
        <v>33.682688880774855</v>
      </c>
      <c r="H39" s="165">
        <v>-29.732850855500033</v>
      </c>
      <c r="I39" s="255">
        <v>-2.980422273095792</v>
      </c>
      <c r="K39" s="253" t="s">
        <v>1625</v>
      </c>
      <c r="L39" s="254">
        <v>3220.798680937804</v>
      </c>
      <c r="M39" s="254">
        <v>4744.045794410001</v>
      </c>
      <c r="N39" s="254">
        <v>4908.39637065</v>
      </c>
      <c r="O39" s="165">
        <v>2659.1836628799997</v>
      </c>
      <c r="P39" s="165">
        <v>1523.2471134721968</v>
      </c>
      <c r="Q39" s="165">
        <v>47.29408026920425</v>
      </c>
      <c r="R39" s="165">
        <v>-2249.21270777</v>
      </c>
      <c r="S39" s="255">
        <v>-45.82377904969695</v>
      </c>
    </row>
    <row r="40" spans="1:19" ht="15" customHeight="1">
      <c r="A40" s="253" t="s">
        <v>583</v>
      </c>
      <c r="B40" s="254">
        <v>4928.49054178854</v>
      </c>
      <c r="C40" s="254">
        <v>5690.876187649999</v>
      </c>
      <c r="D40" s="254">
        <v>6439.20834778</v>
      </c>
      <c r="E40" s="165">
        <v>8343.931039599996</v>
      </c>
      <c r="F40" s="165">
        <v>762.3856458614591</v>
      </c>
      <c r="G40" s="165">
        <v>15.468948137309212</v>
      </c>
      <c r="H40" s="165">
        <v>1904.7226918199967</v>
      </c>
      <c r="I40" s="255">
        <v>29.58007551466594</v>
      </c>
      <c r="K40" s="246" t="s">
        <v>681</v>
      </c>
      <c r="L40" s="117">
        <v>29605.387653875994</v>
      </c>
      <c r="M40" s="117">
        <v>36150.477578991</v>
      </c>
      <c r="N40" s="117">
        <v>36504.961112610996</v>
      </c>
      <c r="O40" s="1440">
        <v>43172.034862789995</v>
      </c>
      <c r="P40" s="1440">
        <v>6545.089925115004</v>
      </c>
      <c r="Q40" s="1440">
        <v>22.107766335084985</v>
      </c>
      <c r="R40" s="1440">
        <v>6667.073750178999</v>
      </c>
      <c r="S40" s="1441">
        <v>18.263473092362215</v>
      </c>
    </row>
    <row r="41" spans="1:19" ht="15" customHeight="1">
      <c r="A41" s="253" t="s">
        <v>584</v>
      </c>
      <c r="B41" s="254">
        <v>6692.767338419751</v>
      </c>
      <c r="C41" s="254">
        <v>12053.589155129997</v>
      </c>
      <c r="D41" s="254">
        <v>12268.666358639999</v>
      </c>
      <c r="E41" s="165">
        <v>16685.49912263</v>
      </c>
      <c r="F41" s="165">
        <v>5360.821816710247</v>
      </c>
      <c r="G41" s="165">
        <v>80.09873264137711</v>
      </c>
      <c r="H41" s="165">
        <v>4416.832763990002</v>
      </c>
      <c r="I41" s="255">
        <v>36.000920025667845</v>
      </c>
      <c r="K41" s="249" t="s">
        <v>729</v>
      </c>
      <c r="L41" s="250">
        <v>1959.2059772075966</v>
      </c>
      <c r="M41" s="250">
        <v>2495.4746453400003</v>
      </c>
      <c r="N41" s="250">
        <v>2713.975020040001</v>
      </c>
      <c r="O41" s="251">
        <v>3362.089758350001</v>
      </c>
      <c r="P41" s="251">
        <v>536.2686681324037</v>
      </c>
      <c r="Q41" s="251">
        <v>27.3717349972938</v>
      </c>
      <c r="R41" s="251">
        <v>648.1147383100001</v>
      </c>
      <c r="S41" s="252">
        <v>23.88064494051414</v>
      </c>
    </row>
    <row r="42" spans="1:19" ht="15" customHeight="1">
      <c r="A42" s="253" t="s">
        <v>585</v>
      </c>
      <c r="B42" s="254">
        <v>2614.1221422561935</v>
      </c>
      <c r="C42" s="254">
        <v>2916.27368256</v>
      </c>
      <c r="D42" s="254">
        <v>2585.06378265</v>
      </c>
      <c r="E42" s="165">
        <v>2616.2332272000003</v>
      </c>
      <c r="F42" s="165">
        <v>302.15154030380654</v>
      </c>
      <c r="G42" s="165">
        <v>11.55843238614038</v>
      </c>
      <c r="H42" s="165">
        <v>31.169444550000208</v>
      </c>
      <c r="I42" s="255">
        <v>1.205751469623229</v>
      </c>
      <c r="K42" s="253" t="s">
        <v>730</v>
      </c>
      <c r="L42" s="254">
        <v>6142.580628738523</v>
      </c>
      <c r="M42" s="254">
        <v>6995.75883817</v>
      </c>
      <c r="N42" s="254">
        <v>7162.604231880001</v>
      </c>
      <c r="O42" s="165">
        <v>9728.61597816</v>
      </c>
      <c r="P42" s="165">
        <v>853.1782094314767</v>
      </c>
      <c r="Q42" s="165">
        <v>13.889572819603192</v>
      </c>
      <c r="R42" s="165">
        <v>2566.011746279999</v>
      </c>
      <c r="S42" s="255">
        <v>35.82512258403096</v>
      </c>
    </row>
    <row r="43" spans="1:19" ht="15" customHeight="1">
      <c r="A43" s="253" t="s">
        <v>588</v>
      </c>
      <c r="B43" s="254">
        <v>15793.463057636658</v>
      </c>
      <c r="C43" s="254">
        <v>19897.864412310002</v>
      </c>
      <c r="D43" s="254">
        <v>20578.788076820005</v>
      </c>
      <c r="E43" s="165">
        <v>26595.644102864506</v>
      </c>
      <c r="F43" s="165">
        <v>4104.401354673344</v>
      </c>
      <c r="G43" s="165">
        <v>25.987975782732025</v>
      </c>
      <c r="H43" s="165">
        <v>6016.856026044501</v>
      </c>
      <c r="I43" s="255">
        <v>29.238145626378753</v>
      </c>
      <c r="K43" s="253" t="s">
        <v>731</v>
      </c>
      <c r="L43" s="254">
        <v>383.15008358489683</v>
      </c>
      <c r="M43" s="254">
        <v>2145.975669219999</v>
      </c>
      <c r="N43" s="254">
        <v>928.65768877</v>
      </c>
      <c r="O43" s="165">
        <v>594.2962992899999</v>
      </c>
      <c r="P43" s="165">
        <v>1762.825585635102</v>
      </c>
      <c r="Q43" s="165">
        <v>460.08748559870855</v>
      </c>
      <c r="R43" s="165">
        <v>-334.3613894800002</v>
      </c>
      <c r="S43" s="255">
        <v>-36.00480494840454</v>
      </c>
    </row>
    <row r="44" spans="1:19" ht="15" customHeight="1">
      <c r="A44" s="253" t="s">
        <v>606</v>
      </c>
      <c r="B44" s="254">
        <v>2601.504896887261</v>
      </c>
      <c r="C44" s="254">
        <v>2831.0892548</v>
      </c>
      <c r="D44" s="254">
        <v>3228.07270991</v>
      </c>
      <c r="E44" s="165">
        <v>3296.3721479900005</v>
      </c>
      <c r="F44" s="165">
        <v>229.58435791273905</v>
      </c>
      <c r="G44" s="165">
        <v>8.825059610206388</v>
      </c>
      <c r="H44" s="165">
        <v>68.29943808000053</v>
      </c>
      <c r="I44" s="255">
        <v>2.1157961489010186</v>
      </c>
      <c r="K44" s="253" t="s">
        <v>732</v>
      </c>
      <c r="L44" s="254">
        <v>449.3841911667834</v>
      </c>
      <c r="M44" s="254">
        <v>611.95803497</v>
      </c>
      <c r="N44" s="254">
        <v>591.0593410200001</v>
      </c>
      <c r="O44" s="165">
        <v>1250.44544374</v>
      </c>
      <c r="P44" s="165">
        <v>162.57384380321656</v>
      </c>
      <c r="Q44" s="165">
        <v>36.17702780801189</v>
      </c>
      <c r="R44" s="165">
        <v>659.3861027199998</v>
      </c>
      <c r="S44" s="255">
        <v>111.56005107407441</v>
      </c>
    </row>
    <row r="45" spans="1:19" ht="15" customHeight="1">
      <c r="A45" s="256" t="s">
        <v>607</v>
      </c>
      <c r="B45" s="257">
        <v>12526.8573959904</v>
      </c>
      <c r="C45" s="257">
        <v>11913.283551814999</v>
      </c>
      <c r="D45" s="257">
        <v>11989.84315739</v>
      </c>
      <c r="E45" s="165">
        <v>17908.2711915725</v>
      </c>
      <c r="F45" s="165">
        <v>-613.573844175402</v>
      </c>
      <c r="G45" s="165">
        <v>-4.89806680781562</v>
      </c>
      <c r="H45" s="165">
        <v>5918.4280341825015</v>
      </c>
      <c r="I45" s="255">
        <v>49.362013801945764</v>
      </c>
      <c r="K45" s="253" t="s">
        <v>1638</v>
      </c>
      <c r="L45" s="254">
        <v>3580.1851812100003</v>
      </c>
      <c r="M45" s="254">
        <v>3628.3517294</v>
      </c>
      <c r="N45" s="254">
        <v>4258.351</v>
      </c>
      <c r="O45" s="165">
        <v>6032.30085185</v>
      </c>
      <c r="P45" s="165">
        <v>48.1665481899995</v>
      </c>
      <c r="Q45" s="165">
        <v>1.3453647158474797</v>
      </c>
      <c r="R45" s="165">
        <v>1773.9498518500004</v>
      </c>
      <c r="S45" s="255">
        <v>41.65814071808549</v>
      </c>
    </row>
    <row r="46" spans="1:19" ht="15" customHeight="1">
      <c r="A46" s="246" t="s">
        <v>610</v>
      </c>
      <c r="B46" s="117">
        <v>49567.96429747394</v>
      </c>
      <c r="C46" s="117">
        <v>52415.97023635</v>
      </c>
      <c r="D46" s="117">
        <v>51590.766911649975</v>
      </c>
      <c r="E46" s="262">
        <v>60565.635471138005</v>
      </c>
      <c r="F46" s="262">
        <v>2848.0059388760565</v>
      </c>
      <c r="G46" s="262">
        <v>5.745658469620055</v>
      </c>
      <c r="H46" s="262">
        <v>8974.86855948803</v>
      </c>
      <c r="I46" s="263">
        <v>17.396268938699126</v>
      </c>
      <c r="K46" s="253" t="s">
        <v>1639</v>
      </c>
      <c r="L46" s="254">
        <v>7907.392187076994</v>
      </c>
      <c r="M46" s="254">
        <v>7547.042488839999</v>
      </c>
      <c r="N46" s="254">
        <v>9084.509585409996</v>
      </c>
      <c r="O46" s="165">
        <v>10289.18809562</v>
      </c>
      <c r="P46" s="165">
        <v>-360.3496982369943</v>
      </c>
      <c r="Q46" s="165">
        <v>-4.557124393373479</v>
      </c>
      <c r="R46" s="165">
        <v>1204.6785102100039</v>
      </c>
      <c r="S46" s="255">
        <v>13.26079849312675</v>
      </c>
    </row>
    <row r="47" spans="1:19" ht="15" customHeight="1">
      <c r="A47" s="249" t="s">
        <v>611</v>
      </c>
      <c r="B47" s="250">
        <v>37517.77517388765</v>
      </c>
      <c r="C47" s="250">
        <v>39751.93724968</v>
      </c>
      <c r="D47" s="250">
        <v>39367.20221546</v>
      </c>
      <c r="E47" s="165">
        <v>44841.267274269994</v>
      </c>
      <c r="F47" s="165">
        <v>2234.162075792352</v>
      </c>
      <c r="G47" s="165">
        <v>5.954942864915209</v>
      </c>
      <c r="H47" s="165">
        <v>5474.065058809996</v>
      </c>
      <c r="I47" s="255">
        <v>13.905141210823107</v>
      </c>
      <c r="K47" s="253" t="s">
        <v>1640</v>
      </c>
      <c r="L47" s="254">
        <v>1286.432379282543</v>
      </c>
      <c r="M47" s="254">
        <v>2477.3448398399996</v>
      </c>
      <c r="N47" s="254">
        <v>1334.1415016299995</v>
      </c>
      <c r="O47" s="165">
        <v>1336.9999593000002</v>
      </c>
      <c r="P47" s="165">
        <v>1190.9124605574566</v>
      </c>
      <c r="Q47" s="165">
        <v>92.57482007889456</v>
      </c>
      <c r="R47" s="165">
        <v>2.858457670000689</v>
      </c>
      <c r="S47" s="255">
        <v>0.21425446000355605</v>
      </c>
    </row>
    <row r="48" spans="1:19" ht="15" customHeight="1">
      <c r="A48" s="253" t="s">
        <v>612</v>
      </c>
      <c r="B48" s="254">
        <v>6620.478696586504</v>
      </c>
      <c r="C48" s="254">
        <v>5240.74167659</v>
      </c>
      <c r="D48" s="254">
        <v>4980.08426926</v>
      </c>
      <c r="E48" s="165">
        <v>7465.29872866</v>
      </c>
      <c r="F48" s="165">
        <v>-1379.7370199965044</v>
      </c>
      <c r="G48" s="165">
        <v>-20.84044195637835</v>
      </c>
      <c r="H48" s="165">
        <v>2485.2144594</v>
      </c>
      <c r="I48" s="255">
        <v>49.90306037068892</v>
      </c>
      <c r="K48" s="253" t="s">
        <v>1641</v>
      </c>
      <c r="L48" s="254">
        <v>7897.057025608662</v>
      </c>
      <c r="M48" s="254">
        <v>10248.571333210997</v>
      </c>
      <c r="N48" s="254">
        <v>10431.662743860998</v>
      </c>
      <c r="O48" s="165">
        <v>10578.098476479998</v>
      </c>
      <c r="P48" s="165">
        <v>2351.514307602335</v>
      </c>
      <c r="Q48" s="165">
        <v>29.777096708011847</v>
      </c>
      <c r="R48" s="165">
        <v>146.4357326190002</v>
      </c>
      <c r="S48" s="255">
        <v>1.4037621442964803</v>
      </c>
    </row>
    <row r="49" spans="1:19" ht="15" customHeight="1">
      <c r="A49" s="256" t="s">
        <v>613</v>
      </c>
      <c r="B49" s="257">
        <v>5429.710426999787</v>
      </c>
      <c r="C49" s="257">
        <v>7423.2913100800015</v>
      </c>
      <c r="D49" s="257">
        <v>7243.4804269299975</v>
      </c>
      <c r="E49" s="165">
        <v>8259.069468208003</v>
      </c>
      <c r="F49" s="165">
        <v>1993.5808830802143</v>
      </c>
      <c r="G49" s="165">
        <v>36.71615475416388</v>
      </c>
      <c r="H49" s="165">
        <v>1015.5890412780054</v>
      </c>
      <c r="I49" s="255">
        <v>14.020732871759028</v>
      </c>
      <c r="K49" s="246" t="s">
        <v>742</v>
      </c>
      <c r="L49" s="117">
        <v>22694.93241894676</v>
      </c>
      <c r="M49" s="117">
        <v>30167.564439124006</v>
      </c>
      <c r="N49" s="117">
        <v>22359.730203765703</v>
      </c>
      <c r="O49" s="1440">
        <v>26538.20948522201</v>
      </c>
      <c r="P49" s="1440">
        <v>7472.632020177247</v>
      </c>
      <c r="Q49" s="1440">
        <v>32.92643433447176</v>
      </c>
      <c r="R49" s="1440">
        <v>4178.479281456308</v>
      </c>
      <c r="S49" s="1441">
        <v>18.687521018266096</v>
      </c>
    </row>
    <row r="50" spans="1:19" ht="15" customHeight="1">
      <c r="A50" s="246" t="s">
        <v>614</v>
      </c>
      <c r="B50" s="117">
        <v>5877.755400921622</v>
      </c>
      <c r="C50" s="117">
        <v>7341.033642125</v>
      </c>
      <c r="D50" s="117">
        <v>6418.820778750001</v>
      </c>
      <c r="E50" s="258">
        <v>8635.982045106548</v>
      </c>
      <c r="F50" s="258">
        <v>1463.2782412033785</v>
      </c>
      <c r="G50" s="258">
        <v>24.895187727171137</v>
      </c>
      <c r="H50" s="258">
        <v>2217.1612663565465</v>
      </c>
      <c r="I50" s="259">
        <v>34.541566788975146</v>
      </c>
      <c r="K50" s="249" t="s">
        <v>745</v>
      </c>
      <c r="L50" s="250">
        <v>11314.800658964052</v>
      </c>
      <c r="M50" s="250">
        <v>15428.883378819999</v>
      </c>
      <c r="N50" s="250">
        <v>13694.45257773</v>
      </c>
      <c r="O50" s="251">
        <v>18772.332274400003</v>
      </c>
      <c r="P50" s="251">
        <v>4114.082719855947</v>
      </c>
      <c r="Q50" s="251">
        <v>36.36018736747785</v>
      </c>
      <c r="R50" s="251">
        <v>5077.879696670003</v>
      </c>
      <c r="S50" s="252">
        <v>37.079829718258914</v>
      </c>
    </row>
    <row r="51" spans="1:19" ht="15" customHeight="1">
      <c r="A51" s="249" t="s">
        <v>615</v>
      </c>
      <c r="B51" s="250">
        <v>932.946042975282</v>
      </c>
      <c r="C51" s="250">
        <v>1252.42799336</v>
      </c>
      <c r="D51" s="250">
        <v>732.9243222599999</v>
      </c>
      <c r="E51" s="165">
        <v>951.7906966700025</v>
      </c>
      <c r="F51" s="165">
        <v>319.48195038471806</v>
      </c>
      <c r="G51" s="165">
        <v>34.24441882682197</v>
      </c>
      <c r="H51" s="165">
        <v>218.86637441000255</v>
      </c>
      <c r="I51" s="255">
        <v>29.862070034068427</v>
      </c>
      <c r="K51" s="253" t="s">
        <v>746</v>
      </c>
      <c r="L51" s="254">
        <v>3603.8001152920383</v>
      </c>
      <c r="M51" s="254">
        <v>9559.901947280005</v>
      </c>
      <c r="N51" s="254">
        <v>4817.963551819999</v>
      </c>
      <c r="O51" s="165">
        <v>3660.541124900001</v>
      </c>
      <c r="P51" s="165">
        <v>5956.101831987966</v>
      </c>
      <c r="Q51" s="165">
        <v>165.2728131816852</v>
      </c>
      <c r="R51" s="165">
        <v>-1157.4224269199985</v>
      </c>
      <c r="S51" s="255">
        <v>-24.02306315668949</v>
      </c>
    </row>
    <row r="52" spans="1:19" ht="15" customHeight="1">
      <c r="A52" s="253" t="s">
        <v>616</v>
      </c>
      <c r="B52" s="254">
        <v>184.97359497315833</v>
      </c>
      <c r="C52" s="254">
        <v>365.44221516000005</v>
      </c>
      <c r="D52" s="254">
        <v>287.37926325999996</v>
      </c>
      <c r="E52" s="165">
        <v>412.36963467</v>
      </c>
      <c r="F52" s="165">
        <v>180.46862018684172</v>
      </c>
      <c r="G52" s="165">
        <v>97.56453087968025</v>
      </c>
      <c r="H52" s="165">
        <v>124.99037141000002</v>
      </c>
      <c r="I52" s="255">
        <v>43.49317692310937</v>
      </c>
      <c r="K52" s="253" t="s">
        <v>747</v>
      </c>
      <c r="L52" s="254">
        <v>7391.076132961566</v>
      </c>
      <c r="M52" s="254">
        <v>4678.838968549999</v>
      </c>
      <c r="N52" s="254">
        <v>3459.66499003</v>
      </c>
      <c r="O52" s="165">
        <v>3705.5520681100006</v>
      </c>
      <c r="P52" s="165">
        <v>-2712.2371644115674</v>
      </c>
      <c r="Q52" s="165">
        <v>-36.69610643456852</v>
      </c>
      <c r="R52" s="165">
        <v>245.88707808000072</v>
      </c>
      <c r="S52" s="255">
        <v>7.107251100571693</v>
      </c>
    </row>
    <row r="53" spans="1:19" ht="15" customHeight="1">
      <c r="A53" s="253" t="s">
        <v>617</v>
      </c>
      <c r="B53" s="254">
        <v>43.8221762846472</v>
      </c>
      <c r="C53" s="254">
        <v>73.14776445000001</v>
      </c>
      <c r="D53" s="254">
        <v>84.94562221000001</v>
      </c>
      <c r="E53" s="165">
        <v>326.26645314999996</v>
      </c>
      <c r="F53" s="165">
        <v>29.325588165352812</v>
      </c>
      <c r="G53" s="165">
        <v>66.91951576039557</v>
      </c>
      <c r="H53" s="165">
        <v>241.32083093999995</v>
      </c>
      <c r="I53" s="255">
        <v>284.0886024042697</v>
      </c>
      <c r="K53" s="253" t="s">
        <v>748</v>
      </c>
      <c r="L53" s="254">
        <v>385.25551172909996</v>
      </c>
      <c r="M53" s="254">
        <v>499.940144474</v>
      </c>
      <c r="N53" s="254">
        <v>387.64908418569996</v>
      </c>
      <c r="O53" s="165">
        <v>399.7840178120005</v>
      </c>
      <c r="P53" s="165">
        <v>114.68463274490006</v>
      </c>
      <c r="Q53" s="165">
        <v>29.768459957957155</v>
      </c>
      <c r="R53" s="165">
        <v>12.134933626300551</v>
      </c>
      <c r="S53" s="255">
        <v>3.130391408454203</v>
      </c>
    </row>
    <row r="54" spans="1:19" ht="15" customHeight="1">
      <c r="A54" s="253" t="s">
        <v>618</v>
      </c>
      <c r="B54" s="254">
        <v>1029.6989641663524</v>
      </c>
      <c r="C54" s="254">
        <v>903.9561156699999</v>
      </c>
      <c r="D54" s="254">
        <v>833.4587869000001</v>
      </c>
      <c r="E54" s="165">
        <v>663.72642902</v>
      </c>
      <c r="F54" s="165">
        <v>-125.74284849635251</v>
      </c>
      <c r="G54" s="165">
        <v>-12.211612604481381</v>
      </c>
      <c r="H54" s="165">
        <v>-169.7323578800001</v>
      </c>
      <c r="I54" s="255">
        <v>-20.36481713886651</v>
      </c>
      <c r="K54" s="246" t="s">
        <v>749</v>
      </c>
      <c r="L54" s="117">
        <v>3087.73212951</v>
      </c>
      <c r="M54" s="117">
        <v>1040.3913473100001</v>
      </c>
      <c r="N54" s="117">
        <v>1107.07237261</v>
      </c>
      <c r="O54" s="1444">
        <v>880.7558779999999</v>
      </c>
      <c r="P54" s="1444">
        <v>-2047.3407822</v>
      </c>
      <c r="Q54" s="1444">
        <v>-66.3056475214674</v>
      </c>
      <c r="R54" s="1444">
        <v>-226.31649461000006</v>
      </c>
      <c r="S54" s="1445">
        <v>-20.442791294343586</v>
      </c>
    </row>
    <row r="55" spans="1:19" ht="15" customHeight="1">
      <c r="A55" s="253" t="s">
        <v>619</v>
      </c>
      <c r="B55" s="254">
        <v>403.99484722</v>
      </c>
      <c r="C55" s="254">
        <v>324.47367497</v>
      </c>
      <c r="D55" s="254">
        <v>295.44594754999997</v>
      </c>
      <c r="E55" s="165">
        <v>316.23450142</v>
      </c>
      <c r="F55" s="165">
        <v>-79.52117225</v>
      </c>
      <c r="G55" s="165">
        <v>-19.683709531744558</v>
      </c>
      <c r="H55" s="165">
        <v>20.788553870000044</v>
      </c>
      <c r="I55" s="255">
        <v>7.036330686675566</v>
      </c>
      <c r="K55" s="246" t="s">
        <v>750</v>
      </c>
      <c r="L55" s="117">
        <v>71973.88117157637</v>
      </c>
      <c r="M55" s="117">
        <v>67270.093514601</v>
      </c>
      <c r="N55" s="117">
        <v>77711.4529183066</v>
      </c>
      <c r="O55" s="1444">
        <v>75951.23973717546</v>
      </c>
      <c r="P55" s="1444">
        <v>-4703.787656975372</v>
      </c>
      <c r="Q55" s="1444">
        <v>-6.535409207351418</v>
      </c>
      <c r="R55" s="1444">
        <v>-1760.213181131141</v>
      </c>
      <c r="S55" s="1445">
        <v>-2.265062761059876</v>
      </c>
    </row>
    <row r="56" spans="1:19" ht="15" customHeight="1" thickBot="1">
      <c r="A56" s="253" t="s">
        <v>620</v>
      </c>
      <c r="B56" s="254">
        <v>402.29797579698754</v>
      </c>
      <c r="C56" s="254">
        <v>379.53492416999995</v>
      </c>
      <c r="D56" s="254">
        <v>387.83112152000007</v>
      </c>
      <c r="E56" s="165">
        <v>387.6962018800001</v>
      </c>
      <c r="F56" s="165">
        <v>-22.76305162698759</v>
      </c>
      <c r="G56" s="165">
        <v>-5.658256565147262</v>
      </c>
      <c r="H56" s="165">
        <v>-0.13491963999996415</v>
      </c>
      <c r="I56" s="255">
        <v>-0.034788244809024815</v>
      </c>
      <c r="K56" s="265" t="s">
        <v>664</v>
      </c>
      <c r="L56" s="194">
        <v>469332.3390608464</v>
      </c>
      <c r="M56" s="194">
        <v>521778.01513585297</v>
      </c>
      <c r="N56" s="194">
        <v>526246.5685440602</v>
      </c>
      <c r="O56" s="1035">
        <v>600466.0988846465</v>
      </c>
      <c r="P56" s="1035">
        <v>52445.67607500663</v>
      </c>
      <c r="Q56" s="1035">
        <v>11.174528518523275</v>
      </c>
      <c r="R56" s="1035">
        <v>74219.53034058624</v>
      </c>
      <c r="S56" s="1036">
        <v>14.103565662371093</v>
      </c>
    </row>
    <row r="57" spans="1:19" ht="15" customHeight="1" thickTop="1">
      <c r="A57" s="253" t="s">
        <v>621</v>
      </c>
      <c r="B57" s="254">
        <v>1245.5459358707212</v>
      </c>
      <c r="C57" s="254">
        <v>1711.2040984025</v>
      </c>
      <c r="D57" s="254">
        <v>1598.8140037399996</v>
      </c>
      <c r="E57" s="165">
        <v>2668.4631834600004</v>
      </c>
      <c r="F57" s="165">
        <v>465.65816253177877</v>
      </c>
      <c r="G57" s="165">
        <v>37.38586824630053</v>
      </c>
      <c r="H57" s="165">
        <v>1069.6491797200008</v>
      </c>
      <c r="I57" s="255">
        <v>66.9026651766773</v>
      </c>
      <c r="K57" s="1037"/>
      <c r="L57" s="1038"/>
      <c r="M57" s="1038"/>
      <c r="N57" s="1038"/>
      <c r="O57" s="1039"/>
      <c r="P57" s="1039"/>
      <c r="Q57" s="1039"/>
      <c r="R57" s="1039"/>
      <c r="S57" s="1039"/>
    </row>
    <row r="58" spans="1:19" ht="15" customHeight="1">
      <c r="A58" s="253" t="s">
        <v>622</v>
      </c>
      <c r="B58" s="254">
        <v>557.0428144272149</v>
      </c>
      <c r="C58" s="254">
        <v>824.2383733700001</v>
      </c>
      <c r="D58" s="254">
        <v>719.0622251499999</v>
      </c>
      <c r="E58" s="165">
        <v>1207.1346129165454</v>
      </c>
      <c r="F58" s="165">
        <v>267.19555894278517</v>
      </c>
      <c r="G58" s="165">
        <v>47.96679034762019</v>
      </c>
      <c r="H58" s="165">
        <v>488.0723877665455</v>
      </c>
      <c r="I58" s="255">
        <v>67.87623806336526</v>
      </c>
      <c r="K58" s="719"/>
      <c r="L58" s="1040"/>
      <c r="M58" s="1040"/>
      <c r="N58" s="1040"/>
      <c r="O58" s="1041"/>
      <c r="P58" s="1041"/>
      <c r="Q58" s="1042"/>
      <c r="R58" s="1041"/>
      <c r="S58" s="1042"/>
    </row>
    <row r="59" spans="1:19" ht="15" customHeight="1">
      <c r="A59" s="253" t="s">
        <v>623</v>
      </c>
      <c r="B59" s="254">
        <v>145.04746402214886</v>
      </c>
      <c r="C59" s="254">
        <v>418.2461444725001</v>
      </c>
      <c r="D59" s="254">
        <v>327.79615119000005</v>
      </c>
      <c r="E59" s="165">
        <v>572.09218419</v>
      </c>
      <c r="F59" s="165">
        <v>273.1986804503512</v>
      </c>
      <c r="G59" s="165">
        <v>188.3512285389792</v>
      </c>
      <c r="H59" s="165">
        <v>244.29603299999997</v>
      </c>
      <c r="I59" s="255">
        <v>74.52681555690353</v>
      </c>
      <c r="K59" s="719"/>
      <c r="L59" s="237"/>
      <c r="M59" s="237"/>
      <c r="N59" s="237"/>
      <c r="O59" s="237"/>
      <c r="P59" s="237"/>
      <c r="Q59" s="237"/>
      <c r="R59" s="237"/>
      <c r="S59" s="237"/>
    </row>
    <row r="60" spans="1:9" ht="15" customHeight="1">
      <c r="A60" s="253" t="s">
        <v>624</v>
      </c>
      <c r="B60" s="254">
        <v>225.31698241312012</v>
      </c>
      <c r="C60" s="254">
        <v>391.53183660999997</v>
      </c>
      <c r="D60" s="254">
        <v>539.1351531799999</v>
      </c>
      <c r="E60" s="165">
        <v>772.23281027</v>
      </c>
      <c r="F60" s="165">
        <v>166.21485419687986</v>
      </c>
      <c r="G60" s="165">
        <v>73.76934149247741</v>
      </c>
      <c r="H60" s="165">
        <v>233.0976570900001</v>
      </c>
      <c r="I60" s="255">
        <v>43.23547735945467</v>
      </c>
    </row>
    <row r="61" spans="1:9" ht="15" customHeight="1">
      <c r="A61" s="253" t="s">
        <v>625</v>
      </c>
      <c r="B61" s="254">
        <v>231.1123780023197</v>
      </c>
      <c r="C61" s="254">
        <v>380.18850149</v>
      </c>
      <c r="D61" s="254">
        <v>270.09898796</v>
      </c>
      <c r="E61" s="165">
        <v>314.02769536</v>
      </c>
      <c r="F61" s="165">
        <v>149.07612348768032</v>
      </c>
      <c r="G61" s="165">
        <v>64.50373830093342</v>
      </c>
      <c r="H61" s="165">
        <v>43.92870740000001</v>
      </c>
      <c r="I61" s="255">
        <v>16.263928914278488</v>
      </c>
    </row>
    <row r="62" spans="1:9" ht="15" customHeight="1">
      <c r="A62" s="253" t="s">
        <v>626</v>
      </c>
      <c r="B62" s="254">
        <v>61.41048377599138</v>
      </c>
      <c r="C62" s="254">
        <v>0</v>
      </c>
      <c r="D62" s="254">
        <v>31.23819383</v>
      </c>
      <c r="E62" s="165">
        <v>30.948469529999997</v>
      </c>
      <c r="F62" s="165">
        <v>-61.41048377599138</v>
      </c>
      <c r="G62" s="165">
        <v>-100</v>
      </c>
      <c r="H62" s="165">
        <v>-0.28972430000000315</v>
      </c>
      <c r="I62" s="255">
        <v>-0.9274681550946864</v>
      </c>
    </row>
    <row r="63" spans="1:9" ht="15" customHeight="1" thickBot="1">
      <c r="A63" s="253" t="s">
        <v>627</v>
      </c>
      <c r="B63" s="254">
        <v>414.54574099367835</v>
      </c>
      <c r="C63" s="254">
        <v>316.64199999999994</v>
      </c>
      <c r="D63" s="254">
        <v>310.691</v>
      </c>
      <c r="E63" s="165">
        <v>12.99917257</v>
      </c>
      <c r="F63" s="165">
        <v>-97.90374099367841</v>
      </c>
      <c r="G63" s="165">
        <v>-23.617114183588104</v>
      </c>
      <c r="H63" s="165">
        <v>-297.69182743</v>
      </c>
      <c r="I63" s="255">
        <v>-95.81604469714281</v>
      </c>
    </row>
    <row r="64" spans="1:9" ht="13.5" thickTop="1">
      <c r="A64" s="742"/>
      <c r="B64" s="742"/>
      <c r="C64" s="742"/>
      <c r="D64" s="742"/>
      <c r="E64" s="742"/>
      <c r="F64" s="742"/>
      <c r="G64" s="742"/>
      <c r="H64" s="742"/>
      <c r="I64" s="742"/>
    </row>
  </sheetData>
  <mergeCells count="8">
    <mergeCell ref="A1:S1"/>
    <mergeCell ref="A2:S2"/>
    <mergeCell ref="P4:S4"/>
    <mergeCell ref="P5:Q5"/>
    <mergeCell ref="R5:S5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landscape" scale="5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1"/>
  <sheetViews>
    <sheetView workbookViewId="0" topLeftCell="A1">
      <selection activeCell="E9" sqref="E9"/>
    </sheetView>
  </sheetViews>
  <sheetFormatPr defaultColWidth="9.140625" defaultRowHeight="12.75"/>
  <cols>
    <col min="1" max="1" width="32.57421875" style="1331" bestFit="1" customWidth="1"/>
    <col min="2" max="5" width="9.57421875" style="1331" bestFit="1" customWidth="1"/>
    <col min="6" max="6" width="9.00390625" style="1331" bestFit="1" customWidth="1"/>
    <col min="7" max="7" width="8.421875" style="1331" bestFit="1" customWidth="1"/>
    <col min="8" max="8" width="9.00390625" style="1331" bestFit="1" customWidth="1"/>
    <col min="9" max="9" width="8.57421875" style="1331" customWidth="1"/>
    <col min="10" max="16384" width="9.140625" style="1331" customWidth="1"/>
  </cols>
  <sheetData>
    <row r="1" spans="1:9" ht="15">
      <c r="A1" s="1726" t="s">
        <v>1169</v>
      </c>
      <c r="B1" s="1726"/>
      <c r="C1" s="1726"/>
      <c r="D1" s="1726"/>
      <c r="E1" s="1726"/>
      <c r="F1" s="1726"/>
      <c r="G1" s="1726"/>
      <c r="H1" s="1726"/>
      <c r="I1" s="1726"/>
    </row>
    <row r="2" spans="1:9" ht="15.75">
      <c r="A2" s="1727" t="s">
        <v>1774</v>
      </c>
      <c r="B2" s="1727"/>
      <c r="C2" s="1727"/>
      <c r="D2" s="1727"/>
      <c r="E2" s="1727"/>
      <c r="F2" s="1727"/>
      <c r="G2" s="1727"/>
      <c r="H2" s="1727"/>
      <c r="I2" s="1727"/>
    </row>
    <row r="3" spans="1:9" ht="15.75" thickBot="1">
      <c r="A3" s="1332"/>
      <c r="B3" s="1332"/>
      <c r="C3" s="1332"/>
      <c r="D3" s="1332"/>
      <c r="E3" s="1332"/>
      <c r="F3" s="1332"/>
      <c r="G3" s="1332"/>
      <c r="I3" s="1333" t="s">
        <v>304</v>
      </c>
    </row>
    <row r="4" spans="1:9" ht="15.75" thickTop="1">
      <c r="A4" s="242"/>
      <c r="B4" s="266">
        <v>2010</v>
      </c>
      <c r="C4" s="266">
        <v>2011</v>
      </c>
      <c r="D4" s="266">
        <v>2011</v>
      </c>
      <c r="E4" s="266">
        <v>2012</v>
      </c>
      <c r="F4" s="1731" t="s">
        <v>1362</v>
      </c>
      <c r="G4" s="1724"/>
      <c r="H4" s="1724"/>
      <c r="I4" s="1725"/>
    </row>
    <row r="5" spans="1:9" ht="15">
      <c r="A5" s="243" t="s">
        <v>543</v>
      </c>
      <c r="B5" s="170" t="s">
        <v>1390</v>
      </c>
      <c r="C5" s="170" t="s">
        <v>1389</v>
      </c>
      <c r="D5" s="170" t="s">
        <v>797</v>
      </c>
      <c r="E5" s="170" t="s">
        <v>1366</v>
      </c>
      <c r="F5" s="1713" t="s">
        <v>1426</v>
      </c>
      <c r="G5" s="1714"/>
      <c r="H5" s="1716" t="s">
        <v>951</v>
      </c>
      <c r="I5" s="1717"/>
    </row>
    <row r="6" spans="1:9" ht="15">
      <c r="A6" s="244"/>
      <c r="B6" s="183"/>
      <c r="C6" s="183"/>
      <c r="D6" s="183"/>
      <c r="E6" s="183"/>
      <c r="F6" s="175" t="s">
        <v>759</v>
      </c>
      <c r="G6" s="175" t="s">
        <v>740</v>
      </c>
      <c r="H6" s="175" t="s">
        <v>759</v>
      </c>
      <c r="I6" s="245" t="s">
        <v>740</v>
      </c>
    </row>
    <row r="7" spans="1:9" s="1332" customFormat="1" ht="14.25">
      <c r="A7" s="246" t="s">
        <v>411</v>
      </c>
      <c r="B7" s="117">
        <v>10333.337445168312</v>
      </c>
      <c r="C7" s="117">
        <v>9905.14082975</v>
      </c>
      <c r="D7" s="117">
        <v>15631.842827030003</v>
      </c>
      <c r="E7" s="117">
        <v>20801.35334774999</v>
      </c>
      <c r="F7" s="117">
        <v>-428.1966154183119</v>
      </c>
      <c r="G7" s="117">
        <v>-4.143836564812167</v>
      </c>
      <c r="H7" s="117">
        <v>5169.510520719989</v>
      </c>
      <c r="I7" s="1423">
        <v>33.070384457685705</v>
      </c>
    </row>
    <row r="8" spans="1:9" s="1332" customFormat="1" ht="14.25">
      <c r="A8" s="246" t="s">
        <v>412</v>
      </c>
      <c r="B8" s="117">
        <v>2777.7521226671756</v>
      </c>
      <c r="C8" s="117">
        <v>2783.1697846600005</v>
      </c>
      <c r="D8" s="117">
        <v>2803.6099955400005</v>
      </c>
      <c r="E8" s="117">
        <v>1960.6456254000004</v>
      </c>
      <c r="F8" s="117">
        <v>5.417661992824833</v>
      </c>
      <c r="G8" s="117">
        <v>0.19503763307803132</v>
      </c>
      <c r="H8" s="117">
        <v>-842.96437014</v>
      </c>
      <c r="I8" s="1423">
        <v>-30.067105320675587</v>
      </c>
    </row>
    <row r="9" spans="1:9" s="1332" customFormat="1" ht="14.25">
      <c r="A9" s="246" t="s">
        <v>413</v>
      </c>
      <c r="B9" s="117">
        <v>6748.565167296167</v>
      </c>
      <c r="C9" s="117">
        <v>5438.185623189998</v>
      </c>
      <c r="D9" s="117">
        <v>5173.731700390001</v>
      </c>
      <c r="E9" s="117">
        <v>4654.6136345</v>
      </c>
      <c r="F9" s="117">
        <v>-1310.3795441061684</v>
      </c>
      <c r="G9" s="117">
        <v>-19.417157745713464</v>
      </c>
      <c r="H9" s="117">
        <v>-519.1180658900003</v>
      </c>
      <c r="I9" s="1423">
        <v>-10.033726059874127</v>
      </c>
    </row>
    <row r="10" spans="1:9" s="1332" customFormat="1" ht="14.25">
      <c r="A10" s="246" t="s">
        <v>414</v>
      </c>
      <c r="B10" s="117">
        <v>7086.222023857756</v>
      </c>
      <c r="C10" s="1424">
        <v>9018.95646247</v>
      </c>
      <c r="D10" s="117">
        <v>8943.95002003</v>
      </c>
      <c r="E10" s="1424">
        <v>6734.054562589999</v>
      </c>
      <c r="F10" s="1424">
        <v>1932.734438612244</v>
      </c>
      <c r="G10" s="1424">
        <v>27.274539692732613</v>
      </c>
      <c r="H10" s="1424">
        <v>-2209.8954574400022</v>
      </c>
      <c r="I10" s="1425">
        <v>-24.708271540996265</v>
      </c>
    </row>
    <row r="11" spans="1:10" ht="15">
      <c r="A11" s="267" t="s">
        <v>415</v>
      </c>
      <c r="B11" s="250">
        <v>6067.394012594099</v>
      </c>
      <c r="C11" s="250">
        <v>8103.44944383</v>
      </c>
      <c r="D11" s="268">
        <v>8329.45934909</v>
      </c>
      <c r="E11" s="250">
        <v>6282.265954869999</v>
      </c>
      <c r="F11" s="250">
        <v>2036.0554312359009</v>
      </c>
      <c r="G11" s="250">
        <v>33.55733000048551</v>
      </c>
      <c r="H11" s="250">
        <v>-2047.1933942200012</v>
      </c>
      <c r="I11" s="1426">
        <v>-24.577746386908757</v>
      </c>
      <c r="J11" s="1332"/>
    </row>
    <row r="12" spans="1:10" ht="15">
      <c r="A12" s="269" t="s">
        <v>416</v>
      </c>
      <c r="B12" s="257">
        <v>1018.828011263657</v>
      </c>
      <c r="C12" s="257">
        <v>915.5070186399998</v>
      </c>
      <c r="D12" s="1427">
        <v>614.4906709400001</v>
      </c>
      <c r="E12" s="257">
        <v>451.78860771999985</v>
      </c>
      <c r="F12" s="257">
        <v>-103.32099262365716</v>
      </c>
      <c r="G12" s="257">
        <v>-10.141161362015131</v>
      </c>
      <c r="H12" s="257">
        <v>-162.70206322000024</v>
      </c>
      <c r="I12" s="1428">
        <v>-26.477548140984997</v>
      </c>
      <c r="J12" s="1332"/>
    </row>
    <row r="13" spans="1:9" s="1332" customFormat="1" ht="14.25">
      <c r="A13" s="246" t="s">
        <v>430</v>
      </c>
      <c r="B13" s="117">
        <v>402055.65775775927</v>
      </c>
      <c r="C13" s="1034">
        <v>444462.063383721</v>
      </c>
      <c r="D13" s="117">
        <v>447638.5832180387</v>
      </c>
      <c r="E13" s="1034">
        <v>507358.23753058125</v>
      </c>
      <c r="F13" s="1034">
        <v>42406.40562596172</v>
      </c>
      <c r="G13" s="1034">
        <v>10.547396811292185</v>
      </c>
      <c r="H13" s="1034">
        <v>59719.65431254252</v>
      </c>
      <c r="I13" s="1429">
        <v>13.341042651690701</v>
      </c>
    </row>
    <row r="14" spans="1:10" ht="15">
      <c r="A14" s="267" t="s">
        <v>431</v>
      </c>
      <c r="B14" s="250">
        <v>338005.8430460249</v>
      </c>
      <c r="C14" s="250">
        <v>366689.954568478</v>
      </c>
      <c r="D14" s="268">
        <v>367810.9837391886</v>
      </c>
      <c r="E14" s="250">
        <v>407002.16502902866</v>
      </c>
      <c r="F14" s="250">
        <v>28684.11152245308</v>
      </c>
      <c r="G14" s="250">
        <v>8.486276824080607</v>
      </c>
      <c r="H14" s="250">
        <v>39191.18128984008</v>
      </c>
      <c r="I14" s="1426">
        <v>10.655250392856727</v>
      </c>
      <c r="J14" s="1332"/>
    </row>
    <row r="15" spans="1:10" ht="15">
      <c r="A15" s="270" t="s">
        <v>432</v>
      </c>
      <c r="B15" s="254">
        <v>273935.7622489013</v>
      </c>
      <c r="C15" s="254">
        <v>262079.86946712402</v>
      </c>
      <c r="D15" s="220">
        <v>300026.2239694497</v>
      </c>
      <c r="E15" s="254">
        <v>335640.8498017006</v>
      </c>
      <c r="F15" s="254">
        <v>-11855.892781777278</v>
      </c>
      <c r="G15" s="254">
        <v>-4.327982839642847</v>
      </c>
      <c r="H15" s="254">
        <v>35614.625832250924</v>
      </c>
      <c r="I15" s="221">
        <v>11.870504304942823</v>
      </c>
      <c r="J15" s="1332"/>
    </row>
    <row r="16" spans="1:10" ht="15">
      <c r="A16" s="270" t="s">
        <v>433</v>
      </c>
      <c r="B16" s="254">
        <v>13776.128028556373</v>
      </c>
      <c r="C16" s="254">
        <v>15189.145538665005</v>
      </c>
      <c r="D16" s="220">
        <v>15716.761312040002</v>
      </c>
      <c r="E16" s="254">
        <v>17596.402423665008</v>
      </c>
      <c r="F16" s="254">
        <v>1413.0175101086315</v>
      </c>
      <c r="G16" s="254">
        <v>10.257000422612247</v>
      </c>
      <c r="H16" s="254">
        <v>1879.6411116250056</v>
      </c>
      <c r="I16" s="221">
        <v>11.9594684573156</v>
      </c>
      <c r="J16" s="1332"/>
    </row>
    <row r="17" spans="1:10" ht="15">
      <c r="A17" s="270" t="s">
        <v>434</v>
      </c>
      <c r="B17" s="254">
        <v>2467.023624443695</v>
      </c>
      <c r="C17" s="254">
        <v>2453.39737633</v>
      </c>
      <c r="D17" s="220">
        <v>2459.6928554799997</v>
      </c>
      <c r="E17" s="254">
        <v>2445.005042740001</v>
      </c>
      <c r="F17" s="254">
        <v>-13.626248113695056</v>
      </c>
      <c r="G17" s="254">
        <v>-0.5523355341507006</v>
      </c>
      <c r="H17" s="254">
        <v>-14.687812739998662</v>
      </c>
      <c r="I17" s="221">
        <v>-0.5971401147617023</v>
      </c>
      <c r="J17" s="1332"/>
    </row>
    <row r="18" spans="1:10" ht="15">
      <c r="A18" s="270" t="s">
        <v>435</v>
      </c>
      <c r="B18" s="254">
        <v>35941.18030223615</v>
      </c>
      <c r="C18" s="254">
        <v>38517.71833218899</v>
      </c>
      <c r="D18" s="220">
        <v>37809.943669647</v>
      </c>
      <c r="E18" s="254">
        <v>37222.02587243301</v>
      </c>
      <c r="F18" s="254">
        <v>2576.5380299528406</v>
      </c>
      <c r="G18" s="254">
        <v>7.16876298520596</v>
      </c>
      <c r="H18" s="254">
        <v>-587.9177972139878</v>
      </c>
      <c r="I18" s="221">
        <v>-1.554929048164532</v>
      </c>
      <c r="J18" s="1332"/>
    </row>
    <row r="19" spans="1:10" ht="15">
      <c r="A19" s="270" t="s">
        <v>436</v>
      </c>
      <c r="B19" s="254">
        <v>11885.748841887387</v>
      </c>
      <c r="C19" s="254">
        <v>48449.82385416999</v>
      </c>
      <c r="D19" s="220">
        <v>11798.361932571996</v>
      </c>
      <c r="E19" s="254">
        <v>14097.881888489992</v>
      </c>
      <c r="F19" s="254">
        <v>36564.0750122826</v>
      </c>
      <c r="G19" s="254">
        <v>307.6295444122513</v>
      </c>
      <c r="H19" s="254">
        <v>2299.5199559179964</v>
      </c>
      <c r="I19" s="221">
        <v>19.490162863792655</v>
      </c>
      <c r="J19" s="1332"/>
    </row>
    <row r="20" spans="1:10" ht="15">
      <c r="A20" s="270" t="s">
        <v>441</v>
      </c>
      <c r="B20" s="254">
        <v>64049.814711734376</v>
      </c>
      <c r="C20" s="254">
        <v>77772.10881524299</v>
      </c>
      <c r="D20" s="220">
        <v>79827.59947885001</v>
      </c>
      <c r="E20" s="254">
        <v>100356.07250155257</v>
      </c>
      <c r="F20" s="254">
        <v>13722.294103508611</v>
      </c>
      <c r="G20" s="254">
        <v>21.42440874383137</v>
      </c>
      <c r="H20" s="254">
        <v>20528.473022702558</v>
      </c>
      <c r="I20" s="221">
        <v>25.71600944625861</v>
      </c>
      <c r="J20" s="1332"/>
    </row>
    <row r="21" spans="1:10" ht="15">
      <c r="A21" s="270" t="s">
        <v>442</v>
      </c>
      <c r="B21" s="254">
        <v>5680.774564828758</v>
      </c>
      <c r="C21" s="254">
        <v>6683.211324979</v>
      </c>
      <c r="D21" s="220">
        <v>6967.595804889001</v>
      </c>
      <c r="E21" s="254">
        <v>8350.540541370654</v>
      </c>
      <c r="F21" s="254">
        <v>1002.4367601502418</v>
      </c>
      <c r="G21" s="254">
        <v>17.646128159293703</v>
      </c>
      <c r="H21" s="254">
        <v>1382.9447364816533</v>
      </c>
      <c r="I21" s="221">
        <v>19.8482342433135</v>
      </c>
      <c r="J21" s="1332"/>
    </row>
    <row r="22" spans="1:10" ht="15">
      <c r="A22" s="270" t="s">
        <v>443</v>
      </c>
      <c r="B22" s="254">
        <v>1887.4380565947365</v>
      </c>
      <c r="C22" s="254">
        <v>2194.1798305699995</v>
      </c>
      <c r="D22" s="220">
        <v>2289.5309921600006</v>
      </c>
      <c r="E22" s="254">
        <v>3274.03692827</v>
      </c>
      <c r="F22" s="254">
        <v>306.74177397526296</v>
      </c>
      <c r="G22" s="254">
        <v>16.25175315838857</v>
      </c>
      <c r="H22" s="254">
        <v>984.5059361099993</v>
      </c>
      <c r="I22" s="221">
        <v>43.00033235982501</v>
      </c>
      <c r="J22" s="1332"/>
    </row>
    <row r="23" spans="1:10" ht="15">
      <c r="A23" s="270" t="s">
        <v>444</v>
      </c>
      <c r="B23" s="254">
        <v>72.45008441730394</v>
      </c>
      <c r="C23" s="254">
        <v>97.658</v>
      </c>
      <c r="D23" s="220">
        <v>89.762</v>
      </c>
      <c r="E23" s="254">
        <v>130.41135903</v>
      </c>
      <c r="F23" s="254">
        <v>25.20791558269606</v>
      </c>
      <c r="G23" s="254">
        <v>34.79349373494369</v>
      </c>
      <c r="H23" s="254">
        <v>40.64935903</v>
      </c>
      <c r="I23" s="221">
        <v>45.28571002205833</v>
      </c>
      <c r="J23" s="1332"/>
    </row>
    <row r="24" spans="1:10" ht="15">
      <c r="A24" s="270" t="s">
        <v>445</v>
      </c>
      <c r="B24" s="254">
        <v>3720.886423816718</v>
      </c>
      <c r="C24" s="254">
        <v>4391.373494409001</v>
      </c>
      <c r="D24" s="220">
        <v>4588.302812729001</v>
      </c>
      <c r="E24" s="254">
        <v>4946.092254070654</v>
      </c>
      <c r="F24" s="254">
        <v>670.4870705922831</v>
      </c>
      <c r="G24" s="254">
        <v>18.019552177153734</v>
      </c>
      <c r="H24" s="254">
        <v>357.7894413416534</v>
      </c>
      <c r="I24" s="221">
        <v>7.79786025344848</v>
      </c>
      <c r="J24" s="1332"/>
    </row>
    <row r="25" spans="1:10" ht="15">
      <c r="A25" s="270" t="s">
        <v>446</v>
      </c>
      <c r="B25" s="254">
        <v>58369.040146905616</v>
      </c>
      <c r="C25" s="254">
        <v>71088.89749026399</v>
      </c>
      <c r="D25" s="220">
        <v>72860.003673961</v>
      </c>
      <c r="E25" s="254">
        <v>92005.5319601819</v>
      </c>
      <c r="F25" s="254">
        <v>12719.857343358373</v>
      </c>
      <c r="G25" s="254">
        <v>21.792130402255218</v>
      </c>
      <c r="H25" s="254">
        <v>19145.528286220913</v>
      </c>
      <c r="I25" s="221">
        <v>26.27714427780522</v>
      </c>
      <c r="J25" s="1332"/>
    </row>
    <row r="26" spans="1:10" ht="15">
      <c r="A26" s="270" t="s">
        <v>447</v>
      </c>
      <c r="B26" s="254">
        <v>11247.81889434779</v>
      </c>
      <c r="C26" s="254">
        <v>14372.912328899994</v>
      </c>
      <c r="D26" s="220">
        <v>14899.788133840997</v>
      </c>
      <c r="E26" s="254">
        <v>18445.812276972003</v>
      </c>
      <c r="F26" s="254">
        <v>3125.0934345522037</v>
      </c>
      <c r="G26" s="254">
        <v>27.783994958548035</v>
      </c>
      <c r="H26" s="254">
        <v>3546.024143131006</v>
      </c>
      <c r="I26" s="221">
        <v>23.79915815767295</v>
      </c>
      <c r="J26" s="1332"/>
    </row>
    <row r="27" spans="1:10" ht="15">
      <c r="A27" s="270" t="s">
        <v>448</v>
      </c>
      <c r="B27" s="254">
        <v>2641.5328150443306</v>
      </c>
      <c r="C27" s="254">
        <v>2845.6504938699995</v>
      </c>
      <c r="D27" s="220">
        <v>3163.16593967</v>
      </c>
      <c r="E27" s="254">
        <v>3480.8349634600004</v>
      </c>
      <c r="F27" s="254">
        <v>204.11767882566892</v>
      </c>
      <c r="G27" s="254">
        <v>7.7272437299721135</v>
      </c>
      <c r="H27" s="254">
        <v>317.6690237900002</v>
      </c>
      <c r="I27" s="221">
        <v>10.042755576178887</v>
      </c>
      <c r="J27" s="1332"/>
    </row>
    <row r="28" spans="1:9" ht="15">
      <c r="A28" s="270" t="s">
        <v>449</v>
      </c>
      <c r="B28" s="254">
        <v>44479.68843751349</v>
      </c>
      <c r="C28" s="254">
        <v>53870.334667494</v>
      </c>
      <c r="D28" s="220">
        <v>54797.04960045002</v>
      </c>
      <c r="E28" s="254">
        <v>70078.88471974991</v>
      </c>
      <c r="F28" s="254">
        <v>9390.646229980506</v>
      </c>
      <c r="G28" s="254">
        <v>21.112212247558322</v>
      </c>
      <c r="H28" s="254">
        <v>15281.835119299896</v>
      </c>
      <c r="I28" s="221">
        <v>27.888061913418046</v>
      </c>
    </row>
    <row r="29" spans="1:9" ht="15">
      <c r="A29" s="270" t="s">
        <v>450</v>
      </c>
      <c r="B29" s="254">
        <v>2642.407161486233</v>
      </c>
      <c r="C29" s="254">
        <v>3270.1690697970002</v>
      </c>
      <c r="D29" s="220">
        <v>3260.2097965300004</v>
      </c>
      <c r="E29" s="254">
        <v>3793.7089712200004</v>
      </c>
      <c r="F29" s="254">
        <v>627.7619083107675</v>
      </c>
      <c r="G29" s="254">
        <v>23.757198264543007</v>
      </c>
      <c r="H29" s="254">
        <v>533.49917469</v>
      </c>
      <c r="I29" s="221">
        <v>16.36395226030635</v>
      </c>
    </row>
    <row r="30" spans="1:9" ht="15">
      <c r="A30" s="270" t="s">
        <v>451</v>
      </c>
      <c r="B30" s="254">
        <v>1925.4605644855837</v>
      </c>
      <c r="C30" s="254">
        <v>2158.17202885</v>
      </c>
      <c r="D30" s="220">
        <v>2140.87471053</v>
      </c>
      <c r="E30" s="254">
        <v>2055.7465523500005</v>
      </c>
      <c r="F30" s="254">
        <v>232.71146436441632</v>
      </c>
      <c r="G30" s="254">
        <v>12.086015608768843</v>
      </c>
      <c r="H30" s="254">
        <v>-85.12815817999945</v>
      </c>
      <c r="I30" s="221">
        <v>-3.976326020448199</v>
      </c>
    </row>
    <row r="31" spans="1:9" ht="15">
      <c r="A31" s="270" t="s">
        <v>452</v>
      </c>
      <c r="B31" s="254">
        <v>39911.82071154167</v>
      </c>
      <c r="C31" s="257">
        <v>48441.99356884699</v>
      </c>
      <c r="D31" s="220">
        <v>49395.96509339002</v>
      </c>
      <c r="E31" s="257">
        <v>64229.429196179924</v>
      </c>
      <c r="F31" s="257">
        <v>8530.172857305319</v>
      </c>
      <c r="G31" s="257">
        <v>21.372547544137895</v>
      </c>
      <c r="H31" s="257">
        <v>14833.464102789905</v>
      </c>
      <c r="I31" s="1428">
        <v>30.029708043450825</v>
      </c>
    </row>
    <row r="32" spans="1:9" s="1332" customFormat="1" ht="14.25">
      <c r="A32" s="1430" t="s">
        <v>453</v>
      </c>
      <c r="B32" s="117">
        <v>4649.208476917452</v>
      </c>
      <c r="C32" s="1034">
        <v>6444.608240148</v>
      </c>
      <c r="D32" s="117">
        <v>6174.292240751</v>
      </c>
      <c r="E32" s="1034">
        <v>9973.263716056</v>
      </c>
      <c r="F32" s="1034">
        <v>1795.3997632305482</v>
      </c>
      <c r="G32" s="1034">
        <v>38.61732103742842</v>
      </c>
      <c r="H32" s="1034">
        <v>3798.971475305001</v>
      </c>
      <c r="I32" s="1429">
        <v>61.52885751392486</v>
      </c>
    </row>
    <row r="33" spans="1:10" ht="15">
      <c r="A33" s="267" t="s">
        <v>454</v>
      </c>
      <c r="B33" s="250">
        <v>360.83003281267327</v>
      </c>
      <c r="C33" s="250">
        <v>348.33594047</v>
      </c>
      <c r="D33" s="268">
        <v>309.26681802999997</v>
      </c>
      <c r="E33" s="250">
        <v>640.8322366890043</v>
      </c>
      <c r="F33" s="250">
        <v>-12.494092342673241</v>
      </c>
      <c r="G33" s="250">
        <v>-3.462597679378759</v>
      </c>
      <c r="H33" s="250">
        <v>331.5654186590043</v>
      </c>
      <c r="I33" s="1426">
        <v>107.21014972477303</v>
      </c>
      <c r="J33" s="1332"/>
    </row>
    <row r="34" spans="1:10" ht="15">
      <c r="A34" s="270" t="s">
        <v>455</v>
      </c>
      <c r="B34" s="254">
        <v>4288.378444104778</v>
      </c>
      <c r="C34" s="254">
        <v>6096.272299677999</v>
      </c>
      <c r="D34" s="220">
        <v>5865.025422721001</v>
      </c>
      <c r="E34" s="254">
        <v>9332.431479366996</v>
      </c>
      <c r="F34" s="254">
        <v>1807.8938555732211</v>
      </c>
      <c r="G34" s="254">
        <v>42.15798300307492</v>
      </c>
      <c r="H34" s="254">
        <v>3467.4060566459957</v>
      </c>
      <c r="I34" s="221">
        <v>59.12005160648287</v>
      </c>
      <c r="J34" s="1332"/>
    </row>
    <row r="35" spans="1:10" ht="15">
      <c r="A35" s="270" t="s">
        <v>456</v>
      </c>
      <c r="B35" s="254">
        <v>3212.8575387779065</v>
      </c>
      <c r="C35" s="254">
        <v>4749.523353858</v>
      </c>
      <c r="D35" s="220">
        <v>4365.160812443</v>
      </c>
      <c r="E35" s="254">
        <v>8676.531366549996</v>
      </c>
      <c r="F35" s="254">
        <v>1536.6658150800931</v>
      </c>
      <c r="G35" s="254">
        <v>47.828632192157635</v>
      </c>
      <c r="H35" s="254">
        <v>4311.370554106996</v>
      </c>
      <c r="I35" s="221">
        <v>98.76773707436679</v>
      </c>
      <c r="J35" s="1332"/>
    </row>
    <row r="36" spans="1:10" ht="15">
      <c r="A36" s="270" t="s">
        <v>457</v>
      </c>
      <c r="B36" s="254">
        <v>479.5153763134116</v>
      </c>
      <c r="C36" s="254">
        <v>992.6030087900001</v>
      </c>
      <c r="D36" s="220">
        <v>1033.07699995</v>
      </c>
      <c r="E36" s="254">
        <v>274.805171807</v>
      </c>
      <c r="F36" s="254">
        <v>513.0876324765885</v>
      </c>
      <c r="G36" s="254">
        <v>107.00128876393613</v>
      </c>
      <c r="H36" s="254">
        <v>-758.271828143</v>
      </c>
      <c r="I36" s="221">
        <v>-73.39935243739815</v>
      </c>
      <c r="J36" s="1332"/>
    </row>
    <row r="37" spans="1:10" ht="15">
      <c r="A37" s="270" t="s">
        <v>458</v>
      </c>
      <c r="B37" s="254">
        <v>275.72343919720686</v>
      </c>
      <c r="C37" s="254">
        <v>189.484547115</v>
      </c>
      <c r="D37" s="220">
        <v>174.91799999999998</v>
      </c>
      <c r="E37" s="254">
        <v>183.03199999999998</v>
      </c>
      <c r="F37" s="254">
        <v>-86.23889208220686</v>
      </c>
      <c r="G37" s="254">
        <v>-31.27731626056131</v>
      </c>
      <c r="H37" s="254">
        <v>8.114000000000004</v>
      </c>
      <c r="I37" s="221">
        <v>4.638745011948458</v>
      </c>
      <c r="J37" s="1332"/>
    </row>
    <row r="38" spans="1:10" ht="15">
      <c r="A38" s="270" t="s">
        <v>459</v>
      </c>
      <c r="B38" s="254">
        <v>320.2820898162539</v>
      </c>
      <c r="C38" s="257">
        <v>164.66138991500003</v>
      </c>
      <c r="D38" s="220">
        <v>291.86961032799996</v>
      </c>
      <c r="E38" s="257">
        <v>198.06294101</v>
      </c>
      <c r="F38" s="257">
        <v>-155.6206999012539</v>
      </c>
      <c r="G38" s="257">
        <v>-48.588636345708125</v>
      </c>
      <c r="H38" s="257">
        <v>-93.80666931799996</v>
      </c>
      <c r="I38" s="1428">
        <v>-32.139923444781054</v>
      </c>
      <c r="J38" s="1332"/>
    </row>
    <row r="39" spans="1:9" s="1332" customFormat="1" ht="14.25">
      <c r="A39" s="1430" t="s">
        <v>460</v>
      </c>
      <c r="B39" s="117">
        <v>8664.605218412382</v>
      </c>
      <c r="C39" s="1431">
        <v>8643.284710820002</v>
      </c>
      <c r="D39" s="117">
        <v>8794.974550469999</v>
      </c>
      <c r="E39" s="1431">
        <v>12681.98554697</v>
      </c>
      <c r="F39" s="1431">
        <v>-21.320507592379727</v>
      </c>
      <c r="G39" s="1431">
        <v>-0.2460643855656968</v>
      </c>
      <c r="H39" s="1431">
        <v>3887.010996500001</v>
      </c>
      <c r="I39" s="1432">
        <v>44.19581858019454</v>
      </c>
    </row>
    <row r="40" spans="1:10" ht="15">
      <c r="A40" s="267" t="s">
        <v>461</v>
      </c>
      <c r="B40" s="250">
        <v>2085.9544303195626</v>
      </c>
      <c r="C40" s="250">
        <v>2553.215729560001</v>
      </c>
      <c r="D40" s="268">
        <v>2574.9568254100004</v>
      </c>
      <c r="E40" s="250">
        <v>2439.4463348599998</v>
      </c>
      <c r="F40" s="250">
        <v>467.26129924043835</v>
      </c>
      <c r="G40" s="250">
        <v>22.400359875975585</v>
      </c>
      <c r="H40" s="250">
        <v>-135.51049055000067</v>
      </c>
      <c r="I40" s="1426">
        <v>-5.262631559984461</v>
      </c>
      <c r="J40" s="1332"/>
    </row>
    <row r="41" spans="1:10" ht="15">
      <c r="A41" s="270" t="s">
        <v>536</v>
      </c>
      <c r="B41" s="254">
        <v>4046.120231881033</v>
      </c>
      <c r="C41" s="254">
        <v>4072.2782656600007</v>
      </c>
      <c r="D41" s="220">
        <v>4275.072363609999</v>
      </c>
      <c r="E41" s="254">
        <v>6475.83260393</v>
      </c>
      <c r="F41" s="254">
        <v>26.15803377896782</v>
      </c>
      <c r="G41" s="254">
        <v>0.646496700045095</v>
      </c>
      <c r="H41" s="254">
        <v>2200.760240320001</v>
      </c>
      <c r="I41" s="221">
        <v>51.478900311797595</v>
      </c>
      <c r="J41" s="1332"/>
    </row>
    <row r="42" spans="1:10" ht="15">
      <c r="A42" s="270" t="s">
        <v>537</v>
      </c>
      <c r="B42" s="254">
        <v>478.8387079965868</v>
      </c>
      <c r="C42" s="254">
        <v>957.3201237899999</v>
      </c>
      <c r="D42" s="220">
        <v>842.7464215399998</v>
      </c>
      <c r="E42" s="254">
        <v>902.66507812</v>
      </c>
      <c r="F42" s="254">
        <v>478.48141579341313</v>
      </c>
      <c r="G42" s="254">
        <v>99.92538360053044</v>
      </c>
      <c r="H42" s="254">
        <v>59.918656580000174</v>
      </c>
      <c r="I42" s="221">
        <v>7.109927143980904</v>
      </c>
      <c r="J42" s="1332"/>
    </row>
    <row r="43" spans="1:10" ht="15">
      <c r="A43" s="270" t="s">
        <v>538</v>
      </c>
      <c r="B43" s="254">
        <v>12.29640896520017</v>
      </c>
      <c r="C43" s="254">
        <v>27.93426409</v>
      </c>
      <c r="D43" s="220">
        <v>12.33756446</v>
      </c>
      <c r="E43" s="254">
        <v>129.61910707999974</v>
      </c>
      <c r="F43" s="254">
        <v>15.63785512479983</v>
      </c>
      <c r="G43" s="254">
        <v>127.17416254661195</v>
      </c>
      <c r="H43" s="254">
        <v>117.28154261999974</v>
      </c>
      <c r="I43" s="221">
        <v>950.6053078809992</v>
      </c>
      <c r="J43" s="1332"/>
    </row>
    <row r="44" spans="1:10" ht="15">
      <c r="A44" s="269" t="s">
        <v>539</v>
      </c>
      <c r="B44" s="257">
        <v>2041.39543925</v>
      </c>
      <c r="C44" s="257">
        <v>1032.53632772</v>
      </c>
      <c r="D44" s="1427">
        <v>1089.86137545</v>
      </c>
      <c r="E44" s="257">
        <v>2734.4191333800004</v>
      </c>
      <c r="F44" s="257">
        <v>-1008.8591115300001</v>
      </c>
      <c r="G44" s="257">
        <v>-49.42007276653124</v>
      </c>
      <c r="H44" s="257">
        <v>1644.5577579300004</v>
      </c>
      <c r="I44" s="1428">
        <v>150.89604925681198</v>
      </c>
      <c r="J44" s="1332"/>
    </row>
    <row r="45" spans="1:9" s="1332" customFormat="1" ht="14.25">
      <c r="A45" s="246" t="s">
        <v>540</v>
      </c>
      <c r="B45" s="117">
        <v>385.262579529093</v>
      </c>
      <c r="C45" s="1033">
        <v>499.940144474</v>
      </c>
      <c r="D45" s="117">
        <v>387.5600842357</v>
      </c>
      <c r="E45" s="1033">
        <v>399.82841799600044</v>
      </c>
      <c r="F45" s="1033">
        <v>114.67756494490703</v>
      </c>
      <c r="G45" s="1033">
        <v>29.766079302349475</v>
      </c>
      <c r="H45" s="1033">
        <v>12.268333760300436</v>
      </c>
      <c r="I45" s="1433">
        <v>3.165530780729029</v>
      </c>
    </row>
    <row r="46" spans="1:9" s="1332" customFormat="1" ht="14.25">
      <c r="A46" s="246" t="s">
        <v>541</v>
      </c>
      <c r="B46" s="117">
        <v>0</v>
      </c>
      <c r="C46" s="117">
        <v>0.785</v>
      </c>
      <c r="D46" s="117">
        <v>0</v>
      </c>
      <c r="E46" s="117">
        <v>0</v>
      </c>
      <c r="F46" s="117">
        <v>0.785</v>
      </c>
      <c r="G46" s="1434" t="s">
        <v>1490</v>
      </c>
      <c r="H46" s="117">
        <v>0</v>
      </c>
      <c r="I46" s="1435" t="s">
        <v>1490</v>
      </c>
    </row>
    <row r="47" spans="1:9" s="1332" customFormat="1" ht="14.25">
      <c r="A47" s="246" t="s">
        <v>542</v>
      </c>
      <c r="B47" s="117">
        <v>26631.689900099398</v>
      </c>
      <c r="C47" s="117">
        <v>34581.8484583635</v>
      </c>
      <c r="D47" s="117">
        <v>30697.9980422979</v>
      </c>
      <c r="E47" s="117">
        <v>35902.12089449704</v>
      </c>
      <c r="F47" s="117">
        <v>7950.158558264102</v>
      </c>
      <c r="G47" s="117">
        <v>29.852249662288344</v>
      </c>
      <c r="H47" s="117">
        <v>5204.122852199143</v>
      </c>
      <c r="I47" s="1423">
        <v>16.952645723113704</v>
      </c>
    </row>
    <row r="48" spans="1:10" ht="15.75" thickBot="1">
      <c r="A48" s="265" t="s">
        <v>1236</v>
      </c>
      <c r="B48" s="194">
        <v>469332.300691707</v>
      </c>
      <c r="C48" s="194">
        <v>521777.98263759643</v>
      </c>
      <c r="D48" s="194">
        <v>526246.5426787833</v>
      </c>
      <c r="E48" s="194">
        <v>600466.1032763403</v>
      </c>
      <c r="F48" s="194">
        <v>52445.68194588949</v>
      </c>
      <c r="G48" s="194">
        <v>11.174530682971207</v>
      </c>
      <c r="H48" s="194">
        <v>74219.56059755695</v>
      </c>
      <c r="I48" s="1436">
        <v>14.103572105149198</v>
      </c>
      <c r="J48" s="1332"/>
    </row>
    <row r="49" spans="1:8" ht="15.75" thickTop="1">
      <c r="A49" s="1610" t="s">
        <v>952</v>
      </c>
      <c r="B49" s="1334"/>
      <c r="C49" s="1334"/>
      <c r="D49" s="1334"/>
      <c r="E49" s="1334"/>
      <c r="F49" s="1334"/>
      <c r="H49" s="1334"/>
    </row>
    <row r="50" spans="2:4" ht="15">
      <c r="B50" s="1334"/>
      <c r="C50" s="1334"/>
      <c r="D50" s="1334"/>
    </row>
    <row r="51" ht="15">
      <c r="D51" s="1334"/>
    </row>
  </sheetData>
  <mergeCells count="5">
    <mergeCell ref="A1:I1"/>
    <mergeCell ref="A2:I2"/>
    <mergeCell ref="F4:I4"/>
    <mergeCell ref="F5:G5"/>
    <mergeCell ref="H5:I5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6"/>
  <sheetViews>
    <sheetView workbookViewId="0" topLeftCell="A4">
      <selection activeCell="J10" sqref="J10"/>
    </sheetView>
  </sheetViews>
  <sheetFormatPr defaultColWidth="9.140625" defaultRowHeight="12.75"/>
  <cols>
    <col min="1" max="1" width="39.421875" style="120" customWidth="1"/>
    <col min="2" max="2" width="6.7109375" style="120" bestFit="1" customWidth="1"/>
    <col min="3" max="3" width="6.7109375" style="121" bestFit="1" customWidth="1"/>
    <col min="4" max="4" width="6.421875" style="120" bestFit="1" customWidth="1"/>
    <col min="5" max="5" width="7.7109375" style="120" bestFit="1" customWidth="1"/>
    <col min="6" max="6" width="7.140625" style="120" bestFit="1" customWidth="1"/>
    <col min="7" max="7" width="7.421875" style="120" bestFit="1" customWidth="1"/>
    <col min="8" max="8" width="7.140625" style="120" bestFit="1" customWidth="1"/>
    <col min="9" max="9" width="7.28125" style="120" bestFit="1" customWidth="1"/>
    <col min="10" max="16384" width="9.140625" style="120" customWidth="1"/>
  </cols>
  <sheetData>
    <row r="1" spans="1:9" ht="12.75">
      <c r="A1" s="1706" t="s">
        <v>1200</v>
      </c>
      <c r="B1" s="1706"/>
      <c r="C1" s="1706"/>
      <c r="D1" s="1706"/>
      <c r="E1" s="1706"/>
      <c r="F1" s="1706"/>
      <c r="G1" s="1706"/>
      <c r="H1" s="1706"/>
      <c r="I1" s="1706"/>
    </row>
    <row r="2" spans="1:9" s="1206" customFormat="1" ht="15.75" customHeight="1">
      <c r="A2" s="1707" t="s">
        <v>1530</v>
      </c>
      <c r="B2" s="1707"/>
      <c r="C2" s="1707"/>
      <c r="D2" s="1707"/>
      <c r="E2" s="1707"/>
      <c r="F2" s="1707"/>
      <c r="G2" s="1707"/>
      <c r="H2" s="1707"/>
      <c r="I2" s="1707"/>
    </row>
    <row r="3" spans="8:9" ht="13.5" thickBot="1">
      <c r="H3" s="1708" t="s">
        <v>304</v>
      </c>
      <c r="I3" s="1708"/>
    </row>
    <row r="4" spans="1:9" s="1207" customFormat="1" ht="12.75">
      <c r="A4" s="1407"/>
      <c r="B4" s="1408">
        <v>2010</v>
      </c>
      <c r="C4" s="1409">
        <v>2011</v>
      </c>
      <c r="D4" s="1409">
        <v>2011</v>
      </c>
      <c r="E4" s="1409">
        <v>2012</v>
      </c>
      <c r="F4" s="1709" t="s">
        <v>1367</v>
      </c>
      <c r="G4" s="1710"/>
      <c r="H4" s="1710"/>
      <c r="I4" s="1711"/>
    </row>
    <row r="5" spans="1:9" s="1207" customFormat="1" ht="14.25" customHeight="1">
      <c r="A5" s="1410" t="s">
        <v>1491</v>
      </c>
      <c r="B5" s="1411" t="s">
        <v>1390</v>
      </c>
      <c r="C5" s="1411" t="s">
        <v>1389</v>
      </c>
      <c r="D5" s="1411" t="s">
        <v>797</v>
      </c>
      <c r="E5" s="1411" t="s">
        <v>1366</v>
      </c>
      <c r="F5" s="1718" t="s">
        <v>1426</v>
      </c>
      <c r="G5" s="1719"/>
      <c r="H5" s="1720" t="s">
        <v>951</v>
      </c>
      <c r="I5" s="1721"/>
    </row>
    <row r="6" spans="1:9" s="1208" customFormat="1" ht="12.75">
      <c r="A6" s="1412"/>
      <c r="B6" s="1411"/>
      <c r="C6" s="1411"/>
      <c r="D6" s="1411"/>
      <c r="E6" s="1411"/>
      <c r="F6" s="1218" t="s">
        <v>759</v>
      </c>
      <c r="G6" s="1218" t="s">
        <v>740</v>
      </c>
      <c r="H6" s="1218" t="s">
        <v>759</v>
      </c>
      <c r="I6" s="1413" t="s">
        <v>740</v>
      </c>
    </row>
    <row r="7" spans="1:9" s="1209" customFormat="1" ht="14.25">
      <c r="A7" s="1335" t="s">
        <v>1492</v>
      </c>
      <c r="B7" s="117">
        <v>567.8</v>
      </c>
      <c r="C7" s="117">
        <v>718.5</v>
      </c>
      <c r="D7" s="117">
        <v>728.8219999999999</v>
      </c>
      <c r="E7" s="117">
        <v>512.47893499</v>
      </c>
      <c r="F7" s="117">
        <v>150.7</v>
      </c>
      <c r="G7" s="117">
        <v>26.541035575907017</v>
      </c>
      <c r="H7" s="117">
        <v>-216.34306500999992</v>
      </c>
      <c r="I7" s="1336">
        <v>-29.683937231587404</v>
      </c>
    </row>
    <row r="8" spans="1:9" ht="12.75">
      <c r="A8" s="1337" t="s">
        <v>713</v>
      </c>
      <c r="B8" s="254">
        <v>373.6</v>
      </c>
      <c r="C8" s="254">
        <v>325.5</v>
      </c>
      <c r="D8" s="254">
        <v>341.36</v>
      </c>
      <c r="E8" s="220">
        <v>348.04</v>
      </c>
      <c r="F8" s="254">
        <v>-48.1</v>
      </c>
      <c r="G8" s="254">
        <v>-12.874732334047115</v>
      </c>
      <c r="H8" s="254">
        <v>6.680000000000007</v>
      </c>
      <c r="I8" s="1338">
        <v>1.9568783688774332</v>
      </c>
    </row>
    <row r="9" spans="1:9" ht="12.75">
      <c r="A9" s="1337" t="s">
        <v>714</v>
      </c>
      <c r="B9" s="254">
        <v>69.6</v>
      </c>
      <c r="C9" s="254">
        <v>69.6</v>
      </c>
      <c r="D9" s="254">
        <v>69.6</v>
      </c>
      <c r="E9" s="220">
        <v>0</v>
      </c>
      <c r="F9" s="254">
        <v>0</v>
      </c>
      <c r="G9" s="254">
        <v>0</v>
      </c>
      <c r="H9" s="254">
        <v>-69.6</v>
      </c>
      <c r="I9" s="1338">
        <v>-100</v>
      </c>
    </row>
    <row r="10" spans="1:9" ht="12.75">
      <c r="A10" s="1337" t="s">
        <v>715</v>
      </c>
      <c r="B10" s="254">
        <v>15.6</v>
      </c>
      <c r="C10" s="254">
        <v>0</v>
      </c>
      <c r="D10" s="254">
        <v>0</v>
      </c>
      <c r="E10" s="220">
        <v>0</v>
      </c>
      <c r="F10" s="254">
        <v>-15.6</v>
      </c>
      <c r="G10" s="254">
        <v>-100</v>
      </c>
      <c r="H10" s="254">
        <v>0</v>
      </c>
      <c r="I10" s="1438" t="s">
        <v>1490</v>
      </c>
    </row>
    <row r="11" spans="1:9" ht="12.75">
      <c r="A11" s="1337" t="s">
        <v>716</v>
      </c>
      <c r="B11" s="254">
        <v>109</v>
      </c>
      <c r="C11" s="254">
        <v>323.4</v>
      </c>
      <c r="D11" s="254">
        <v>317.86199999999985</v>
      </c>
      <c r="E11" s="254">
        <v>164.43893498999995</v>
      </c>
      <c r="F11" s="254">
        <v>214.4</v>
      </c>
      <c r="G11" s="254">
        <v>196.69724770642216</v>
      </c>
      <c r="H11" s="254">
        <v>-153.4230650099999</v>
      </c>
      <c r="I11" s="1338">
        <v>-48.26719299884854</v>
      </c>
    </row>
    <row r="12" spans="1:9" s="1208" customFormat="1" ht="12.75">
      <c r="A12" s="1335" t="s">
        <v>1555</v>
      </c>
      <c r="B12" s="117">
        <v>1804.6</v>
      </c>
      <c r="C12" s="117">
        <v>2557.3</v>
      </c>
      <c r="D12" s="117">
        <v>2803.844</v>
      </c>
      <c r="E12" s="129">
        <v>3915.0404020600004</v>
      </c>
      <c r="F12" s="117">
        <v>752.7</v>
      </c>
      <c r="G12" s="117">
        <v>41.710074254682496</v>
      </c>
      <c r="H12" s="117">
        <v>1111.1964020600003</v>
      </c>
      <c r="I12" s="1336">
        <v>39.63117784227654</v>
      </c>
    </row>
    <row r="13" spans="1:9" ht="12.75">
      <c r="A13" s="1337" t="s">
        <v>717</v>
      </c>
      <c r="B13" s="254">
        <v>346.5</v>
      </c>
      <c r="C13" s="254">
        <v>481.4</v>
      </c>
      <c r="D13" s="254">
        <v>585.66</v>
      </c>
      <c r="E13" s="220">
        <v>520.9152001799999</v>
      </c>
      <c r="F13" s="254">
        <v>134.9</v>
      </c>
      <c r="G13" s="254">
        <v>38.93217893217892</v>
      </c>
      <c r="H13" s="254">
        <v>-64.74479982000003</v>
      </c>
      <c r="I13" s="1338">
        <v>-11.055014824300793</v>
      </c>
    </row>
    <row r="14" spans="1:9" ht="12.75">
      <c r="A14" s="1337" t="s">
        <v>718</v>
      </c>
      <c r="B14" s="254">
        <v>124.8</v>
      </c>
      <c r="C14" s="254">
        <v>211.8</v>
      </c>
      <c r="D14" s="254">
        <v>184.658</v>
      </c>
      <c r="E14" s="220">
        <v>83.44</v>
      </c>
      <c r="F14" s="254">
        <v>87</v>
      </c>
      <c r="G14" s="254">
        <v>69.71153846153847</v>
      </c>
      <c r="H14" s="254">
        <v>-101.21799999999999</v>
      </c>
      <c r="I14" s="1338">
        <v>-54.813763822850895</v>
      </c>
    </row>
    <row r="15" spans="1:9" ht="12.75">
      <c r="A15" s="1337" t="s">
        <v>719</v>
      </c>
      <c r="B15" s="254">
        <v>0</v>
      </c>
      <c r="C15" s="254">
        <v>400</v>
      </c>
      <c r="D15" s="254">
        <v>498.563</v>
      </c>
      <c r="E15" s="220">
        <v>1900</v>
      </c>
      <c r="F15" s="254">
        <v>400</v>
      </c>
      <c r="G15" s="1437" t="s">
        <v>1490</v>
      </c>
      <c r="H15" s="254">
        <v>1401.437</v>
      </c>
      <c r="I15" s="1338">
        <v>281.0952677996562</v>
      </c>
    </row>
    <row r="16" spans="1:9" ht="12.75">
      <c r="A16" s="1337" t="s">
        <v>720</v>
      </c>
      <c r="B16" s="254">
        <v>62.7</v>
      </c>
      <c r="C16" s="254">
        <v>45.7</v>
      </c>
      <c r="D16" s="254">
        <v>42.946</v>
      </c>
      <c r="E16" s="220">
        <v>46.33</v>
      </c>
      <c r="F16" s="254">
        <v>-17</v>
      </c>
      <c r="G16" s="254">
        <v>-27.11323763955343</v>
      </c>
      <c r="H16" s="254">
        <v>3.3840000000000003</v>
      </c>
      <c r="I16" s="1338">
        <v>7.87966283239417</v>
      </c>
    </row>
    <row r="17" spans="1:9" ht="12.75" hidden="1">
      <c r="A17" s="1337"/>
      <c r="B17" s="254"/>
      <c r="C17" s="254"/>
      <c r="D17" s="254">
        <v>1492.017</v>
      </c>
      <c r="E17" s="220"/>
      <c r="F17" s="254">
        <v>0</v>
      </c>
      <c r="G17" s="254" t="e">
        <v>#DIV/0!</v>
      </c>
      <c r="H17" s="254">
        <v>-1492.017</v>
      </c>
      <c r="I17" s="1338">
        <v>-100</v>
      </c>
    </row>
    <row r="18" spans="1:9" ht="12.75">
      <c r="A18" s="1337" t="s">
        <v>721</v>
      </c>
      <c r="B18" s="254">
        <v>1270.6</v>
      </c>
      <c r="C18" s="254">
        <v>1418.4</v>
      </c>
      <c r="D18" s="254">
        <v>1492.0170000000003</v>
      </c>
      <c r="E18" s="254">
        <v>1364.3552018800005</v>
      </c>
      <c r="F18" s="254">
        <v>147.8</v>
      </c>
      <c r="G18" s="254">
        <v>11.63229970092871</v>
      </c>
      <c r="H18" s="254">
        <v>-127.66179811999973</v>
      </c>
      <c r="I18" s="1338">
        <v>-8.55632329390347</v>
      </c>
    </row>
    <row r="19" spans="1:10" s="1208" customFormat="1" ht="12.75">
      <c r="A19" s="1335" t="s">
        <v>1556</v>
      </c>
      <c r="B19" s="117">
        <v>1560.1</v>
      </c>
      <c r="C19" s="117">
        <v>1728.7</v>
      </c>
      <c r="D19" s="117">
        <v>2100.898</v>
      </c>
      <c r="E19" s="129">
        <v>1094.133</v>
      </c>
      <c r="F19" s="117">
        <v>168.6</v>
      </c>
      <c r="G19" s="117">
        <v>10.806999551310822</v>
      </c>
      <c r="H19" s="117">
        <v>-1006.765</v>
      </c>
      <c r="I19" s="1336">
        <v>-47.92069867266284</v>
      </c>
      <c r="J19" s="120"/>
    </row>
    <row r="20" spans="1:9" ht="12.75">
      <c r="A20" s="1337" t="s">
        <v>1557</v>
      </c>
      <c r="B20" s="254">
        <v>0</v>
      </c>
      <c r="C20" s="254">
        <v>0</v>
      </c>
      <c r="D20" s="254">
        <v>0</v>
      </c>
      <c r="E20" s="220">
        <v>0</v>
      </c>
      <c r="F20" s="254">
        <v>0</v>
      </c>
      <c r="G20" s="1437" t="s">
        <v>1490</v>
      </c>
      <c r="H20" s="254">
        <v>0</v>
      </c>
      <c r="I20" s="1438" t="s">
        <v>1490</v>
      </c>
    </row>
    <row r="21" spans="1:9" ht="12.75">
      <c r="A21" s="1337" t="s">
        <v>722</v>
      </c>
      <c r="B21" s="254">
        <v>1560.1</v>
      </c>
      <c r="C21" s="254">
        <v>1728.7</v>
      </c>
      <c r="D21" s="254">
        <v>2100.898</v>
      </c>
      <c r="E21" s="254">
        <v>1094.133</v>
      </c>
      <c r="F21" s="254">
        <v>168.6</v>
      </c>
      <c r="G21" s="254">
        <v>10.806999551310822</v>
      </c>
      <c r="H21" s="254">
        <v>-1006.765</v>
      </c>
      <c r="I21" s="1338">
        <v>-47.92069867266284</v>
      </c>
    </row>
    <row r="22" spans="1:10" s="1208" customFormat="1" ht="12.75">
      <c r="A22" s="1335" t="s">
        <v>1559</v>
      </c>
      <c r="B22" s="117">
        <v>566</v>
      </c>
      <c r="C22" s="117">
        <v>450.7</v>
      </c>
      <c r="D22" s="117">
        <v>630.99</v>
      </c>
      <c r="E22" s="129">
        <v>533.44034428</v>
      </c>
      <c r="F22" s="117">
        <v>-115.3</v>
      </c>
      <c r="G22" s="117">
        <v>-20.371024734982335</v>
      </c>
      <c r="H22" s="117">
        <v>-97.54965572000003</v>
      </c>
      <c r="I22" s="1336">
        <v>-15.45977839902376</v>
      </c>
      <c r="J22" s="120"/>
    </row>
    <row r="23" spans="1:9" ht="12.75">
      <c r="A23" s="1337" t="s">
        <v>723</v>
      </c>
      <c r="B23" s="254">
        <v>187.6</v>
      </c>
      <c r="C23" s="254">
        <v>359.4</v>
      </c>
      <c r="D23" s="254">
        <v>143.2</v>
      </c>
      <c r="E23" s="220">
        <v>533.44034428</v>
      </c>
      <c r="F23" s="254">
        <v>171.8</v>
      </c>
      <c r="G23" s="254">
        <v>91.57782515991471</v>
      </c>
      <c r="H23" s="254">
        <v>390.24034428</v>
      </c>
      <c r="I23" s="1338">
        <v>272.5142068994414</v>
      </c>
    </row>
    <row r="24" spans="1:9" ht="12.75">
      <c r="A24" s="1337" t="s">
        <v>724</v>
      </c>
      <c r="B24" s="254">
        <v>378.4</v>
      </c>
      <c r="C24" s="254">
        <v>91.3</v>
      </c>
      <c r="D24" s="254">
        <v>487.79</v>
      </c>
      <c r="E24" s="254">
        <v>0</v>
      </c>
      <c r="F24" s="254">
        <v>-287.1</v>
      </c>
      <c r="G24" s="254">
        <v>-75.8720930232558</v>
      </c>
      <c r="H24" s="254">
        <v>-487.79</v>
      </c>
      <c r="I24" s="1338">
        <v>-100</v>
      </c>
    </row>
    <row r="25" spans="1:10" s="1208" customFormat="1" ht="12.75">
      <c r="A25" s="1335" t="s">
        <v>1560</v>
      </c>
      <c r="B25" s="117">
        <v>2213.5</v>
      </c>
      <c r="C25" s="117">
        <v>2305.8</v>
      </c>
      <c r="D25" s="117">
        <v>2028.292</v>
      </c>
      <c r="E25" s="129">
        <v>3802.61915211</v>
      </c>
      <c r="F25" s="117">
        <v>92.30000000000018</v>
      </c>
      <c r="G25" s="117">
        <v>4.169866726903103</v>
      </c>
      <c r="H25" s="117">
        <v>1774.32715211</v>
      </c>
      <c r="I25" s="1336">
        <v>87.47888134992398</v>
      </c>
      <c r="J25" s="120"/>
    </row>
    <row r="26" spans="1:9" ht="12.75">
      <c r="A26" s="1337" t="s">
        <v>725</v>
      </c>
      <c r="B26" s="254">
        <v>27</v>
      </c>
      <c r="C26" s="254">
        <v>1.1</v>
      </c>
      <c r="D26" s="254">
        <v>1.777</v>
      </c>
      <c r="E26" s="220">
        <v>19.04</v>
      </c>
      <c r="F26" s="254">
        <v>-25.9</v>
      </c>
      <c r="G26" s="254">
        <v>-95.92592592592592</v>
      </c>
      <c r="H26" s="254">
        <v>17.262999999999998</v>
      </c>
      <c r="I26" s="1338">
        <v>971.4687675858187</v>
      </c>
    </row>
    <row r="27" spans="1:9" ht="12.75">
      <c r="A27" s="1337" t="s">
        <v>726</v>
      </c>
      <c r="B27" s="254">
        <v>217</v>
      </c>
      <c r="C27" s="254">
        <v>592.9</v>
      </c>
      <c r="D27" s="254">
        <v>571.299</v>
      </c>
      <c r="E27" s="220">
        <v>940</v>
      </c>
      <c r="F27" s="254">
        <v>375.9</v>
      </c>
      <c r="G27" s="254">
        <v>173.2258064516129</v>
      </c>
      <c r="H27" s="254">
        <v>368.701</v>
      </c>
      <c r="I27" s="1338">
        <v>64.5373088347783</v>
      </c>
    </row>
    <row r="28" spans="1:9" ht="12.75">
      <c r="A28" s="1337" t="s">
        <v>727</v>
      </c>
      <c r="B28" s="254">
        <v>940</v>
      </c>
      <c r="C28" s="254">
        <v>550</v>
      </c>
      <c r="D28" s="254">
        <v>550</v>
      </c>
      <c r="E28" s="220">
        <v>1763.85940331</v>
      </c>
      <c r="F28" s="254">
        <v>-390</v>
      </c>
      <c r="G28" s="254">
        <v>-41.48936170212766</v>
      </c>
      <c r="H28" s="254">
        <v>1213.85940331</v>
      </c>
      <c r="I28" s="1338">
        <v>220.7017096927273</v>
      </c>
    </row>
    <row r="29" spans="1:9" ht="12.75">
      <c r="A29" s="1337" t="s">
        <v>728</v>
      </c>
      <c r="B29" s="254">
        <v>1029.5</v>
      </c>
      <c r="C29" s="254">
        <v>1161.8</v>
      </c>
      <c r="D29" s="254">
        <v>905.2159999999999</v>
      </c>
      <c r="E29" s="254">
        <v>1079.7197488</v>
      </c>
      <c r="F29" s="254">
        <v>132.3</v>
      </c>
      <c r="G29" s="254">
        <v>12.85089849441478</v>
      </c>
      <c r="H29" s="254">
        <v>174.50374880000004</v>
      </c>
      <c r="I29" s="1338">
        <v>19.2775811298077</v>
      </c>
    </row>
    <row r="30" spans="1:10" s="1208" customFormat="1" ht="12.75">
      <c r="A30" s="1335" t="s">
        <v>1236</v>
      </c>
      <c r="B30" s="117">
        <v>6712</v>
      </c>
      <c r="C30" s="117">
        <v>7761</v>
      </c>
      <c r="D30" s="117">
        <v>8292.846</v>
      </c>
      <c r="E30" s="129">
        <v>9857.71183344</v>
      </c>
      <c r="F30" s="117">
        <v>1049</v>
      </c>
      <c r="G30" s="117">
        <v>15.628724672228845</v>
      </c>
      <c r="H30" s="117">
        <v>1564.8658334400006</v>
      </c>
      <c r="I30" s="1336">
        <v>18.870069858285092</v>
      </c>
      <c r="J30" s="120"/>
    </row>
    <row r="31" spans="1:9" ht="12.75">
      <c r="A31" s="1337" t="s">
        <v>1591</v>
      </c>
      <c r="B31" s="254">
        <v>1560.1</v>
      </c>
      <c r="C31" s="254">
        <v>1728.7</v>
      </c>
      <c r="D31" s="254">
        <v>2100.898</v>
      </c>
      <c r="E31" s="254">
        <v>1094.133</v>
      </c>
      <c r="F31" s="254">
        <v>168.6</v>
      </c>
      <c r="G31" s="254">
        <v>10.806999551310822</v>
      </c>
      <c r="H31" s="254">
        <v>-1006.765</v>
      </c>
      <c r="I31" s="1338">
        <v>-47.92069867266284</v>
      </c>
    </row>
    <row r="32" spans="1:9" ht="12.75">
      <c r="A32" s="1337" t="s">
        <v>1592</v>
      </c>
      <c r="B32" s="254">
        <v>5151.9</v>
      </c>
      <c r="C32" s="254">
        <v>6032.3</v>
      </c>
      <c r="D32" s="254">
        <v>6191.947999999999</v>
      </c>
      <c r="E32" s="254">
        <v>8763.57883344</v>
      </c>
      <c r="F32" s="254">
        <v>880.4000000000005</v>
      </c>
      <c r="G32" s="254">
        <v>17.088841010112784</v>
      </c>
      <c r="H32" s="254">
        <v>2571.630833440001</v>
      </c>
      <c r="I32" s="1338">
        <v>41.5318544897341</v>
      </c>
    </row>
    <row r="33" spans="1:9" ht="12.75" hidden="1">
      <c r="A33" s="1337"/>
      <c r="B33" s="254"/>
      <c r="C33" s="254"/>
      <c r="D33" s="39"/>
      <c r="F33" s="254">
        <v>0</v>
      </c>
      <c r="G33" s="254" t="e">
        <v>#DIV/0!</v>
      </c>
      <c r="H33" s="254">
        <v>0</v>
      </c>
      <c r="I33" s="1338" t="e">
        <v>#DIV/0!</v>
      </c>
    </row>
    <row r="34" spans="1:9" ht="12.75">
      <c r="A34" s="1337" t="s">
        <v>1593</v>
      </c>
      <c r="B34" s="1210">
        <v>553.4</v>
      </c>
      <c r="C34" s="1210">
        <v>106.2</v>
      </c>
      <c r="D34" s="1210">
        <v>42.55</v>
      </c>
      <c r="E34" s="1211">
        <v>167.93001771000002</v>
      </c>
      <c r="F34" s="254">
        <v>-447.2</v>
      </c>
      <c r="G34" s="254">
        <v>-80.80954101915432</v>
      </c>
      <c r="H34" s="254">
        <v>125.38001771000002</v>
      </c>
      <c r="I34" s="1338">
        <v>294.66514150411285</v>
      </c>
    </row>
    <row r="35" spans="1:9" ht="15">
      <c r="A35" s="1337" t="s">
        <v>1594</v>
      </c>
      <c r="B35" s="254">
        <v>3.9</v>
      </c>
      <c r="C35" s="254">
        <v>20.8</v>
      </c>
      <c r="D35" s="254">
        <v>11.45</v>
      </c>
      <c r="E35" s="1212">
        <v>2.05</v>
      </c>
      <c r="F35" s="254">
        <v>16.9</v>
      </c>
      <c r="G35" s="254">
        <v>433.33333333333337</v>
      </c>
      <c r="H35" s="254">
        <v>-9.4</v>
      </c>
      <c r="I35" s="1338">
        <v>-82.09606986899563</v>
      </c>
    </row>
    <row r="36" spans="1:9" ht="15.75" thickBot="1">
      <c r="A36" s="1339" t="s">
        <v>1600</v>
      </c>
      <c r="B36" s="1340">
        <v>549.5</v>
      </c>
      <c r="C36" s="1340">
        <v>85.4</v>
      </c>
      <c r="D36" s="1340">
        <v>31.1</v>
      </c>
      <c r="E36" s="1341">
        <v>165.88001771</v>
      </c>
      <c r="F36" s="1340">
        <v>-464.1</v>
      </c>
      <c r="G36" s="1340">
        <v>-84.45859872611466</v>
      </c>
      <c r="H36" s="1340">
        <v>134.78001771</v>
      </c>
      <c r="I36" s="1342">
        <v>433.376262733119</v>
      </c>
    </row>
    <row r="37" spans="1:4" ht="12.75">
      <c r="A37" s="1610" t="s">
        <v>952</v>
      </c>
      <c r="D37" s="121"/>
    </row>
    <row r="38" spans="4:5" ht="12">
      <c r="D38" s="121"/>
      <c r="E38" s="121"/>
    </row>
    <row r="39" spans="1:5" ht="12">
      <c r="A39" s="1208"/>
      <c r="B39" s="1208"/>
      <c r="C39" s="1538"/>
      <c r="D39" s="1538"/>
      <c r="E39" s="1538"/>
    </row>
    <row r="40" spans="1:5" ht="12">
      <c r="A40" s="1208"/>
      <c r="B40" s="1208"/>
      <c r="C40" s="1538"/>
      <c r="D40" s="1538"/>
      <c r="E40" s="1538"/>
    </row>
    <row r="41" spans="4:5" ht="12">
      <c r="D41" s="121"/>
      <c r="E41" s="121"/>
    </row>
    <row r="42" spans="4:5" ht="12">
      <c r="D42" s="121"/>
      <c r="E42" s="121"/>
    </row>
    <row r="43" spans="4:5" ht="12">
      <c r="D43" s="121"/>
      <c r="E43" s="121"/>
    </row>
    <row r="44" spans="4:5" ht="12">
      <c r="D44" s="121"/>
      <c r="E44" s="121"/>
    </row>
    <row r="45" spans="4:5" ht="12">
      <c r="D45" s="121"/>
      <c r="E45" s="121"/>
    </row>
    <row r="46" spans="4:5" ht="12">
      <c r="D46" s="121"/>
      <c r="E46" s="121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4"/>
  <sheetViews>
    <sheetView workbookViewId="0" topLeftCell="A19">
      <selection activeCell="H33" sqref="H33"/>
    </sheetView>
  </sheetViews>
  <sheetFormatPr defaultColWidth="9.140625" defaultRowHeight="12.75"/>
  <cols>
    <col min="3" max="3" width="8.140625" style="0" customWidth="1"/>
    <col min="7" max="7" width="9.7109375" style="0" customWidth="1"/>
    <col min="11" max="11" width="8.421875" style="0" customWidth="1"/>
  </cols>
  <sheetData>
    <row r="1" spans="1:13" ht="12.75">
      <c r="A1" s="1695" t="s">
        <v>1201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</row>
    <row r="2" spans="1:13" ht="15.75">
      <c r="A2" s="1696" t="s">
        <v>1775</v>
      </c>
      <c r="B2" s="1696"/>
      <c r="C2" s="1696"/>
      <c r="D2" s="1696"/>
      <c r="E2" s="1696"/>
      <c r="F2" s="1696"/>
      <c r="G2" s="1696"/>
      <c r="H2" s="1696"/>
      <c r="I2" s="1696"/>
      <c r="J2" s="1696"/>
      <c r="K2" s="1696"/>
      <c r="L2" s="1696"/>
      <c r="M2" s="1696"/>
    </row>
    <row r="3" spans="1:13" ht="13.5" thickBot="1">
      <c r="A3" s="10"/>
      <c r="B3" s="45"/>
      <c r="C3" s="20"/>
      <c r="D3" s="45"/>
      <c r="E3" s="44"/>
      <c r="F3" s="44"/>
      <c r="G3" s="20"/>
      <c r="H3" s="44"/>
      <c r="I3" s="164"/>
      <c r="J3" s="744"/>
      <c r="M3" s="164" t="s">
        <v>304</v>
      </c>
    </row>
    <row r="4" spans="1:13" ht="13.5" thickTop="1">
      <c r="A4" s="1698" t="s">
        <v>1382</v>
      </c>
      <c r="B4" s="1712" t="s">
        <v>757</v>
      </c>
      <c r="C4" s="1701"/>
      <c r="D4" s="1712" t="s">
        <v>1401</v>
      </c>
      <c r="E4" s="1701"/>
      <c r="F4" s="1712" t="s">
        <v>405</v>
      </c>
      <c r="G4" s="1701"/>
      <c r="H4" s="1712" t="s">
        <v>1558</v>
      </c>
      <c r="I4" s="1701"/>
      <c r="J4" s="1712" t="s">
        <v>1426</v>
      </c>
      <c r="K4" s="1700"/>
      <c r="L4" s="1712" t="s">
        <v>951</v>
      </c>
      <c r="M4" s="1694"/>
    </row>
    <row r="5" spans="1:13" ht="33" customHeight="1">
      <c r="A5" s="1699"/>
      <c r="B5" s="115" t="s">
        <v>759</v>
      </c>
      <c r="C5" s="745" t="s">
        <v>1704</v>
      </c>
      <c r="D5" s="115" t="s">
        <v>759</v>
      </c>
      <c r="E5" s="746" t="s">
        <v>1704</v>
      </c>
      <c r="F5" s="115" t="s">
        <v>759</v>
      </c>
      <c r="G5" s="746" t="s">
        <v>1704</v>
      </c>
      <c r="H5" s="115" t="s">
        <v>759</v>
      </c>
      <c r="I5" s="746" t="s">
        <v>1704</v>
      </c>
      <c r="J5" s="115" t="s">
        <v>759</v>
      </c>
      <c r="K5" s="1546" t="s">
        <v>1704</v>
      </c>
      <c r="L5" s="115" t="s">
        <v>759</v>
      </c>
      <c r="M5" s="747" t="s">
        <v>1704</v>
      </c>
    </row>
    <row r="6" spans="1:13" ht="15" customHeight="1">
      <c r="A6" s="210" t="s">
        <v>1705</v>
      </c>
      <c r="B6" s="749">
        <v>1000</v>
      </c>
      <c r="C6" s="748">
        <v>2.506</v>
      </c>
      <c r="D6" s="750">
        <v>0</v>
      </c>
      <c r="E6" s="751">
        <v>0</v>
      </c>
      <c r="F6" s="750">
        <v>3500</v>
      </c>
      <c r="G6" s="751">
        <v>4.94</v>
      </c>
      <c r="H6" s="750">
        <v>7440</v>
      </c>
      <c r="I6" s="751">
        <v>2.17</v>
      </c>
      <c r="J6" s="750">
        <v>0</v>
      </c>
      <c r="K6" s="777">
        <v>0</v>
      </c>
      <c r="L6" s="750">
        <v>0</v>
      </c>
      <c r="M6" s="752">
        <v>0</v>
      </c>
    </row>
    <row r="7" spans="1:13" ht="15" customHeight="1">
      <c r="A7" s="212" t="s">
        <v>1706</v>
      </c>
      <c r="B7" s="276">
        <v>1250</v>
      </c>
      <c r="C7" s="275">
        <v>3.0606</v>
      </c>
      <c r="D7" s="277">
        <v>0</v>
      </c>
      <c r="E7" s="278">
        <v>0</v>
      </c>
      <c r="F7" s="280">
        <v>0</v>
      </c>
      <c r="G7" s="278">
        <v>0</v>
      </c>
      <c r="H7" s="280">
        <v>0</v>
      </c>
      <c r="I7" s="278">
        <v>0</v>
      </c>
      <c r="J7" s="280">
        <v>0</v>
      </c>
      <c r="K7" s="326">
        <v>0</v>
      </c>
      <c r="L7" s="277">
        <v>0</v>
      </c>
      <c r="M7" s="279">
        <v>0</v>
      </c>
    </row>
    <row r="8" spans="1:13" ht="15" customHeight="1">
      <c r="A8" s="212" t="s">
        <v>1707</v>
      </c>
      <c r="B8" s="276">
        <v>1020</v>
      </c>
      <c r="C8" s="275">
        <v>3.3775</v>
      </c>
      <c r="D8" s="277">
        <v>0</v>
      </c>
      <c r="E8" s="278">
        <v>0</v>
      </c>
      <c r="F8" s="277">
        <v>0</v>
      </c>
      <c r="G8" s="278">
        <v>0</v>
      </c>
      <c r="H8" s="277">
        <v>0</v>
      </c>
      <c r="I8" s="278">
        <v>0</v>
      </c>
      <c r="J8" s="277">
        <v>2000</v>
      </c>
      <c r="K8" s="326">
        <v>5.56</v>
      </c>
      <c r="L8" s="277">
        <v>0</v>
      </c>
      <c r="M8" s="279">
        <v>0</v>
      </c>
    </row>
    <row r="9" spans="1:13" ht="15" customHeight="1">
      <c r="A9" s="212" t="s">
        <v>1708</v>
      </c>
      <c r="B9" s="276">
        <v>0</v>
      </c>
      <c r="C9" s="275">
        <v>0</v>
      </c>
      <c r="D9" s="277">
        <v>500</v>
      </c>
      <c r="E9" s="278">
        <v>3.4401</v>
      </c>
      <c r="F9" s="277">
        <v>2000</v>
      </c>
      <c r="G9" s="278">
        <v>5.2</v>
      </c>
      <c r="H9" s="277">
        <v>0</v>
      </c>
      <c r="I9" s="278">
        <v>0</v>
      </c>
      <c r="J9" s="277">
        <v>0</v>
      </c>
      <c r="K9" s="326">
        <v>0</v>
      </c>
      <c r="L9" s="277">
        <v>0</v>
      </c>
      <c r="M9" s="279">
        <v>0</v>
      </c>
    </row>
    <row r="10" spans="1:13" ht="15" customHeight="1">
      <c r="A10" s="212" t="s">
        <v>1709</v>
      </c>
      <c r="B10" s="276">
        <v>2620</v>
      </c>
      <c r="C10" s="275">
        <v>1.5936</v>
      </c>
      <c r="D10" s="277">
        <v>740</v>
      </c>
      <c r="E10" s="278">
        <v>4.3315</v>
      </c>
      <c r="F10" s="277">
        <v>1960</v>
      </c>
      <c r="G10" s="278">
        <v>4.95</v>
      </c>
      <c r="H10" s="277">
        <v>0</v>
      </c>
      <c r="I10" s="278">
        <v>0</v>
      </c>
      <c r="J10" s="277">
        <v>0</v>
      </c>
      <c r="K10" s="326">
        <v>0</v>
      </c>
      <c r="L10" s="277">
        <v>5400</v>
      </c>
      <c r="M10" s="279">
        <v>3.5852</v>
      </c>
    </row>
    <row r="11" spans="1:13" ht="15" customHeight="1">
      <c r="A11" s="212" t="s">
        <v>1710</v>
      </c>
      <c r="B11" s="276">
        <v>0</v>
      </c>
      <c r="C11" s="275">
        <v>0</v>
      </c>
      <c r="D11" s="277">
        <v>0</v>
      </c>
      <c r="E11" s="278">
        <v>0</v>
      </c>
      <c r="F11" s="277">
        <v>0</v>
      </c>
      <c r="G11" s="278">
        <v>0</v>
      </c>
      <c r="H11" s="277">
        <v>0</v>
      </c>
      <c r="I11" s="278">
        <v>0</v>
      </c>
      <c r="J11" s="277">
        <v>0</v>
      </c>
      <c r="K11" s="326">
        <v>0</v>
      </c>
      <c r="L11" s="277">
        <v>3000</v>
      </c>
      <c r="M11" s="279">
        <v>2.98</v>
      </c>
    </row>
    <row r="12" spans="1:13" ht="15" customHeight="1">
      <c r="A12" s="212" t="s">
        <v>1711</v>
      </c>
      <c r="B12" s="276">
        <v>0</v>
      </c>
      <c r="C12" s="275">
        <v>0</v>
      </c>
      <c r="D12" s="277">
        <v>0</v>
      </c>
      <c r="E12" s="278">
        <v>0</v>
      </c>
      <c r="F12" s="277">
        <v>0</v>
      </c>
      <c r="G12" s="278">
        <v>0</v>
      </c>
      <c r="H12" s="277">
        <v>0</v>
      </c>
      <c r="I12" s="278">
        <v>0</v>
      </c>
      <c r="J12" s="277">
        <v>0</v>
      </c>
      <c r="K12" s="326">
        <v>0</v>
      </c>
      <c r="L12" s="277">
        <v>0</v>
      </c>
      <c r="M12" s="279">
        <v>0</v>
      </c>
    </row>
    <row r="13" spans="1:13" ht="15" customHeight="1">
      <c r="A13" s="212" t="s">
        <v>1712</v>
      </c>
      <c r="B13" s="276">
        <v>2000</v>
      </c>
      <c r="C13" s="278">
        <v>2.9419</v>
      </c>
      <c r="D13" s="277">
        <v>2460</v>
      </c>
      <c r="E13" s="278">
        <v>4.871</v>
      </c>
      <c r="F13" s="277">
        <v>0</v>
      </c>
      <c r="G13" s="278">
        <v>0</v>
      </c>
      <c r="H13" s="277">
        <v>0</v>
      </c>
      <c r="I13" s="278">
        <v>0</v>
      </c>
      <c r="J13" s="277">
        <v>0</v>
      </c>
      <c r="K13" s="326">
        <v>0</v>
      </c>
      <c r="L13" s="277">
        <v>0</v>
      </c>
      <c r="M13" s="279">
        <v>0</v>
      </c>
    </row>
    <row r="14" spans="1:13" ht="15" customHeight="1">
      <c r="A14" s="212" t="s">
        <v>1713</v>
      </c>
      <c r="B14" s="276">
        <v>1010</v>
      </c>
      <c r="C14" s="278">
        <v>2.5443</v>
      </c>
      <c r="D14" s="277">
        <v>770</v>
      </c>
      <c r="E14" s="278">
        <v>4.049</v>
      </c>
      <c r="F14" s="277">
        <v>0</v>
      </c>
      <c r="G14" s="278">
        <v>0</v>
      </c>
      <c r="H14" s="277">
        <v>0</v>
      </c>
      <c r="I14" s="278">
        <v>0</v>
      </c>
      <c r="J14" s="277">
        <v>0</v>
      </c>
      <c r="K14" s="326">
        <v>0</v>
      </c>
      <c r="L14" s="277">
        <v>0</v>
      </c>
      <c r="M14" s="279">
        <v>0</v>
      </c>
    </row>
    <row r="15" spans="1:13" ht="15" customHeight="1">
      <c r="A15" s="212" t="s">
        <v>1230</v>
      </c>
      <c r="B15" s="277">
        <v>1300</v>
      </c>
      <c r="C15" s="278">
        <v>3.3656</v>
      </c>
      <c r="D15" s="277">
        <v>2000</v>
      </c>
      <c r="E15" s="278">
        <v>5.38</v>
      </c>
      <c r="F15" s="277">
        <v>0</v>
      </c>
      <c r="G15" s="278">
        <v>0</v>
      </c>
      <c r="H15" s="277">
        <v>0</v>
      </c>
      <c r="I15" s="278">
        <v>0</v>
      </c>
      <c r="J15" s="277">
        <v>0</v>
      </c>
      <c r="K15" s="326">
        <v>0</v>
      </c>
      <c r="L15" s="277">
        <v>0</v>
      </c>
      <c r="M15" s="279">
        <v>0</v>
      </c>
    </row>
    <row r="16" spans="1:13" ht="15" customHeight="1">
      <c r="A16" s="212" t="s">
        <v>1231</v>
      </c>
      <c r="B16" s="277">
        <v>6050</v>
      </c>
      <c r="C16" s="278">
        <v>2.7965</v>
      </c>
      <c r="D16" s="277">
        <v>3430</v>
      </c>
      <c r="E16" s="278">
        <v>5.98</v>
      </c>
      <c r="F16" s="277">
        <v>0</v>
      </c>
      <c r="G16" s="278">
        <v>0</v>
      </c>
      <c r="H16" s="277">
        <v>0</v>
      </c>
      <c r="I16" s="278">
        <v>0</v>
      </c>
      <c r="J16" s="277">
        <v>0</v>
      </c>
      <c r="K16" s="326">
        <v>0</v>
      </c>
      <c r="L16" s="277">
        <v>0</v>
      </c>
      <c r="M16" s="279">
        <v>0</v>
      </c>
    </row>
    <row r="17" spans="1:13" ht="15" customHeight="1">
      <c r="A17" s="222" t="s">
        <v>1232</v>
      </c>
      <c r="B17" s="283">
        <v>2150</v>
      </c>
      <c r="C17" s="282">
        <v>4.513486046511628</v>
      </c>
      <c r="D17" s="283">
        <v>4950</v>
      </c>
      <c r="E17" s="282">
        <v>5.652</v>
      </c>
      <c r="F17" s="283">
        <v>0</v>
      </c>
      <c r="G17" s="282">
        <v>0</v>
      </c>
      <c r="H17" s="283">
        <v>0</v>
      </c>
      <c r="I17" s="282">
        <v>0</v>
      </c>
      <c r="J17" s="283">
        <v>0</v>
      </c>
      <c r="K17" s="328">
        <v>0</v>
      </c>
      <c r="L17" s="283"/>
      <c r="M17" s="284"/>
    </row>
    <row r="18" spans="1:13" ht="15" customHeight="1" thickBot="1">
      <c r="A18" s="285" t="s">
        <v>1235</v>
      </c>
      <c r="B18" s="286">
        <v>18400</v>
      </c>
      <c r="C18" s="287"/>
      <c r="D18" s="288">
        <v>14850</v>
      </c>
      <c r="E18" s="289">
        <v>4.814</v>
      </c>
      <c r="F18" s="286">
        <v>7460</v>
      </c>
      <c r="G18" s="287">
        <v>0</v>
      </c>
      <c r="H18" s="286">
        <v>7440</v>
      </c>
      <c r="I18" s="287">
        <v>2.17</v>
      </c>
      <c r="J18" s="286">
        <v>2000</v>
      </c>
      <c r="K18" s="289">
        <v>5.56</v>
      </c>
      <c r="L18" s="286">
        <v>8400</v>
      </c>
      <c r="M18" s="290">
        <v>6.5652</v>
      </c>
    </row>
    <row r="19" spans="1:11" ht="13.5" thickTop="1">
      <c r="A19" s="37" t="s">
        <v>1714</v>
      </c>
      <c r="B19" s="46"/>
      <c r="C19" s="46"/>
      <c r="D19" s="46"/>
      <c r="E19" s="46"/>
      <c r="F19" s="46"/>
      <c r="G19" s="46"/>
      <c r="H19" s="46"/>
      <c r="I19" s="46"/>
      <c r="J19" s="46"/>
      <c r="K19" s="46"/>
    </row>
    <row r="20" spans="1:13" ht="12.75">
      <c r="A20" s="1702" t="s">
        <v>1498</v>
      </c>
      <c r="B20" s="1702"/>
      <c r="C20" s="1702"/>
      <c r="D20" s="1702"/>
      <c r="E20" s="1702"/>
      <c r="F20" s="1702"/>
      <c r="G20" s="1702"/>
      <c r="H20" s="1702"/>
      <c r="I20" s="1702"/>
      <c r="J20" s="1702"/>
      <c r="K20" s="1702"/>
      <c r="L20" s="1702"/>
      <c r="M20" s="1702"/>
    </row>
    <row r="21" spans="1:13" ht="12.75">
      <c r="A21" s="1697" t="s">
        <v>1714</v>
      </c>
      <c r="B21" s="1697"/>
      <c r="C21" s="1697"/>
      <c r="D21" s="1697"/>
      <c r="E21" s="1697"/>
      <c r="F21" s="1697"/>
      <c r="G21" s="1697"/>
      <c r="H21" s="1697"/>
      <c r="I21" s="1697"/>
      <c r="J21" s="1697"/>
      <c r="K21" s="1697"/>
      <c r="L21" s="1697"/>
      <c r="M21" s="1697"/>
    </row>
    <row r="22" spans="1:11" ht="12.75">
      <c r="A22" s="37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3" ht="12.75">
      <c r="A23" s="1695" t="s">
        <v>1218</v>
      </c>
      <c r="B23" s="1695"/>
      <c r="C23" s="1695"/>
      <c r="D23" s="1695"/>
      <c r="E23" s="1695"/>
      <c r="F23" s="1695"/>
      <c r="G23" s="1695"/>
      <c r="H23" s="1695"/>
      <c r="I23" s="1695"/>
      <c r="J23" s="1695"/>
      <c r="K23" s="1695"/>
      <c r="L23" s="1695"/>
      <c r="M23" s="1695"/>
    </row>
    <row r="24" spans="1:13" ht="15.75">
      <c r="A24" s="1696" t="s">
        <v>1787</v>
      </c>
      <c r="B24" s="1696"/>
      <c r="C24" s="1696"/>
      <c r="D24" s="1696"/>
      <c r="E24" s="1696"/>
      <c r="F24" s="1696"/>
      <c r="G24" s="1696"/>
      <c r="H24" s="1696"/>
      <c r="I24" s="1696"/>
      <c r="J24" s="1696"/>
      <c r="K24" s="1696"/>
      <c r="L24" s="1696"/>
      <c r="M24" s="1696"/>
    </row>
    <row r="25" spans="1:13" ht="13.5" thickBot="1">
      <c r="A25" s="10"/>
      <c r="B25" s="45"/>
      <c r="C25" s="20"/>
      <c r="D25" s="45"/>
      <c r="E25" s="44"/>
      <c r="F25" s="44"/>
      <c r="G25" s="20"/>
      <c r="H25" s="44"/>
      <c r="I25" s="164"/>
      <c r="J25" s="44"/>
      <c r="M25" s="164" t="s">
        <v>304</v>
      </c>
    </row>
    <row r="26" spans="1:13" ht="13.5" thickTop="1">
      <c r="A26" s="1698" t="s">
        <v>1382</v>
      </c>
      <c r="B26" s="1712" t="s">
        <v>757</v>
      </c>
      <c r="C26" s="1701"/>
      <c r="D26" s="1712" t="s">
        <v>1401</v>
      </c>
      <c r="E26" s="1701"/>
      <c r="F26" s="1712" t="s">
        <v>405</v>
      </c>
      <c r="G26" s="1701"/>
      <c r="H26" s="1712" t="s">
        <v>1558</v>
      </c>
      <c r="I26" s="1701"/>
      <c r="J26" s="1712" t="s">
        <v>1426</v>
      </c>
      <c r="K26" s="1694"/>
      <c r="L26" s="1712" t="s">
        <v>951</v>
      </c>
      <c r="M26" s="1694"/>
    </row>
    <row r="27" spans="1:13" ht="38.25">
      <c r="A27" s="1699"/>
      <c r="B27" s="115" t="s">
        <v>759</v>
      </c>
      <c r="C27" s="745" t="s">
        <v>1704</v>
      </c>
      <c r="D27" s="115" t="s">
        <v>759</v>
      </c>
      <c r="E27" s="746" t="s">
        <v>1704</v>
      </c>
      <c r="F27" s="115" t="s">
        <v>759</v>
      </c>
      <c r="G27" s="746" t="s">
        <v>1704</v>
      </c>
      <c r="H27" s="115" t="s">
        <v>759</v>
      </c>
      <c r="I27" s="746" t="s">
        <v>1704</v>
      </c>
      <c r="J27" s="115" t="s">
        <v>759</v>
      </c>
      <c r="K27" s="747" t="s">
        <v>1704</v>
      </c>
      <c r="L27" s="115" t="s">
        <v>759</v>
      </c>
      <c r="M27" s="747" t="s">
        <v>1704</v>
      </c>
    </row>
    <row r="28" spans="1:13" ht="15" customHeight="1">
      <c r="A28" s="210" t="s">
        <v>1705</v>
      </c>
      <c r="B28" s="753">
        <v>0</v>
      </c>
      <c r="C28" s="748">
        <v>0</v>
      </c>
      <c r="D28" s="754">
        <v>0</v>
      </c>
      <c r="E28" s="755">
        <v>0</v>
      </c>
      <c r="F28" s="754">
        <v>0</v>
      </c>
      <c r="G28" s="755">
        <v>0</v>
      </c>
      <c r="H28" s="754">
        <v>0</v>
      </c>
      <c r="I28" s="755">
        <v>0</v>
      </c>
      <c r="J28" s="754">
        <v>0</v>
      </c>
      <c r="K28" s="756">
        <v>0</v>
      </c>
      <c r="L28" s="1541">
        <v>0</v>
      </c>
      <c r="M28" s="1542">
        <v>0</v>
      </c>
    </row>
    <row r="29" spans="1:13" ht="15" customHeight="1">
      <c r="A29" s="212" t="s">
        <v>1706</v>
      </c>
      <c r="B29" s="291">
        <v>0</v>
      </c>
      <c r="C29" s="275">
        <v>0</v>
      </c>
      <c r="D29" s="280">
        <v>0</v>
      </c>
      <c r="E29" s="292">
        <v>0</v>
      </c>
      <c r="F29" s="280">
        <v>0</v>
      </c>
      <c r="G29" s="292">
        <v>0</v>
      </c>
      <c r="H29" s="280">
        <v>0</v>
      </c>
      <c r="I29" s="292">
        <v>0</v>
      </c>
      <c r="J29" s="280">
        <v>0</v>
      </c>
      <c r="K29" s="293">
        <v>0</v>
      </c>
      <c r="L29" s="1543">
        <v>0</v>
      </c>
      <c r="M29" s="1544">
        <v>0</v>
      </c>
    </row>
    <row r="30" spans="1:13" ht="15" customHeight="1">
      <c r="A30" s="212" t="s">
        <v>1707</v>
      </c>
      <c r="B30" s="291">
        <v>0</v>
      </c>
      <c r="C30" s="294">
        <v>0</v>
      </c>
      <c r="D30" s="280">
        <v>0</v>
      </c>
      <c r="E30" s="295">
        <v>0</v>
      </c>
      <c r="F30" s="280">
        <v>0</v>
      </c>
      <c r="G30" s="295">
        <v>0</v>
      </c>
      <c r="H30" s="280">
        <v>0</v>
      </c>
      <c r="I30" s="295">
        <v>0</v>
      </c>
      <c r="J30" s="280">
        <v>0</v>
      </c>
      <c r="K30" s="296">
        <v>0</v>
      </c>
      <c r="L30" s="1543">
        <v>0</v>
      </c>
      <c r="M30" s="1545">
        <v>0</v>
      </c>
    </row>
    <row r="31" spans="1:13" ht="15" customHeight="1">
      <c r="A31" s="212" t="s">
        <v>1708</v>
      </c>
      <c r="B31" s="291">
        <v>0</v>
      </c>
      <c r="C31" s="294">
        <v>0</v>
      </c>
      <c r="D31" s="280">
        <v>0</v>
      </c>
      <c r="E31" s="295">
        <v>0</v>
      </c>
      <c r="F31" s="280">
        <v>0</v>
      </c>
      <c r="G31" s="295">
        <v>0</v>
      </c>
      <c r="H31" s="280">
        <v>0</v>
      </c>
      <c r="I31" s="295">
        <v>0</v>
      </c>
      <c r="J31" s="280">
        <v>0</v>
      </c>
      <c r="K31" s="296">
        <v>0</v>
      </c>
      <c r="L31" s="1543">
        <v>0</v>
      </c>
      <c r="M31" s="1545">
        <v>0</v>
      </c>
    </row>
    <row r="32" spans="1:13" ht="15" customHeight="1">
      <c r="A32" s="212" t="s">
        <v>1709</v>
      </c>
      <c r="B32" s="291">
        <v>0</v>
      </c>
      <c r="C32" s="275">
        <v>0</v>
      </c>
      <c r="D32" s="280">
        <v>0</v>
      </c>
      <c r="E32" s="292">
        <v>0</v>
      </c>
      <c r="F32" s="280">
        <v>0</v>
      </c>
      <c r="G32" s="292">
        <v>0</v>
      </c>
      <c r="H32" s="280">
        <v>0</v>
      </c>
      <c r="I32" s="292">
        <v>0</v>
      </c>
      <c r="J32" s="280">
        <v>0</v>
      </c>
      <c r="K32" s="293">
        <v>0</v>
      </c>
      <c r="L32" s="1543">
        <v>0</v>
      </c>
      <c r="M32" s="1544">
        <v>0</v>
      </c>
    </row>
    <row r="33" spans="1:13" ht="15" customHeight="1">
      <c r="A33" s="212" t="s">
        <v>1710</v>
      </c>
      <c r="B33" s="291">
        <v>0</v>
      </c>
      <c r="C33" s="275">
        <v>0</v>
      </c>
      <c r="D33" s="280">
        <v>0</v>
      </c>
      <c r="E33" s="292">
        <v>0</v>
      </c>
      <c r="F33" s="280">
        <v>0</v>
      </c>
      <c r="G33" s="292">
        <v>0</v>
      </c>
      <c r="H33" s="280">
        <v>3381.73</v>
      </c>
      <c r="I33" s="292">
        <v>4.51</v>
      </c>
      <c r="J33" s="280">
        <v>0</v>
      </c>
      <c r="K33" s="293">
        <v>0</v>
      </c>
      <c r="L33" s="1539">
        <v>0</v>
      </c>
      <c r="M33" s="1540">
        <v>0</v>
      </c>
    </row>
    <row r="34" spans="1:13" ht="15" customHeight="1">
      <c r="A34" s="212" t="s">
        <v>1711</v>
      </c>
      <c r="B34" s="291">
        <v>0</v>
      </c>
      <c r="C34" s="275">
        <v>0</v>
      </c>
      <c r="D34" s="280">
        <v>0</v>
      </c>
      <c r="E34" s="292">
        <v>0</v>
      </c>
      <c r="F34" s="280">
        <v>0</v>
      </c>
      <c r="G34" s="292">
        <v>0</v>
      </c>
      <c r="H34" s="280">
        <v>0</v>
      </c>
      <c r="I34" s="292">
        <v>0</v>
      </c>
      <c r="J34" s="280">
        <v>0</v>
      </c>
      <c r="K34" s="293">
        <v>0</v>
      </c>
      <c r="L34" s="1543">
        <v>0</v>
      </c>
      <c r="M34" s="1544">
        <v>0</v>
      </c>
    </row>
    <row r="35" spans="1:13" ht="15" customHeight="1">
      <c r="A35" s="212" t="s">
        <v>1712</v>
      </c>
      <c r="B35" s="291">
        <v>0</v>
      </c>
      <c r="C35" s="275">
        <v>0</v>
      </c>
      <c r="D35" s="280">
        <v>0</v>
      </c>
      <c r="E35" s="292">
        <v>0</v>
      </c>
      <c r="F35" s="280">
        <v>0</v>
      </c>
      <c r="G35" s="292">
        <v>0</v>
      </c>
      <c r="H35" s="280">
        <v>0</v>
      </c>
      <c r="I35" s="292">
        <v>0</v>
      </c>
      <c r="J35" s="280">
        <v>0</v>
      </c>
      <c r="K35" s="293">
        <v>0</v>
      </c>
      <c r="L35" s="280">
        <v>0</v>
      </c>
      <c r="M35" s="293">
        <v>0</v>
      </c>
    </row>
    <row r="36" spans="1:13" ht="15" customHeight="1">
      <c r="A36" s="212" t="s">
        <v>1713</v>
      </c>
      <c r="B36" s="291">
        <v>0</v>
      </c>
      <c r="C36" s="275">
        <v>0</v>
      </c>
      <c r="D36" s="280">
        <v>0</v>
      </c>
      <c r="E36" s="292">
        <v>0</v>
      </c>
      <c r="F36" s="280">
        <v>0</v>
      </c>
      <c r="G36" s="292">
        <v>0</v>
      </c>
      <c r="H36" s="280">
        <v>0</v>
      </c>
      <c r="I36" s="292">
        <v>0</v>
      </c>
      <c r="J36" s="280">
        <v>0</v>
      </c>
      <c r="K36" s="293">
        <v>0</v>
      </c>
      <c r="L36" s="280">
        <v>0</v>
      </c>
      <c r="M36" s="293">
        <v>0</v>
      </c>
    </row>
    <row r="37" spans="1:13" ht="15" customHeight="1">
      <c r="A37" s="212" t="s">
        <v>1230</v>
      </c>
      <c r="B37" s="280">
        <v>0</v>
      </c>
      <c r="C37" s="278">
        <v>0</v>
      </c>
      <c r="D37" s="280">
        <v>0</v>
      </c>
      <c r="E37" s="292">
        <v>0</v>
      </c>
      <c r="F37" s="280">
        <v>0</v>
      </c>
      <c r="G37" s="292">
        <v>0</v>
      </c>
      <c r="H37" s="280">
        <v>0</v>
      </c>
      <c r="I37" s="292">
        <v>0</v>
      </c>
      <c r="J37" s="280">
        <v>0</v>
      </c>
      <c r="K37" s="293">
        <v>0</v>
      </c>
      <c r="L37" s="1683">
        <v>0</v>
      </c>
      <c r="M37" s="293">
        <v>0</v>
      </c>
    </row>
    <row r="38" spans="1:13" ht="15" customHeight="1">
      <c r="A38" s="212" t="s">
        <v>1231</v>
      </c>
      <c r="B38" s="280">
        <v>0</v>
      </c>
      <c r="C38" s="278">
        <v>0</v>
      </c>
      <c r="D38" s="280">
        <v>0</v>
      </c>
      <c r="E38" s="292">
        <v>0</v>
      </c>
      <c r="F38" s="280">
        <v>0</v>
      </c>
      <c r="G38" s="292">
        <v>0</v>
      </c>
      <c r="H38" s="280">
        <v>0</v>
      </c>
      <c r="I38" s="292">
        <v>0</v>
      </c>
      <c r="J38" s="280">
        <v>0</v>
      </c>
      <c r="K38" s="293">
        <v>0</v>
      </c>
      <c r="L38" s="1683">
        <v>0</v>
      </c>
      <c r="M38" s="293">
        <v>0</v>
      </c>
    </row>
    <row r="39" spans="1:13" ht="15" customHeight="1">
      <c r="A39" s="222" t="s">
        <v>1232</v>
      </c>
      <c r="B39" s="297">
        <v>0</v>
      </c>
      <c r="C39" s="282">
        <v>0</v>
      </c>
      <c r="D39" s="280">
        <v>0</v>
      </c>
      <c r="E39" s="292">
        <v>0</v>
      </c>
      <c r="F39" s="280">
        <v>0</v>
      </c>
      <c r="G39" s="292">
        <v>0</v>
      </c>
      <c r="H39" s="280">
        <v>0</v>
      </c>
      <c r="I39" s="292">
        <v>0</v>
      </c>
      <c r="J39" s="280">
        <v>0</v>
      </c>
      <c r="K39" s="293">
        <v>0</v>
      </c>
      <c r="L39" s="280"/>
      <c r="M39" s="293"/>
    </row>
    <row r="40" spans="1:13" ht="15" customHeight="1" thickBot="1">
      <c r="A40" s="298" t="s">
        <v>1235</v>
      </c>
      <c r="B40" s="299">
        <v>0</v>
      </c>
      <c r="C40" s="300">
        <v>0</v>
      </c>
      <c r="D40" s="301">
        <v>0</v>
      </c>
      <c r="E40" s="302">
        <v>0</v>
      </c>
      <c r="F40" s="301">
        <v>0</v>
      </c>
      <c r="G40" s="302">
        <v>0</v>
      </c>
      <c r="H40" s="301">
        <v>3381.73</v>
      </c>
      <c r="I40" s="302">
        <v>4.5059</v>
      </c>
      <c r="J40" s="301">
        <v>0</v>
      </c>
      <c r="K40" s="303">
        <v>0</v>
      </c>
      <c r="L40" s="301">
        <v>0</v>
      </c>
      <c r="M40" s="303">
        <v>0</v>
      </c>
    </row>
    <row r="41" spans="1:11" ht="13.5" thickTop="1">
      <c r="A41" s="1703" t="s">
        <v>1714</v>
      </c>
      <c r="B41" s="1703"/>
      <c r="C41" s="1703"/>
      <c r="D41" s="1703"/>
      <c r="E41" s="1703"/>
      <c r="F41" s="1703"/>
      <c r="G41" s="1703"/>
      <c r="H41" s="44"/>
      <c r="I41" s="44"/>
      <c r="J41" s="44"/>
      <c r="K41" s="44"/>
    </row>
    <row r="42" spans="1:13" ht="12.75">
      <c r="A42" s="1702" t="s">
        <v>1496</v>
      </c>
      <c r="B42" s="1702"/>
      <c r="C42" s="1702"/>
      <c r="D42" s="1702"/>
      <c r="E42" s="1702"/>
      <c r="F42" s="1702"/>
      <c r="G42" s="1702"/>
      <c r="H42" s="1702"/>
      <c r="I42" s="1702"/>
      <c r="J42" s="1702"/>
      <c r="K42" s="1702"/>
      <c r="L42" s="1702"/>
      <c r="M42" s="1702"/>
    </row>
    <row r="43" spans="1:11" ht="12.75">
      <c r="A43" s="37" t="s">
        <v>1495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4" spans="1:11" ht="12.75">
      <c r="A44" s="44"/>
      <c r="B44" s="44"/>
      <c r="C44" s="44"/>
      <c r="D44" s="44"/>
      <c r="E44" s="44"/>
      <c r="F44" s="44"/>
      <c r="G44" s="44"/>
      <c r="H44" s="44"/>
      <c r="I44" s="44"/>
      <c r="J44" s="44"/>
      <c r="K44" s="44"/>
    </row>
  </sheetData>
  <mergeCells count="22">
    <mergeCell ref="A23:M23"/>
    <mergeCell ref="A20:M20"/>
    <mergeCell ref="A42:M42"/>
    <mergeCell ref="D26:E26"/>
    <mergeCell ref="F26:G26"/>
    <mergeCell ref="H26:I26"/>
    <mergeCell ref="B26:C26"/>
    <mergeCell ref="A41:G41"/>
    <mergeCell ref="F4:G4"/>
    <mergeCell ref="H4:I4"/>
    <mergeCell ref="B4:C4"/>
    <mergeCell ref="D4:E4"/>
    <mergeCell ref="L4:M4"/>
    <mergeCell ref="L26:M26"/>
    <mergeCell ref="A1:M1"/>
    <mergeCell ref="A2:M2"/>
    <mergeCell ref="A21:M21"/>
    <mergeCell ref="A24:M24"/>
    <mergeCell ref="J26:K26"/>
    <mergeCell ref="A4:A5"/>
    <mergeCell ref="J4:K4"/>
    <mergeCell ref="A26:A27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workbookViewId="0" topLeftCell="A1">
      <selection activeCell="I36" sqref="I36"/>
    </sheetView>
  </sheetViews>
  <sheetFormatPr defaultColWidth="9.140625" defaultRowHeight="12.75"/>
  <cols>
    <col min="1" max="1" width="4.7109375" style="0" customWidth="1"/>
    <col min="2" max="8" width="11.7109375" style="0" customWidth="1"/>
  </cols>
  <sheetData>
    <row r="1" spans="1:9" ht="15" customHeight="1">
      <c r="A1" s="10"/>
      <c r="B1" s="1695" t="s">
        <v>1280</v>
      </c>
      <c r="C1" s="1695"/>
      <c r="D1" s="1695"/>
      <c r="E1" s="1695"/>
      <c r="F1" s="1695"/>
      <c r="G1" s="1695"/>
      <c r="H1" s="1695"/>
      <c r="I1" s="1695"/>
    </row>
    <row r="2" spans="1:9" ht="15" customHeight="1">
      <c r="A2" s="10"/>
      <c r="B2" s="1696" t="s">
        <v>1788</v>
      </c>
      <c r="C2" s="1696"/>
      <c r="D2" s="1696"/>
      <c r="E2" s="1696"/>
      <c r="F2" s="1696"/>
      <c r="G2" s="1696"/>
      <c r="H2" s="1696"/>
      <c r="I2" s="1696"/>
    </row>
    <row r="3" spans="1:9" ht="15" customHeight="1">
      <c r="A3" s="10"/>
      <c r="B3" s="10"/>
      <c r="C3" s="20"/>
      <c r="D3" s="20"/>
      <c r="E3" s="10"/>
      <c r="F3" s="20"/>
      <c r="G3" s="164"/>
      <c r="I3" s="164" t="s">
        <v>304</v>
      </c>
    </row>
    <row r="4" spans="1:9" ht="15" customHeight="1">
      <c r="A4" s="10"/>
      <c r="B4" s="757" t="s">
        <v>1382</v>
      </c>
      <c r="C4" s="759" t="s">
        <v>756</v>
      </c>
      <c r="D4" s="758" t="s">
        <v>757</v>
      </c>
      <c r="E4" s="758" t="s">
        <v>1401</v>
      </c>
      <c r="F4" s="758" t="s">
        <v>405</v>
      </c>
      <c r="G4" s="758" t="s">
        <v>1558</v>
      </c>
      <c r="H4" s="760" t="s">
        <v>1426</v>
      </c>
      <c r="I4" s="760" t="s">
        <v>951</v>
      </c>
    </row>
    <row r="5" spans="1:9" ht="15" customHeight="1">
      <c r="A5" s="10"/>
      <c r="B5" s="210" t="s">
        <v>1705</v>
      </c>
      <c r="C5" s="762">
        <v>0</v>
      </c>
      <c r="D5" s="761">
        <v>0</v>
      </c>
      <c r="E5" s="763">
        <v>0</v>
      </c>
      <c r="F5" s="763">
        <v>0</v>
      </c>
      <c r="G5" s="763">
        <v>0</v>
      </c>
      <c r="H5" s="764">
        <v>0</v>
      </c>
      <c r="I5" s="764">
        <v>727.98</v>
      </c>
    </row>
    <row r="6" spans="1:9" ht="15" customHeight="1">
      <c r="A6" s="10"/>
      <c r="B6" s="212" t="s">
        <v>1706</v>
      </c>
      <c r="C6" s="306">
        <v>0</v>
      </c>
      <c r="D6" s="305">
        <v>0</v>
      </c>
      <c r="E6" s="307">
        <v>0</v>
      </c>
      <c r="F6" s="307">
        <v>0</v>
      </c>
      <c r="G6" s="307">
        <v>0</v>
      </c>
      <c r="H6" s="308">
        <v>0</v>
      </c>
      <c r="I6" s="308">
        <v>15.76</v>
      </c>
    </row>
    <row r="7" spans="1:9" ht="15" customHeight="1">
      <c r="A7" s="10"/>
      <c r="B7" s="212" t="s">
        <v>1707</v>
      </c>
      <c r="C7" s="306">
        <v>0</v>
      </c>
      <c r="D7" s="305">
        <v>0</v>
      </c>
      <c r="E7" s="307">
        <v>0</v>
      </c>
      <c r="F7" s="307">
        <v>0</v>
      </c>
      <c r="G7" s="307">
        <v>1000</v>
      </c>
      <c r="H7" s="308">
        <v>3000</v>
      </c>
      <c r="I7" s="323">
        <v>0</v>
      </c>
    </row>
    <row r="8" spans="1:9" ht="15" customHeight="1">
      <c r="A8" s="10"/>
      <c r="B8" s="212" t="s">
        <v>1708</v>
      </c>
      <c r="C8" s="306">
        <v>0</v>
      </c>
      <c r="D8" s="305">
        <v>0</v>
      </c>
      <c r="E8" s="307">
        <v>0</v>
      </c>
      <c r="F8" s="307">
        <v>0</v>
      </c>
      <c r="G8" s="307">
        <v>2000</v>
      </c>
      <c r="H8" s="308">
        <v>2000</v>
      </c>
      <c r="I8" s="308">
        <v>0</v>
      </c>
    </row>
    <row r="9" spans="1:9" ht="15" customHeight="1">
      <c r="A9" s="10"/>
      <c r="B9" s="212" t="s">
        <v>1709</v>
      </c>
      <c r="C9" s="306">
        <v>0</v>
      </c>
      <c r="D9" s="305">
        <v>0</v>
      </c>
      <c r="E9" s="307">
        <v>0</v>
      </c>
      <c r="F9" s="307">
        <v>0</v>
      </c>
      <c r="G9" s="307">
        <v>13000</v>
      </c>
      <c r="H9" s="308">
        <v>0</v>
      </c>
      <c r="I9" s="308">
        <v>0</v>
      </c>
    </row>
    <row r="10" spans="1:9" ht="15" customHeight="1">
      <c r="A10" s="10"/>
      <c r="B10" s="212" t="s">
        <v>1710</v>
      </c>
      <c r="C10" s="306">
        <v>0</v>
      </c>
      <c r="D10" s="305">
        <v>0</v>
      </c>
      <c r="E10" s="307">
        <v>2000</v>
      </c>
      <c r="F10" s="307">
        <v>0</v>
      </c>
      <c r="G10" s="307">
        <v>23982</v>
      </c>
      <c r="H10" s="308">
        <v>13000</v>
      </c>
      <c r="I10" s="308">
        <v>0</v>
      </c>
    </row>
    <row r="11" spans="1:9" ht="15" customHeight="1">
      <c r="A11" s="10"/>
      <c r="B11" s="212" t="s">
        <v>1711</v>
      </c>
      <c r="C11" s="306">
        <v>450</v>
      </c>
      <c r="D11" s="305">
        <v>0</v>
      </c>
      <c r="E11" s="307">
        <v>5000</v>
      </c>
      <c r="F11" s="307">
        <v>4000</v>
      </c>
      <c r="G11" s="307">
        <v>18953</v>
      </c>
      <c r="H11" s="308">
        <v>10000</v>
      </c>
      <c r="I11" s="308">
        <v>0</v>
      </c>
    </row>
    <row r="12" spans="1:9" ht="15" customHeight="1">
      <c r="A12" s="10"/>
      <c r="B12" s="212" t="s">
        <v>1712</v>
      </c>
      <c r="C12" s="306">
        <v>0</v>
      </c>
      <c r="D12" s="305">
        <v>0</v>
      </c>
      <c r="E12" s="307">
        <v>2000</v>
      </c>
      <c r="F12" s="307">
        <v>5000</v>
      </c>
      <c r="G12" s="307">
        <v>15250.3</v>
      </c>
      <c r="H12" s="308">
        <v>13804.6</v>
      </c>
      <c r="I12" s="308">
        <v>0</v>
      </c>
    </row>
    <row r="13" spans="1:9" ht="15" customHeight="1">
      <c r="A13" s="10"/>
      <c r="B13" s="212" t="s">
        <v>1713</v>
      </c>
      <c r="C13" s="306">
        <v>0</v>
      </c>
      <c r="D13" s="307">
        <v>0</v>
      </c>
      <c r="E13" s="309" t="s">
        <v>1490</v>
      </c>
      <c r="F13" s="309">
        <v>0</v>
      </c>
      <c r="G13" s="309">
        <v>20929</v>
      </c>
      <c r="H13" s="310">
        <v>15187.375</v>
      </c>
      <c r="I13" s="308">
        <v>0</v>
      </c>
    </row>
    <row r="14" spans="1:9" ht="15" customHeight="1">
      <c r="A14" s="10"/>
      <c r="B14" s="212" t="s">
        <v>1230</v>
      </c>
      <c r="C14" s="306">
        <v>0</v>
      </c>
      <c r="D14" s="307">
        <v>2000</v>
      </c>
      <c r="E14" s="309" t="s">
        <v>1490</v>
      </c>
      <c r="F14" s="309">
        <v>0</v>
      </c>
      <c r="G14" s="309">
        <v>12000</v>
      </c>
      <c r="H14" s="310">
        <v>18217.4</v>
      </c>
      <c r="I14" s="308">
        <v>0</v>
      </c>
    </row>
    <row r="15" spans="1:9" ht="15" customHeight="1">
      <c r="A15" s="10"/>
      <c r="B15" s="212" t="s">
        <v>1231</v>
      </c>
      <c r="C15" s="306">
        <v>0</v>
      </c>
      <c r="D15" s="307">
        <v>0</v>
      </c>
      <c r="E15" s="309" t="s">
        <v>1490</v>
      </c>
      <c r="F15" s="309">
        <v>2000</v>
      </c>
      <c r="G15" s="309">
        <v>11996.5</v>
      </c>
      <c r="H15" s="310">
        <v>7194.3</v>
      </c>
      <c r="I15" s="308">
        <v>0</v>
      </c>
    </row>
    <row r="16" spans="1:9" ht="15" customHeight="1">
      <c r="A16" s="10"/>
      <c r="B16" s="222" t="s">
        <v>1232</v>
      </c>
      <c r="C16" s="311">
        <v>0</v>
      </c>
      <c r="D16" s="307">
        <v>0</v>
      </c>
      <c r="E16" s="309" t="s">
        <v>1490</v>
      </c>
      <c r="F16" s="312">
        <v>0</v>
      </c>
      <c r="G16" s="312">
        <v>12566</v>
      </c>
      <c r="H16" s="313">
        <v>9982.4</v>
      </c>
      <c r="I16" s="313"/>
    </row>
    <row r="17" spans="1:9" ht="15" customHeight="1" thickBot="1">
      <c r="A17" s="10"/>
      <c r="B17" s="298" t="s">
        <v>1235</v>
      </c>
      <c r="C17" s="314">
        <v>450</v>
      </c>
      <c r="D17" s="315">
        <v>2000</v>
      </c>
      <c r="E17" s="315">
        <v>9000</v>
      </c>
      <c r="F17" s="316">
        <v>11000</v>
      </c>
      <c r="G17" s="316">
        <v>131676.8</v>
      </c>
      <c r="H17" s="317">
        <v>92386.075</v>
      </c>
      <c r="I17" s="317">
        <v>743.74</v>
      </c>
    </row>
    <row r="18" spans="1:8" ht="15" customHeight="1" thickTop="1">
      <c r="A18" s="10"/>
      <c r="B18" s="37" t="s">
        <v>1497</v>
      </c>
      <c r="C18" s="10"/>
      <c r="D18" s="10"/>
      <c r="E18" s="10"/>
      <c r="F18" s="10"/>
      <c r="G18" s="10"/>
      <c r="H18" s="10"/>
    </row>
    <row r="19" spans="1:8" ht="15" customHeight="1">
      <c r="A19" s="10"/>
      <c r="B19" s="37"/>
      <c r="C19" s="10"/>
      <c r="D19" s="10"/>
      <c r="E19" s="10"/>
      <c r="F19" s="10"/>
      <c r="G19" s="10"/>
      <c r="H19" s="10"/>
    </row>
    <row r="20" spans="1:8" ht="15" customHeight="1">
      <c r="A20" s="10"/>
      <c r="B20" s="37"/>
      <c r="C20" s="10"/>
      <c r="D20" s="10"/>
      <c r="E20" s="10"/>
      <c r="F20" s="10"/>
      <c r="G20" s="10"/>
      <c r="H20" s="10"/>
    </row>
    <row r="21" spans="1:8" ht="15" customHeight="1">
      <c r="A21" s="10"/>
      <c r="B21" s="37"/>
      <c r="C21" s="10"/>
      <c r="D21" s="10"/>
      <c r="E21" s="10"/>
      <c r="F21" s="10"/>
      <c r="G21" s="10"/>
      <c r="H21" s="10"/>
    </row>
    <row r="22" spans="1:9" ht="15" customHeight="1">
      <c r="A22" s="10"/>
      <c r="B22" s="1695" t="s">
        <v>1281</v>
      </c>
      <c r="C22" s="1695"/>
      <c r="D22" s="1695"/>
      <c r="E22" s="1695"/>
      <c r="F22" s="1695"/>
      <c r="G22" s="1695"/>
      <c r="H22" s="1695"/>
      <c r="I22" s="1695"/>
    </row>
    <row r="23" spans="1:9" ht="15" customHeight="1">
      <c r="A23" s="10"/>
      <c r="B23" s="1696" t="s">
        <v>1789</v>
      </c>
      <c r="C23" s="1696"/>
      <c r="D23" s="1696"/>
      <c r="E23" s="1696"/>
      <c r="F23" s="1696"/>
      <c r="G23" s="1696"/>
      <c r="H23" s="1696"/>
      <c r="I23" s="1696"/>
    </row>
    <row r="24" spans="1:9" ht="15" customHeight="1" thickBot="1">
      <c r="A24" s="10"/>
      <c r="B24" s="10"/>
      <c r="C24" s="20"/>
      <c r="D24" s="20"/>
      <c r="E24" s="10"/>
      <c r="F24" s="20"/>
      <c r="G24" s="164"/>
      <c r="I24" s="164" t="s">
        <v>304</v>
      </c>
    </row>
    <row r="25" spans="1:9" ht="15" customHeight="1" thickTop="1">
      <c r="A25" s="10"/>
      <c r="B25" s="765" t="s">
        <v>1382</v>
      </c>
      <c r="C25" s="767" t="s">
        <v>756</v>
      </c>
      <c r="D25" s="767" t="s">
        <v>757</v>
      </c>
      <c r="E25" s="768" t="s">
        <v>1401</v>
      </c>
      <c r="F25" s="766" t="s">
        <v>405</v>
      </c>
      <c r="G25" s="766" t="s">
        <v>1558</v>
      </c>
      <c r="H25" s="769" t="s">
        <v>1426</v>
      </c>
      <c r="I25" s="769" t="s">
        <v>951</v>
      </c>
    </row>
    <row r="26" spans="1:9" ht="15" customHeight="1">
      <c r="A26" s="10"/>
      <c r="B26" s="210" t="s">
        <v>1705</v>
      </c>
      <c r="C26" s="762">
        <v>0</v>
      </c>
      <c r="D26" s="762">
        <v>2590</v>
      </c>
      <c r="E26" s="770">
        <v>0</v>
      </c>
      <c r="F26" s="763">
        <v>2000</v>
      </c>
      <c r="G26" s="763">
        <v>0</v>
      </c>
      <c r="H26" s="764">
        <v>12000</v>
      </c>
      <c r="I26" s="1193">
        <v>0</v>
      </c>
    </row>
    <row r="27" spans="1:9" ht="15" customHeight="1">
      <c r="A27" s="10"/>
      <c r="B27" s="212" t="s">
        <v>1706</v>
      </c>
      <c r="C27" s="306">
        <v>0</v>
      </c>
      <c r="D27" s="306">
        <v>1500</v>
      </c>
      <c r="E27" s="318">
        <v>1000</v>
      </c>
      <c r="F27" s="307">
        <v>3520</v>
      </c>
      <c r="G27" s="307">
        <v>1000</v>
      </c>
      <c r="H27" s="308">
        <v>7000</v>
      </c>
      <c r="I27" s="308">
        <v>0</v>
      </c>
    </row>
    <row r="28" spans="1:9" ht="15" customHeight="1">
      <c r="A28" s="10"/>
      <c r="B28" s="212" t="s">
        <v>1707</v>
      </c>
      <c r="C28" s="306">
        <v>0</v>
      </c>
      <c r="D28" s="306">
        <v>1500</v>
      </c>
      <c r="E28" s="318">
        <v>4570</v>
      </c>
      <c r="F28" s="307">
        <v>0</v>
      </c>
      <c r="G28" s="307">
        <v>0</v>
      </c>
      <c r="H28" s="308">
        <v>0</v>
      </c>
      <c r="I28" s="308">
        <v>0</v>
      </c>
    </row>
    <row r="29" spans="1:9" ht="15" customHeight="1">
      <c r="A29" s="10"/>
      <c r="B29" s="212" t="s">
        <v>1708</v>
      </c>
      <c r="C29" s="306">
        <v>500</v>
      </c>
      <c r="D29" s="306">
        <v>6150</v>
      </c>
      <c r="E29" s="318">
        <v>0</v>
      </c>
      <c r="F29" s="307">
        <v>0</v>
      </c>
      <c r="G29" s="307">
        <v>0</v>
      </c>
      <c r="H29" s="308">
        <v>0</v>
      </c>
      <c r="I29" s="308">
        <v>0</v>
      </c>
    </row>
    <row r="30" spans="1:9" ht="15" customHeight="1">
      <c r="A30" s="10"/>
      <c r="B30" s="212" t="s">
        <v>1709</v>
      </c>
      <c r="C30" s="306">
        <v>1500</v>
      </c>
      <c r="D30" s="306">
        <v>750</v>
      </c>
      <c r="E30" s="318">
        <v>0</v>
      </c>
      <c r="F30" s="307">
        <v>3500</v>
      </c>
      <c r="G30" s="307">
        <v>0</v>
      </c>
      <c r="H30" s="308">
        <v>0</v>
      </c>
      <c r="I30" s="308">
        <v>0</v>
      </c>
    </row>
    <row r="31" spans="1:9" ht="15" customHeight="1">
      <c r="A31" s="10"/>
      <c r="B31" s="212" t="s">
        <v>1710</v>
      </c>
      <c r="C31" s="306">
        <v>2000</v>
      </c>
      <c r="D31" s="306">
        <v>1070</v>
      </c>
      <c r="E31" s="318">
        <v>0</v>
      </c>
      <c r="F31" s="307">
        <v>4240</v>
      </c>
      <c r="G31" s="307">
        <v>0</v>
      </c>
      <c r="H31" s="308">
        <v>0</v>
      </c>
      <c r="I31" s="308">
        <v>0</v>
      </c>
    </row>
    <row r="32" spans="1:9" ht="15" customHeight="1">
      <c r="A32" s="10"/>
      <c r="B32" s="212" t="s">
        <v>1711</v>
      </c>
      <c r="C32" s="306">
        <v>1000</v>
      </c>
      <c r="D32" s="306">
        <v>0</v>
      </c>
      <c r="E32" s="318">
        <v>0</v>
      </c>
      <c r="F32" s="307">
        <v>0</v>
      </c>
      <c r="G32" s="307">
        <v>0</v>
      </c>
      <c r="H32" s="308">
        <v>0</v>
      </c>
      <c r="I32" s="308">
        <v>0</v>
      </c>
    </row>
    <row r="33" spans="1:9" ht="15" customHeight="1">
      <c r="A33" s="10"/>
      <c r="B33" s="212" t="s">
        <v>1712</v>
      </c>
      <c r="C33" s="306">
        <v>0</v>
      </c>
      <c r="D33" s="306">
        <v>500</v>
      </c>
      <c r="E33" s="318">
        <v>0</v>
      </c>
      <c r="F33" s="307">
        <v>0</v>
      </c>
      <c r="G33" s="307">
        <v>0</v>
      </c>
      <c r="H33" s="308">
        <v>0</v>
      </c>
      <c r="I33" s="308">
        <v>0</v>
      </c>
    </row>
    <row r="34" spans="1:9" ht="15" customHeight="1">
      <c r="A34" s="10"/>
      <c r="B34" s="212" t="s">
        <v>1713</v>
      </c>
      <c r="C34" s="306">
        <v>1500</v>
      </c>
      <c r="D34" s="306">
        <v>0</v>
      </c>
      <c r="E34" s="274">
        <v>1000</v>
      </c>
      <c r="F34" s="305">
        <v>0</v>
      </c>
      <c r="G34" s="305">
        <v>0</v>
      </c>
      <c r="H34" s="319">
        <v>0</v>
      </c>
      <c r="I34" s="308">
        <v>0</v>
      </c>
    </row>
    <row r="35" spans="1:9" ht="15" customHeight="1">
      <c r="A35" s="10"/>
      <c r="B35" s="212" t="s">
        <v>1230</v>
      </c>
      <c r="C35" s="306">
        <v>0</v>
      </c>
      <c r="D35" s="320">
        <v>0</v>
      </c>
      <c r="E35" s="321">
        <v>0</v>
      </c>
      <c r="F35" s="322">
        <v>0</v>
      </c>
      <c r="G35" s="322">
        <v>0</v>
      </c>
      <c r="H35" s="323">
        <v>0</v>
      </c>
      <c r="I35" s="308">
        <v>0</v>
      </c>
    </row>
    <row r="36" spans="1:9" ht="15" customHeight="1">
      <c r="A36" s="10"/>
      <c r="B36" s="212" t="s">
        <v>1231</v>
      </c>
      <c r="C36" s="306">
        <v>0</v>
      </c>
      <c r="D36" s="320">
        <v>0</v>
      </c>
      <c r="E36" s="321">
        <v>0</v>
      </c>
      <c r="F36" s="322">
        <v>0</v>
      </c>
      <c r="G36" s="322">
        <v>0</v>
      </c>
      <c r="H36" s="323">
        <v>0</v>
      </c>
      <c r="I36" s="308">
        <v>0</v>
      </c>
    </row>
    <row r="37" spans="1:9" ht="15" customHeight="1">
      <c r="A37" s="10"/>
      <c r="B37" s="222" t="s">
        <v>1232</v>
      </c>
      <c r="C37" s="311">
        <v>0</v>
      </c>
      <c r="D37" s="320">
        <v>280</v>
      </c>
      <c r="E37" s="321">
        <v>0</v>
      </c>
      <c r="F37" s="307">
        <v>0</v>
      </c>
      <c r="G37" s="307"/>
      <c r="H37" s="308">
        <v>0</v>
      </c>
      <c r="I37" s="308"/>
    </row>
    <row r="38" spans="1:9" ht="15" customHeight="1" thickBot="1">
      <c r="A38" s="10"/>
      <c r="B38" s="298" t="s">
        <v>1235</v>
      </c>
      <c r="C38" s="314">
        <v>6500</v>
      </c>
      <c r="D38" s="315">
        <v>14340</v>
      </c>
      <c r="E38" s="324">
        <v>6570</v>
      </c>
      <c r="F38" s="315">
        <v>13260</v>
      </c>
      <c r="G38" s="315">
        <v>1000</v>
      </c>
      <c r="H38" s="317">
        <v>19000</v>
      </c>
      <c r="I38" s="317">
        <v>0</v>
      </c>
    </row>
    <row r="39" spans="1:8" ht="15" customHeight="1" thickTop="1">
      <c r="A39" s="10"/>
      <c r="B39" s="37" t="s">
        <v>1595</v>
      </c>
      <c r="C39" s="10"/>
      <c r="D39" s="10"/>
      <c r="E39" s="10"/>
      <c r="F39" s="10"/>
      <c r="G39" s="10"/>
      <c r="H39" s="10"/>
    </row>
    <row r="40" spans="1:8" ht="15" customHeight="1">
      <c r="A40" s="10"/>
      <c r="B40" s="37" t="s">
        <v>1596</v>
      </c>
      <c r="C40" s="10"/>
      <c r="D40" s="10"/>
      <c r="E40" s="10"/>
      <c r="F40" s="10"/>
      <c r="G40" s="10"/>
      <c r="H40" s="10"/>
    </row>
  </sheetData>
  <mergeCells count="4">
    <mergeCell ref="B22:I22"/>
    <mergeCell ref="B23:I23"/>
    <mergeCell ref="B1:I1"/>
    <mergeCell ref="B2:I2"/>
  </mergeCells>
  <printOptions/>
  <pageMargins left="0.75" right="0.75" top="1" bottom="1" header="0.5" footer="0.5"/>
  <pageSetup fitToHeight="1" fitToWidth="1" horizontalDpi="600" verticalDpi="600" orientation="portrait" scale="8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0"/>
  <sheetViews>
    <sheetView workbookViewId="0" topLeftCell="L1">
      <selection activeCell="U17" sqref="U17"/>
    </sheetView>
  </sheetViews>
  <sheetFormatPr defaultColWidth="9.140625" defaultRowHeight="12.75"/>
  <cols>
    <col min="1" max="2" width="10.7109375" style="0" customWidth="1"/>
    <col min="3" max="3" width="7.57421875" style="0" bestFit="1" customWidth="1"/>
    <col min="4" max="5" width="10.00390625" style="0" bestFit="1" customWidth="1"/>
    <col min="6" max="6" width="7.57421875" style="0" bestFit="1" customWidth="1"/>
    <col min="7" max="7" width="10.00390625" style="0" bestFit="1" customWidth="1"/>
    <col min="8" max="8" width="11.00390625" style="0" bestFit="1" customWidth="1"/>
    <col min="9" max="9" width="9.00390625" style="0" bestFit="1" customWidth="1"/>
    <col min="10" max="10" width="10.7109375" style="0" customWidth="1"/>
    <col min="11" max="11" width="11.00390625" style="0" bestFit="1" customWidth="1"/>
    <col min="12" max="12" width="9.00390625" style="0" bestFit="1" customWidth="1"/>
    <col min="13" max="14" width="10.7109375" style="0" customWidth="1"/>
    <col min="15" max="15" width="7.57421875" style="0" bestFit="1" customWidth="1"/>
    <col min="16" max="16" width="10.7109375" style="0" customWidth="1"/>
    <col min="17" max="17" width="11.00390625" style="0" bestFit="1" customWidth="1"/>
    <col min="18" max="18" width="7.57421875" style="0" bestFit="1" customWidth="1"/>
    <col min="19" max="19" width="11.8515625" style="0" bestFit="1" customWidth="1"/>
    <col min="20" max="20" width="11.00390625" style="0" bestFit="1" customWidth="1"/>
    <col min="22" max="22" width="13.421875" style="0" bestFit="1" customWidth="1"/>
  </cols>
  <sheetData>
    <row r="1" spans="1:22" ht="15" customHeight="1">
      <c r="A1" s="1691" t="s">
        <v>1282</v>
      </c>
      <c r="B1" s="1691"/>
      <c r="C1" s="1691"/>
      <c r="D1" s="1691"/>
      <c r="E1" s="1691"/>
      <c r="F1" s="1691"/>
      <c r="G1" s="1691"/>
      <c r="H1" s="1691"/>
      <c r="I1" s="1691"/>
      <c r="J1" s="1691"/>
      <c r="K1" s="1691"/>
      <c r="L1" s="1691"/>
      <c r="M1" s="1691"/>
      <c r="N1" s="1691"/>
      <c r="O1" s="1691"/>
      <c r="P1" s="1691"/>
      <c r="Q1" s="1691"/>
      <c r="R1" s="1691"/>
      <c r="S1" s="1691"/>
      <c r="T1" s="1691"/>
      <c r="U1" s="1691"/>
      <c r="V1" s="1691"/>
    </row>
    <row r="2" spans="1:22" ht="15" customHeight="1">
      <c r="A2" s="1692" t="s">
        <v>1715</v>
      </c>
      <c r="B2" s="1692"/>
      <c r="C2" s="1692"/>
      <c r="D2" s="1692"/>
      <c r="E2" s="1692"/>
      <c r="F2" s="1692"/>
      <c r="G2" s="1692"/>
      <c r="H2" s="1692"/>
      <c r="I2" s="1692"/>
      <c r="J2" s="1692"/>
      <c r="K2" s="1692"/>
      <c r="L2" s="1692"/>
      <c r="M2" s="1692"/>
      <c r="N2" s="1692"/>
      <c r="O2" s="1692"/>
      <c r="P2" s="1692"/>
      <c r="Q2" s="1692"/>
      <c r="R2" s="1692"/>
      <c r="S2" s="1692"/>
      <c r="T2" s="1692"/>
      <c r="U2" s="1692"/>
      <c r="V2" s="1692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304</v>
      </c>
    </row>
    <row r="4" spans="1:22" ht="15" customHeight="1" thickTop="1">
      <c r="A4" s="325"/>
      <c r="B4" s="1705" t="s">
        <v>756</v>
      </c>
      <c r="C4" s="1705"/>
      <c r="D4" s="1693"/>
      <c r="E4" s="1705" t="s">
        <v>757</v>
      </c>
      <c r="F4" s="1705"/>
      <c r="G4" s="1693"/>
      <c r="H4" s="1705" t="s">
        <v>1401</v>
      </c>
      <c r="I4" s="1705"/>
      <c r="J4" s="1705"/>
      <c r="K4" s="1704" t="s">
        <v>405</v>
      </c>
      <c r="L4" s="1705"/>
      <c r="M4" s="1693"/>
      <c r="N4" s="1704" t="s">
        <v>1558</v>
      </c>
      <c r="O4" s="1705"/>
      <c r="P4" s="1693"/>
      <c r="Q4" s="1704" t="s">
        <v>1426</v>
      </c>
      <c r="R4" s="1705"/>
      <c r="S4" s="1690"/>
      <c r="T4" s="1704" t="s">
        <v>951</v>
      </c>
      <c r="U4" s="1705"/>
      <c r="V4" s="1690"/>
    </row>
    <row r="5" spans="1:22" ht="25.5" customHeight="1" thickBot="1">
      <c r="A5" s="445" t="s">
        <v>1382</v>
      </c>
      <c r="B5" s="447" t="s">
        <v>1722</v>
      </c>
      <c r="C5" s="447" t="s">
        <v>1723</v>
      </c>
      <c r="D5" s="448" t="s">
        <v>1724</v>
      </c>
      <c r="E5" s="447" t="s">
        <v>1722</v>
      </c>
      <c r="F5" s="447" t="s">
        <v>1723</v>
      </c>
      <c r="G5" s="448" t="s">
        <v>1724</v>
      </c>
      <c r="H5" s="447" t="s">
        <v>1722</v>
      </c>
      <c r="I5" s="447" t="s">
        <v>1723</v>
      </c>
      <c r="J5" s="449" t="s">
        <v>1724</v>
      </c>
      <c r="K5" s="446" t="s">
        <v>1722</v>
      </c>
      <c r="L5" s="447" t="s">
        <v>1723</v>
      </c>
      <c r="M5" s="448" t="s">
        <v>1724</v>
      </c>
      <c r="N5" s="446" t="s">
        <v>1722</v>
      </c>
      <c r="O5" s="447" t="s">
        <v>1723</v>
      </c>
      <c r="P5" s="448" t="s">
        <v>1724</v>
      </c>
      <c r="Q5" s="446" t="s">
        <v>1722</v>
      </c>
      <c r="R5" s="447" t="s">
        <v>1723</v>
      </c>
      <c r="S5" s="450" t="s">
        <v>1724</v>
      </c>
      <c r="T5" s="446" t="s">
        <v>1722</v>
      </c>
      <c r="U5" s="447" t="s">
        <v>1723</v>
      </c>
      <c r="V5" s="450" t="s">
        <v>1724</v>
      </c>
    </row>
    <row r="6" spans="1:22" ht="15" customHeight="1">
      <c r="A6" s="212" t="s">
        <v>1705</v>
      </c>
      <c r="B6" s="327">
        <v>1699.84</v>
      </c>
      <c r="C6" s="327">
        <v>522.736</v>
      </c>
      <c r="D6" s="275">
        <v>1177.1139999999998</v>
      </c>
      <c r="E6" s="327">
        <v>6548.66</v>
      </c>
      <c r="F6" s="327">
        <v>0</v>
      </c>
      <c r="G6" s="275">
        <v>6548.66</v>
      </c>
      <c r="H6" s="326">
        <v>2250.71</v>
      </c>
      <c r="I6" s="326">
        <v>0</v>
      </c>
      <c r="J6" s="326">
        <v>2250.71</v>
      </c>
      <c r="K6" s="280">
        <v>5574.13</v>
      </c>
      <c r="L6" s="326">
        <v>183.84</v>
      </c>
      <c r="M6" s="278">
        <v>5390.29</v>
      </c>
      <c r="N6" s="280">
        <v>5766.139</v>
      </c>
      <c r="O6" s="326">
        <v>0</v>
      </c>
      <c r="P6" s="278">
        <v>5766.139</v>
      </c>
      <c r="Q6" s="280">
        <v>12823.187</v>
      </c>
      <c r="R6" s="326"/>
      <c r="S6" s="279">
        <v>12823.187</v>
      </c>
      <c r="T6" s="280">
        <v>18375.275</v>
      </c>
      <c r="U6" s="326">
        <v>0</v>
      </c>
      <c r="V6" s="279">
        <v>18375.275</v>
      </c>
    </row>
    <row r="7" spans="1:22" ht="15" customHeight="1">
      <c r="A7" s="212" t="s">
        <v>1706</v>
      </c>
      <c r="B7" s="327">
        <v>2160.84</v>
      </c>
      <c r="C7" s="327">
        <v>0</v>
      </c>
      <c r="D7" s="275">
        <v>2160.84</v>
      </c>
      <c r="E7" s="327">
        <v>4746.41</v>
      </c>
      <c r="F7" s="327">
        <v>0</v>
      </c>
      <c r="G7" s="275">
        <v>4746.41</v>
      </c>
      <c r="H7" s="326">
        <v>4792.01</v>
      </c>
      <c r="I7" s="326">
        <v>400.38</v>
      </c>
      <c r="J7" s="326">
        <v>4391.63</v>
      </c>
      <c r="K7" s="280">
        <v>7770</v>
      </c>
      <c r="L7" s="326">
        <v>974.74</v>
      </c>
      <c r="M7" s="278">
        <v>6795.26</v>
      </c>
      <c r="N7" s="280">
        <v>9851.092</v>
      </c>
      <c r="O7" s="326">
        <v>0</v>
      </c>
      <c r="P7" s="278">
        <v>9851.092</v>
      </c>
      <c r="Q7" s="280">
        <v>11110.185</v>
      </c>
      <c r="R7" s="326"/>
      <c r="S7" s="279">
        <v>11110.185</v>
      </c>
      <c r="T7" s="280">
        <v>21283.07</v>
      </c>
      <c r="U7" s="326">
        <v>0</v>
      </c>
      <c r="V7" s="279">
        <v>21283.07</v>
      </c>
    </row>
    <row r="8" spans="1:22" ht="15" customHeight="1">
      <c r="A8" s="212" t="s">
        <v>1707</v>
      </c>
      <c r="B8" s="327">
        <v>3783.86</v>
      </c>
      <c r="C8" s="327">
        <v>0</v>
      </c>
      <c r="D8" s="275">
        <v>3783.86</v>
      </c>
      <c r="E8" s="327">
        <v>5593.18</v>
      </c>
      <c r="F8" s="327">
        <v>0</v>
      </c>
      <c r="G8" s="275">
        <v>5593.18</v>
      </c>
      <c r="H8" s="326">
        <v>7387.13</v>
      </c>
      <c r="I8" s="326">
        <v>0</v>
      </c>
      <c r="J8" s="326">
        <v>7387.13</v>
      </c>
      <c r="K8" s="280">
        <v>18467.03</v>
      </c>
      <c r="L8" s="326">
        <v>0</v>
      </c>
      <c r="M8" s="278">
        <v>18467.03</v>
      </c>
      <c r="N8" s="280">
        <v>4561.7625</v>
      </c>
      <c r="O8" s="326">
        <v>0</v>
      </c>
      <c r="P8" s="278">
        <v>4561.7625</v>
      </c>
      <c r="Q8" s="280">
        <v>13842.103</v>
      </c>
      <c r="R8" s="326"/>
      <c r="S8" s="279">
        <v>13842.103</v>
      </c>
      <c r="T8" s="280">
        <v>28964.093</v>
      </c>
      <c r="U8" s="326">
        <v>0</v>
      </c>
      <c r="V8" s="279">
        <v>28964.093</v>
      </c>
    </row>
    <row r="9" spans="1:22" ht="15" customHeight="1">
      <c r="A9" s="212" t="s">
        <v>1708</v>
      </c>
      <c r="B9" s="327">
        <v>6195.489499999999</v>
      </c>
      <c r="C9" s="327">
        <v>0</v>
      </c>
      <c r="D9" s="275">
        <v>6195.489499999999</v>
      </c>
      <c r="E9" s="327">
        <v>5134.5</v>
      </c>
      <c r="F9" s="327">
        <v>0</v>
      </c>
      <c r="G9" s="275">
        <v>5134.5</v>
      </c>
      <c r="H9" s="326">
        <v>6602.39</v>
      </c>
      <c r="I9" s="326">
        <v>0</v>
      </c>
      <c r="J9" s="326">
        <v>6602.39</v>
      </c>
      <c r="K9" s="280">
        <v>11548.76</v>
      </c>
      <c r="L9" s="326">
        <v>0</v>
      </c>
      <c r="M9" s="278">
        <v>11548.76</v>
      </c>
      <c r="N9" s="280">
        <v>6372.0455</v>
      </c>
      <c r="O9" s="326">
        <v>0</v>
      </c>
      <c r="P9" s="278">
        <v>6372.0455</v>
      </c>
      <c r="Q9" s="280">
        <v>19304.079</v>
      </c>
      <c r="R9" s="326"/>
      <c r="S9" s="279">
        <v>19304.079</v>
      </c>
      <c r="T9" s="280">
        <v>19856.764</v>
      </c>
      <c r="U9" s="326">
        <v>0</v>
      </c>
      <c r="V9" s="279">
        <v>19856.764</v>
      </c>
    </row>
    <row r="10" spans="1:22" ht="15" customHeight="1">
      <c r="A10" s="212" t="s">
        <v>1709</v>
      </c>
      <c r="B10" s="327">
        <v>4826.32</v>
      </c>
      <c r="C10" s="327">
        <v>0</v>
      </c>
      <c r="D10" s="275">
        <v>4826.32</v>
      </c>
      <c r="E10" s="327">
        <v>6876.1</v>
      </c>
      <c r="F10" s="327">
        <v>0</v>
      </c>
      <c r="G10" s="275">
        <v>6876.1</v>
      </c>
      <c r="H10" s="326">
        <v>9124.41</v>
      </c>
      <c r="I10" s="326">
        <v>0</v>
      </c>
      <c r="J10" s="326">
        <v>9124.41</v>
      </c>
      <c r="K10" s="280">
        <v>17492.02</v>
      </c>
      <c r="L10" s="326">
        <v>0</v>
      </c>
      <c r="M10" s="278">
        <v>17492.02</v>
      </c>
      <c r="N10" s="280">
        <v>7210.115</v>
      </c>
      <c r="O10" s="326">
        <v>0</v>
      </c>
      <c r="P10" s="278">
        <v>7210.115</v>
      </c>
      <c r="Q10" s="280">
        <v>13241.123375</v>
      </c>
      <c r="R10" s="326">
        <v>363.033</v>
      </c>
      <c r="S10" s="279">
        <v>12878.090375</v>
      </c>
      <c r="T10" s="280">
        <v>19211.93</v>
      </c>
      <c r="U10" s="326">
        <v>0</v>
      </c>
      <c r="V10" s="279">
        <v>19211.93</v>
      </c>
    </row>
    <row r="11" spans="1:22" ht="15" customHeight="1">
      <c r="A11" s="212" t="s">
        <v>1710</v>
      </c>
      <c r="B11" s="327">
        <v>4487.173</v>
      </c>
      <c r="C11" s="327">
        <v>131.742</v>
      </c>
      <c r="D11" s="275">
        <v>4355.431</v>
      </c>
      <c r="E11" s="327">
        <v>5420.58</v>
      </c>
      <c r="F11" s="327">
        <v>0</v>
      </c>
      <c r="G11" s="275">
        <v>5420.58</v>
      </c>
      <c r="H11" s="326">
        <v>5915.13</v>
      </c>
      <c r="I11" s="326">
        <v>0</v>
      </c>
      <c r="J11" s="326">
        <v>5915.13</v>
      </c>
      <c r="K11" s="280">
        <v>13494.7</v>
      </c>
      <c r="L11" s="326">
        <v>0</v>
      </c>
      <c r="M11" s="278">
        <v>13494.7</v>
      </c>
      <c r="N11" s="280">
        <v>4258.9175</v>
      </c>
      <c r="O11" s="326">
        <v>446.76</v>
      </c>
      <c r="P11" s="278">
        <v>3812.1574999999993</v>
      </c>
      <c r="Q11" s="280">
        <v>14667.665</v>
      </c>
      <c r="R11" s="326"/>
      <c r="S11" s="279">
        <v>14667.665</v>
      </c>
      <c r="T11" s="280">
        <v>18781.57</v>
      </c>
      <c r="U11" s="326">
        <v>0</v>
      </c>
      <c r="V11" s="279">
        <v>18781.57</v>
      </c>
    </row>
    <row r="12" spans="1:22" ht="15" customHeight="1">
      <c r="A12" s="212" t="s">
        <v>1711</v>
      </c>
      <c r="B12" s="327">
        <v>2934.97</v>
      </c>
      <c r="C12" s="327">
        <v>0</v>
      </c>
      <c r="D12" s="275">
        <v>2934.97</v>
      </c>
      <c r="E12" s="327">
        <v>3363.4045</v>
      </c>
      <c r="F12" s="327">
        <v>511.488</v>
      </c>
      <c r="G12" s="275">
        <v>2851.9165000000003</v>
      </c>
      <c r="H12" s="326">
        <v>7033.14</v>
      </c>
      <c r="I12" s="326">
        <v>548.94</v>
      </c>
      <c r="J12" s="326">
        <v>6484.18</v>
      </c>
      <c r="K12" s="280">
        <v>12134.07</v>
      </c>
      <c r="L12" s="326">
        <v>0</v>
      </c>
      <c r="M12" s="278">
        <v>12134.07</v>
      </c>
      <c r="N12" s="280">
        <v>8642.305</v>
      </c>
      <c r="O12" s="326">
        <v>0</v>
      </c>
      <c r="P12" s="278">
        <v>8642.305</v>
      </c>
      <c r="Q12" s="280">
        <v>13870.012</v>
      </c>
      <c r="R12" s="326"/>
      <c r="S12" s="279">
        <v>13870.012</v>
      </c>
      <c r="T12" s="280">
        <v>14785.68</v>
      </c>
      <c r="U12" s="326">
        <v>0</v>
      </c>
      <c r="V12" s="279">
        <v>14785.68</v>
      </c>
    </row>
    <row r="13" spans="1:22" ht="15" customHeight="1">
      <c r="A13" s="212" t="s">
        <v>1712</v>
      </c>
      <c r="B13" s="327">
        <v>5263.02</v>
      </c>
      <c r="C13" s="327">
        <v>0</v>
      </c>
      <c r="D13" s="275">
        <v>5263.02</v>
      </c>
      <c r="E13" s="327">
        <v>7260.27</v>
      </c>
      <c r="F13" s="327">
        <v>0</v>
      </c>
      <c r="G13" s="275">
        <v>7260.27</v>
      </c>
      <c r="H13" s="326">
        <v>12834.02</v>
      </c>
      <c r="I13" s="326">
        <v>0</v>
      </c>
      <c r="J13" s="326">
        <v>12834.02</v>
      </c>
      <c r="K13" s="280">
        <v>11919.78</v>
      </c>
      <c r="L13" s="326">
        <v>0</v>
      </c>
      <c r="M13" s="278">
        <v>11919.78</v>
      </c>
      <c r="N13" s="280">
        <v>8950.886</v>
      </c>
      <c r="O13" s="326">
        <v>0</v>
      </c>
      <c r="P13" s="278">
        <v>8950.886</v>
      </c>
      <c r="Q13" s="280">
        <v>14411.04</v>
      </c>
      <c r="R13" s="326"/>
      <c r="S13" s="279">
        <v>14411.04</v>
      </c>
      <c r="T13" s="280">
        <v>19341.3</v>
      </c>
      <c r="U13" s="326">
        <v>0</v>
      </c>
      <c r="V13" s="279">
        <v>19341.3</v>
      </c>
    </row>
    <row r="14" spans="1:22" ht="15" customHeight="1">
      <c r="A14" s="212" t="s">
        <v>1713</v>
      </c>
      <c r="B14" s="327">
        <v>3922.8</v>
      </c>
      <c r="C14" s="327">
        <v>0</v>
      </c>
      <c r="D14" s="275">
        <v>3922.8</v>
      </c>
      <c r="E14" s="326">
        <v>3531.87</v>
      </c>
      <c r="F14" s="326">
        <v>0</v>
      </c>
      <c r="G14" s="278">
        <v>3531.87</v>
      </c>
      <c r="H14" s="326">
        <v>10993.26</v>
      </c>
      <c r="I14" s="326">
        <v>0</v>
      </c>
      <c r="J14" s="326">
        <v>10993.26</v>
      </c>
      <c r="K14" s="280">
        <v>10794.48</v>
      </c>
      <c r="L14" s="326">
        <v>0</v>
      </c>
      <c r="M14" s="278">
        <v>10794.48</v>
      </c>
      <c r="N14" s="280">
        <v>13701.534</v>
      </c>
      <c r="O14" s="326">
        <v>0</v>
      </c>
      <c r="P14" s="278">
        <v>13701.534</v>
      </c>
      <c r="Q14" s="280">
        <v>11399.27</v>
      </c>
      <c r="R14" s="326"/>
      <c r="S14" s="279">
        <v>11399.27</v>
      </c>
      <c r="T14" s="280">
        <v>21063.93</v>
      </c>
      <c r="U14" s="326">
        <v>0</v>
      </c>
      <c r="V14" s="279">
        <v>21063.93</v>
      </c>
    </row>
    <row r="15" spans="1:22" ht="15" customHeight="1">
      <c r="A15" s="212" t="s">
        <v>1230</v>
      </c>
      <c r="B15" s="327">
        <v>5023.75</v>
      </c>
      <c r="C15" s="327">
        <v>0</v>
      </c>
      <c r="D15" s="275">
        <v>5023.75</v>
      </c>
      <c r="E15" s="326">
        <v>4500.14</v>
      </c>
      <c r="F15" s="326">
        <v>0</v>
      </c>
      <c r="G15" s="278">
        <v>4500.14</v>
      </c>
      <c r="H15" s="326">
        <v>10622.39</v>
      </c>
      <c r="I15" s="326">
        <v>0</v>
      </c>
      <c r="J15" s="326">
        <v>10622.39</v>
      </c>
      <c r="K15" s="280">
        <v>13464.8</v>
      </c>
      <c r="L15" s="326"/>
      <c r="M15" s="278">
        <v>13464.8</v>
      </c>
      <c r="N15" s="280">
        <v>15581.091</v>
      </c>
      <c r="O15" s="326">
        <v>0</v>
      </c>
      <c r="P15" s="278">
        <v>15581.091</v>
      </c>
      <c r="Q15" s="280">
        <v>19306</v>
      </c>
      <c r="R15" s="326"/>
      <c r="S15" s="279">
        <v>19306</v>
      </c>
      <c r="T15" s="280">
        <v>22301.3</v>
      </c>
      <c r="U15" s="326">
        <v>0</v>
      </c>
      <c r="V15" s="279">
        <v>22301.3</v>
      </c>
    </row>
    <row r="16" spans="1:22" ht="15" customHeight="1">
      <c r="A16" s="212" t="s">
        <v>1231</v>
      </c>
      <c r="B16" s="327">
        <v>9752.21</v>
      </c>
      <c r="C16" s="327">
        <v>0</v>
      </c>
      <c r="D16" s="275">
        <v>9752.21</v>
      </c>
      <c r="E16" s="326">
        <v>5395.53</v>
      </c>
      <c r="F16" s="326">
        <v>0</v>
      </c>
      <c r="G16" s="278">
        <v>5395.53</v>
      </c>
      <c r="H16" s="326">
        <v>12503.12</v>
      </c>
      <c r="I16" s="326">
        <v>0</v>
      </c>
      <c r="J16" s="326">
        <v>12503.12</v>
      </c>
      <c r="K16" s="280">
        <v>9098.5</v>
      </c>
      <c r="L16" s="326">
        <v>377.7</v>
      </c>
      <c r="M16" s="278">
        <v>8720.8</v>
      </c>
      <c r="N16" s="280">
        <v>16544.959</v>
      </c>
      <c r="O16" s="326">
        <v>0</v>
      </c>
      <c r="P16" s="278">
        <v>16544.959</v>
      </c>
      <c r="Q16" s="280">
        <v>17024</v>
      </c>
      <c r="R16" s="326"/>
      <c r="S16" s="279">
        <v>17024</v>
      </c>
      <c r="T16" s="280">
        <v>30485.22</v>
      </c>
      <c r="U16" s="326">
        <v>0</v>
      </c>
      <c r="V16" s="279">
        <v>30485.22</v>
      </c>
    </row>
    <row r="17" spans="1:22" ht="15" customHeight="1">
      <c r="A17" s="222" t="s">
        <v>1232</v>
      </c>
      <c r="B17" s="326">
        <v>5827.24</v>
      </c>
      <c r="C17" s="326">
        <v>0</v>
      </c>
      <c r="D17" s="278">
        <v>5827.24</v>
      </c>
      <c r="E17" s="326">
        <v>6596.009</v>
      </c>
      <c r="F17" s="326">
        <v>0</v>
      </c>
      <c r="G17" s="278">
        <v>6596.009</v>
      </c>
      <c r="H17" s="326">
        <v>13516.69</v>
      </c>
      <c r="I17" s="326">
        <v>215.42</v>
      </c>
      <c r="J17" s="326">
        <v>13301.27</v>
      </c>
      <c r="K17" s="280">
        <v>12276.9</v>
      </c>
      <c r="L17" s="326">
        <v>0</v>
      </c>
      <c r="M17" s="278">
        <v>12276.9</v>
      </c>
      <c r="N17" s="280">
        <v>17665.917</v>
      </c>
      <c r="O17" s="326">
        <v>0</v>
      </c>
      <c r="P17" s="278">
        <v>17665.917</v>
      </c>
      <c r="Q17" s="280">
        <v>13661.98</v>
      </c>
      <c r="R17" s="326"/>
      <c r="S17" s="279">
        <v>13661.98</v>
      </c>
      <c r="T17" s="280"/>
      <c r="U17" s="326"/>
      <c r="V17" s="279"/>
    </row>
    <row r="18" spans="1:22" ht="15" customHeight="1" thickBot="1">
      <c r="A18" s="329" t="s">
        <v>1235</v>
      </c>
      <c r="B18" s="301">
        <v>55877.5125</v>
      </c>
      <c r="C18" s="330">
        <v>654.478</v>
      </c>
      <c r="D18" s="302">
        <v>55223.034499999994</v>
      </c>
      <c r="E18" s="301">
        <v>64966.6535</v>
      </c>
      <c r="F18" s="330">
        <v>511.488</v>
      </c>
      <c r="G18" s="302">
        <v>64455.1555</v>
      </c>
      <c r="H18" s="301">
        <v>103574.4</v>
      </c>
      <c r="I18" s="330">
        <v>1164.74</v>
      </c>
      <c r="J18" s="330">
        <v>102409.66</v>
      </c>
      <c r="K18" s="301">
        <v>144035.17</v>
      </c>
      <c r="L18" s="330">
        <v>1536.28</v>
      </c>
      <c r="M18" s="302">
        <v>142498.89</v>
      </c>
      <c r="N18" s="301">
        <v>119106.7635</v>
      </c>
      <c r="O18" s="330">
        <v>446.76</v>
      </c>
      <c r="P18" s="302">
        <v>118660.0035</v>
      </c>
      <c r="Q18" s="301">
        <v>174660.644375</v>
      </c>
      <c r="R18" s="330">
        <v>363.033</v>
      </c>
      <c r="S18" s="303">
        <v>174297.611375</v>
      </c>
      <c r="T18" s="301">
        <v>234450.13199999995</v>
      </c>
      <c r="U18" s="330">
        <v>0</v>
      </c>
      <c r="V18" s="367">
        <v>234450.13199999995</v>
      </c>
    </row>
    <row r="19" spans="1:19" ht="15" customHeight="1" thickTop="1">
      <c r="A19" s="41" t="s">
        <v>1725</v>
      </c>
      <c r="B19" s="65"/>
      <c r="C19" s="65"/>
      <c r="D19" s="65"/>
      <c r="E19" s="65"/>
      <c r="F19" s="65"/>
      <c r="G19" s="65"/>
      <c r="H19" s="65"/>
      <c r="I19" s="65"/>
      <c r="J19" s="65"/>
      <c r="K19" s="49"/>
      <c r="L19" s="49"/>
      <c r="M19" s="49"/>
      <c r="N19" s="49"/>
      <c r="O19" s="49"/>
      <c r="P19" s="49"/>
      <c r="Q19" s="49"/>
      <c r="R19" s="49"/>
      <c r="S19" s="49"/>
    </row>
    <row r="20" spans="2:19" ht="15" customHeight="1"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5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9"/>
  <sheetViews>
    <sheetView workbookViewId="0" topLeftCell="L1">
      <selection activeCell="V17" sqref="V17"/>
    </sheetView>
  </sheetViews>
  <sheetFormatPr defaultColWidth="9.140625" defaultRowHeight="12.75"/>
  <cols>
    <col min="1" max="2" width="10.7109375" style="0" customWidth="1"/>
    <col min="3" max="3" width="5.57421875" style="0" bestFit="1" customWidth="1"/>
    <col min="4" max="4" width="7.8515625" style="0" bestFit="1" customWidth="1"/>
    <col min="5" max="5" width="10.7109375" style="0" customWidth="1"/>
    <col min="6" max="6" width="5.57421875" style="0" bestFit="1" customWidth="1"/>
    <col min="7" max="7" width="7.8515625" style="0" bestFit="1" customWidth="1"/>
    <col min="8" max="8" width="9.00390625" style="0" bestFit="1" customWidth="1"/>
    <col min="9" max="9" width="6.57421875" style="0" bestFit="1" customWidth="1"/>
    <col min="10" max="10" width="9.00390625" style="0" bestFit="1" customWidth="1"/>
    <col min="11" max="11" width="10.7109375" style="0" customWidth="1"/>
    <col min="12" max="12" width="6.57421875" style="0" bestFit="1" customWidth="1"/>
    <col min="13" max="14" width="10.7109375" style="0" customWidth="1"/>
    <col min="15" max="15" width="5.57421875" style="0" bestFit="1" customWidth="1"/>
    <col min="16" max="16" width="10.7109375" style="0" customWidth="1"/>
    <col min="17" max="17" width="9.00390625" style="0" bestFit="1" customWidth="1"/>
    <col min="18" max="18" width="5.57421875" style="0" bestFit="1" customWidth="1"/>
    <col min="19" max="19" width="10.7109375" style="0" customWidth="1"/>
  </cols>
  <sheetData>
    <row r="1" spans="1:22" ht="15" customHeight="1">
      <c r="A1" s="1686" t="s">
        <v>1283</v>
      </c>
      <c r="B1" s="1686"/>
      <c r="C1" s="1686"/>
      <c r="D1" s="1686"/>
      <c r="E1" s="1686"/>
      <c r="F1" s="1686"/>
      <c r="G1" s="1686"/>
      <c r="H1" s="1686"/>
      <c r="I1" s="1686"/>
      <c r="J1" s="1686"/>
      <c r="K1" s="1686"/>
      <c r="L1" s="1686"/>
      <c r="M1" s="1686"/>
      <c r="N1" s="1686"/>
      <c r="O1" s="1686"/>
      <c r="P1" s="1686"/>
      <c r="Q1" s="1686"/>
      <c r="R1" s="1686"/>
      <c r="S1" s="1686"/>
      <c r="T1" s="1686"/>
      <c r="U1" s="1686"/>
      <c r="V1" s="1686"/>
    </row>
    <row r="2" spans="1:22" ht="15" customHeight="1">
      <c r="A2" s="1687" t="s">
        <v>1715</v>
      </c>
      <c r="B2" s="1687"/>
      <c r="C2" s="1687"/>
      <c r="D2" s="1687"/>
      <c r="E2" s="1687"/>
      <c r="F2" s="1687"/>
      <c r="G2" s="1687"/>
      <c r="H2" s="1687"/>
      <c r="I2" s="1687"/>
      <c r="J2" s="1687"/>
      <c r="K2" s="1687"/>
      <c r="L2" s="1687"/>
      <c r="M2" s="1687"/>
      <c r="N2" s="1687"/>
      <c r="O2" s="1687"/>
      <c r="P2" s="1687"/>
      <c r="Q2" s="1687"/>
      <c r="R2" s="1687"/>
      <c r="S2" s="1687"/>
      <c r="T2" s="1687"/>
      <c r="U2" s="1687"/>
      <c r="V2" s="1687"/>
    </row>
    <row r="3" spans="1:22" ht="15" customHeight="1" thickBot="1">
      <c r="A3" s="47"/>
      <c r="B3" s="47"/>
      <c r="C3" s="36"/>
      <c r="D3" s="36"/>
      <c r="E3" s="47"/>
      <c r="F3" s="36"/>
      <c r="G3" s="20"/>
      <c r="H3" s="47"/>
      <c r="I3" s="36"/>
      <c r="J3" s="10"/>
      <c r="K3" s="10"/>
      <c r="L3" s="10"/>
      <c r="M3" s="20"/>
      <c r="N3" s="10"/>
      <c r="O3" s="10"/>
      <c r="P3" s="164"/>
      <c r="Q3" s="10"/>
      <c r="R3" s="10"/>
      <c r="V3" s="164" t="s">
        <v>1493</v>
      </c>
    </row>
    <row r="4" spans="1:22" ht="15" customHeight="1" thickTop="1">
      <c r="A4" s="325"/>
      <c r="B4" s="1688" t="s">
        <v>756</v>
      </c>
      <c r="C4" s="1688"/>
      <c r="D4" s="1688"/>
      <c r="E4" s="1705" t="s">
        <v>757</v>
      </c>
      <c r="F4" s="1705"/>
      <c r="G4" s="1693"/>
      <c r="H4" s="1705" t="s">
        <v>1401</v>
      </c>
      <c r="I4" s="1705"/>
      <c r="J4" s="1705"/>
      <c r="K4" s="1704" t="s">
        <v>405</v>
      </c>
      <c r="L4" s="1705"/>
      <c r="M4" s="1693"/>
      <c r="N4" s="1704" t="s">
        <v>1558</v>
      </c>
      <c r="O4" s="1705"/>
      <c r="P4" s="1693"/>
      <c r="Q4" s="1704" t="s">
        <v>1426</v>
      </c>
      <c r="R4" s="1705"/>
      <c r="S4" s="1690"/>
      <c r="T4" s="1704" t="s">
        <v>951</v>
      </c>
      <c r="U4" s="1705"/>
      <c r="V4" s="1690"/>
    </row>
    <row r="5" spans="1:22" ht="29.25" customHeight="1">
      <c r="A5" s="771" t="s">
        <v>1382</v>
      </c>
      <c r="B5" s="772" t="s">
        <v>1722</v>
      </c>
      <c r="C5" s="773" t="s">
        <v>1723</v>
      </c>
      <c r="D5" s="774" t="s">
        <v>1724</v>
      </c>
      <c r="E5" s="772" t="s">
        <v>1722</v>
      </c>
      <c r="F5" s="773" t="s">
        <v>1723</v>
      </c>
      <c r="G5" s="774" t="s">
        <v>1724</v>
      </c>
      <c r="H5" s="772" t="s">
        <v>1722</v>
      </c>
      <c r="I5" s="773" t="s">
        <v>1723</v>
      </c>
      <c r="J5" s="774" t="s">
        <v>1724</v>
      </c>
      <c r="K5" s="772" t="s">
        <v>1722</v>
      </c>
      <c r="L5" s="773" t="s">
        <v>1723</v>
      </c>
      <c r="M5" s="774" t="s">
        <v>1724</v>
      </c>
      <c r="N5" s="772" t="s">
        <v>1722</v>
      </c>
      <c r="O5" s="773" t="s">
        <v>1723</v>
      </c>
      <c r="P5" s="774" t="s">
        <v>1724</v>
      </c>
      <c r="Q5" s="772" t="s">
        <v>1722</v>
      </c>
      <c r="R5" s="773" t="s">
        <v>1723</v>
      </c>
      <c r="S5" s="775" t="s">
        <v>1724</v>
      </c>
      <c r="T5" s="772" t="s">
        <v>1722</v>
      </c>
      <c r="U5" s="773" t="s">
        <v>1723</v>
      </c>
      <c r="V5" s="775" t="s">
        <v>1724</v>
      </c>
    </row>
    <row r="6" spans="1:22" ht="15" customHeight="1">
      <c r="A6" s="210" t="s">
        <v>1705</v>
      </c>
      <c r="B6" s="776">
        <v>24.1</v>
      </c>
      <c r="C6" s="776">
        <v>7.4</v>
      </c>
      <c r="D6" s="748">
        <v>16.7</v>
      </c>
      <c r="E6" s="776">
        <v>87.5</v>
      </c>
      <c r="F6" s="776">
        <v>0</v>
      </c>
      <c r="G6" s="748">
        <v>87.5</v>
      </c>
      <c r="H6" s="777">
        <v>34.55</v>
      </c>
      <c r="I6" s="777">
        <v>0</v>
      </c>
      <c r="J6" s="777">
        <v>34.55</v>
      </c>
      <c r="K6" s="754">
        <v>81.75</v>
      </c>
      <c r="L6" s="777">
        <v>2.7</v>
      </c>
      <c r="M6" s="751">
        <v>79.05</v>
      </c>
      <c r="N6" s="754">
        <v>74.75</v>
      </c>
      <c r="O6" s="777">
        <v>0</v>
      </c>
      <c r="P6" s="751">
        <v>74.75</v>
      </c>
      <c r="Q6" s="754">
        <v>172</v>
      </c>
      <c r="R6" s="777"/>
      <c r="S6" s="752">
        <v>172</v>
      </c>
      <c r="T6" s="1665">
        <v>256.63</v>
      </c>
      <c r="U6" s="1617">
        <v>0</v>
      </c>
      <c r="V6" s="1666">
        <v>256.63</v>
      </c>
    </row>
    <row r="7" spans="1:22" ht="15" customHeight="1">
      <c r="A7" s="212" t="s">
        <v>1706</v>
      </c>
      <c r="B7" s="327">
        <v>30.5</v>
      </c>
      <c r="C7" s="327">
        <v>0</v>
      </c>
      <c r="D7" s="275">
        <v>30.5</v>
      </c>
      <c r="E7" s="327">
        <v>63.85</v>
      </c>
      <c r="F7" s="327">
        <v>0</v>
      </c>
      <c r="G7" s="275">
        <v>63.85</v>
      </c>
      <c r="H7" s="326">
        <v>72.9</v>
      </c>
      <c r="I7" s="326">
        <v>6</v>
      </c>
      <c r="J7" s="326">
        <v>66.9</v>
      </c>
      <c r="K7" s="280">
        <v>109.6</v>
      </c>
      <c r="L7" s="326">
        <v>13.75</v>
      </c>
      <c r="M7" s="278">
        <v>95.85</v>
      </c>
      <c r="N7" s="280">
        <v>126.55</v>
      </c>
      <c r="O7" s="326">
        <v>0</v>
      </c>
      <c r="P7" s="278">
        <v>126.55</v>
      </c>
      <c r="Q7" s="280">
        <v>148.975</v>
      </c>
      <c r="R7" s="326"/>
      <c r="S7" s="279">
        <v>148.975</v>
      </c>
      <c r="T7" s="362">
        <v>288.21</v>
      </c>
      <c r="U7" s="362">
        <v>0</v>
      </c>
      <c r="V7" s="1618">
        <v>288.21</v>
      </c>
    </row>
    <row r="8" spans="1:22" ht="15" customHeight="1">
      <c r="A8" s="212" t="s">
        <v>1707</v>
      </c>
      <c r="B8" s="327">
        <v>53</v>
      </c>
      <c r="C8" s="327">
        <v>0</v>
      </c>
      <c r="D8" s="275">
        <v>53</v>
      </c>
      <c r="E8" s="327">
        <v>76.25</v>
      </c>
      <c r="F8" s="327">
        <v>0</v>
      </c>
      <c r="G8" s="275">
        <v>76.25</v>
      </c>
      <c r="H8" s="326">
        <v>115.9</v>
      </c>
      <c r="I8" s="326">
        <v>0</v>
      </c>
      <c r="J8" s="326">
        <v>115.9</v>
      </c>
      <c r="K8" s="280">
        <v>245.2</v>
      </c>
      <c r="L8" s="326">
        <v>0</v>
      </c>
      <c r="M8" s="278">
        <v>245.2</v>
      </c>
      <c r="N8" s="280">
        <v>59.8</v>
      </c>
      <c r="O8" s="326">
        <v>0</v>
      </c>
      <c r="P8" s="278">
        <v>59.8</v>
      </c>
      <c r="Q8" s="280">
        <v>193.85</v>
      </c>
      <c r="R8" s="326"/>
      <c r="S8" s="279">
        <v>193.85</v>
      </c>
      <c r="T8" s="362">
        <v>371.03</v>
      </c>
      <c r="U8" s="362">
        <v>0</v>
      </c>
      <c r="V8" s="1618">
        <v>371.03</v>
      </c>
    </row>
    <row r="9" spans="1:22" ht="15" customHeight="1">
      <c r="A9" s="212" t="s">
        <v>1708</v>
      </c>
      <c r="B9" s="327">
        <v>84.35</v>
      </c>
      <c r="C9" s="327">
        <v>0</v>
      </c>
      <c r="D9" s="275">
        <v>84.35</v>
      </c>
      <c r="E9" s="327">
        <v>71.05</v>
      </c>
      <c r="F9" s="327">
        <v>0</v>
      </c>
      <c r="G9" s="275">
        <v>71.05</v>
      </c>
      <c r="H9" s="326">
        <v>104.1</v>
      </c>
      <c r="I9" s="326">
        <v>0</v>
      </c>
      <c r="J9" s="326">
        <v>104.1</v>
      </c>
      <c r="K9" s="280">
        <v>149.53</v>
      </c>
      <c r="L9" s="326">
        <v>0</v>
      </c>
      <c r="M9" s="278">
        <v>149.53</v>
      </c>
      <c r="N9" s="280">
        <v>85.3</v>
      </c>
      <c r="O9" s="326">
        <v>0</v>
      </c>
      <c r="P9" s="278">
        <v>85.3</v>
      </c>
      <c r="Q9" s="280">
        <v>270.85</v>
      </c>
      <c r="R9" s="326"/>
      <c r="S9" s="279">
        <v>270.85</v>
      </c>
      <c r="T9" s="362">
        <v>250.85</v>
      </c>
      <c r="U9" s="362">
        <v>0</v>
      </c>
      <c r="V9" s="1618">
        <v>250.85</v>
      </c>
    </row>
    <row r="10" spans="1:22" ht="15" customHeight="1">
      <c r="A10" s="212" t="s">
        <v>1709</v>
      </c>
      <c r="B10" s="327">
        <v>65</v>
      </c>
      <c r="C10" s="327">
        <v>0</v>
      </c>
      <c r="D10" s="275">
        <v>65</v>
      </c>
      <c r="E10" s="327">
        <v>95.85</v>
      </c>
      <c r="F10" s="327">
        <v>0</v>
      </c>
      <c r="G10" s="275">
        <v>95.85</v>
      </c>
      <c r="H10" s="326">
        <v>143.4</v>
      </c>
      <c r="I10" s="326">
        <v>0</v>
      </c>
      <c r="J10" s="326">
        <v>143.4</v>
      </c>
      <c r="K10" s="280">
        <v>219.45</v>
      </c>
      <c r="L10" s="326">
        <v>0</v>
      </c>
      <c r="M10" s="278">
        <v>219.45</v>
      </c>
      <c r="N10" s="280">
        <v>96.95</v>
      </c>
      <c r="O10" s="326">
        <v>0</v>
      </c>
      <c r="P10" s="278">
        <v>96.95</v>
      </c>
      <c r="Q10" s="280">
        <v>182.8625</v>
      </c>
      <c r="R10" s="326">
        <v>4.95</v>
      </c>
      <c r="S10" s="279">
        <v>177.9125</v>
      </c>
      <c r="T10" s="362">
        <v>231.71</v>
      </c>
      <c r="U10" s="362">
        <v>0</v>
      </c>
      <c r="V10" s="1618">
        <v>231.71</v>
      </c>
    </row>
    <row r="11" spans="1:22" ht="15" customHeight="1">
      <c r="A11" s="212" t="s">
        <v>1710</v>
      </c>
      <c r="B11" s="327">
        <v>62.3</v>
      </c>
      <c r="C11" s="327">
        <v>1.8</v>
      </c>
      <c r="D11" s="275">
        <v>60.5</v>
      </c>
      <c r="E11" s="327">
        <v>75.95</v>
      </c>
      <c r="F11" s="327">
        <v>0</v>
      </c>
      <c r="G11" s="275">
        <v>75.95</v>
      </c>
      <c r="H11" s="326">
        <v>93.3</v>
      </c>
      <c r="I11" s="326">
        <v>0</v>
      </c>
      <c r="J11" s="326">
        <v>93.3</v>
      </c>
      <c r="K11" s="280">
        <v>174.5</v>
      </c>
      <c r="L11" s="326">
        <v>0</v>
      </c>
      <c r="M11" s="278">
        <v>174.5</v>
      </c>
      <c r="N11" s="280">
        <v>57.35</v>
      </c>
      <c r="O11" s="326">
        <v>6</v>
      </c>
      <c r="P11" s="278">
        <v>51.35</v>
      </c>
      <c r="Q11" s="280">
        <v>202.27</v>
      </c>
      <c r="R11" s="326"/>
      <c r="S11" s="279">
        <v>202.27</v>
      </c>
      <c r="T11" s="362">
        <v>222.43</v>
      </c>
      <c r="U11" s="362">
        <v>0</v>
      </c>
      <c r="V11" s="1618">
        <v>222.43</v>
      </c>
    </row>
    <row r="12" spans="1:22" ht="15" customHeight="1">
      <c r="A12" s="212" t="s">
        <v>1711</v>
      </c>
      <c r="B12" s="327">
        <v>41.2</v>
      </c>
      <c r="C12" s="327">
        <v>0</v>
      </c>
      <c r="D12" s="275">
        <v>41.2</v>
      </c>
      <c r="E12" s="327">
        <v>47.55</v>
      </c>
      <c r="F12" s="327">
        <v>7.2</v>
      </c>
      <c r="G12" s="275">
        <v>40.35</v>
      </c>
      <c r="H12" s="327">
        <v>111.05</v>
      </c>
      <c r="I12" s="327">
        <v>8.6</v>
      </c>
      <c r="J12" s="327">
        <v>102.45</v>
      </c>
      <c r="K12" s="291">
        <v>155.15</v>
      </c>
      <c r="L12" s="326">
        <v>0</v>
      </c>
      <c r="M12" s="275">
        <v>155.15</v>
      </c>
      <c r="N12" s="291">
        <v>116.7</v>
      </c>
      <c r="O12" s="326">
        <v>0</v>
      </c>
      <c r="P12" s="275">
        <v>116.7</v>
      </c>
      <c r="Q12" s="291">
        <v>190.4</v>
      </c>
      <c r="R12" s="326"/>
      <c r="S12" s="331">
        <v>190.4</v>
      </c>
      <c r="T12" s="1619">
        <v>185.58</v>
      </c>
      <c r="U12" s="362">
        <v>0</v>
      </c>
      <c r="V12" s="1618">
        <v>185.58</v>
      </c>
    </row>
    <row r="13" spans="1:22" ht="15" customHeight="1">
      <c r="A13" s="212" t="s">
        <v>1712</v>
      </c>
      <c r="B13" s="327">
        <v>73.6</v>
      </c>
      <c r="C13" s="327">
        <v>0</v>
      </c>
      <c r="D13" s="275">
        <v>73.6</v>
      </c>
      <c r="E13" s="327">
        <v>102.5</v>
      </c>
      <c r="F13" s="327">
        <v>0</v>
      </c>
      <c r="G13" s="275">
        <v>102.5</v>
      </c>
      <c r="H13" s="327">
        <v>199.6</v>
      </c>
      <c r="I13" s="327">
        <v>0</v>
      </c>
      <c r="J13" s="327">
        <v>199.6</v>
      </c>
      <c r="K13" s="291">
        <v>147.65</v>
      </c>
      <c r="L13" s="326">
        <v>0</v>
      </c>
      <c r="M13" s="275">
        <v>147.65</v>
      </c>
      <c r="N13" s="291">
        <v>121.7</v>
      </c>
      <c r="O13" s="326">
        <v>0</v>
      </c>
      <c r="P13" s="275">
        <v>121.7</v>
      </c>
      <c r="Q13" s="291">
        <v>199.1</v>
      </c>
      <c r="R13" s="326"/>
      <c r="S13" s="331">
        <v>199.1</v>
      </c>
      <c r="T13" s="1619">
        <v>244.4</v>
      </c>
      <c r="U13" s="362">
        <v>0</v>
      </c>
      <c r="V13" s="1620">
        <v>244.4</v>
      </c>
    </row>
    <row r="14" spans="1:22" ht="15" customHeight="1">
      <c r="A14" s="212" t="s">
        <v>1713</v>
      </c>
      <c r="B14" s="327">
        <v>54.7</v>
      </c>
      <c r="C14" s="327">
        <v>0</v>
      </c>
      <c r="D14" s="275">
        <v>54.7</v>
      </c>
      <c r="E14" s="326">
        <v>50.9</v>
      </c>
      <c r="F14" s="326">
        <v>0</v>
      </c>
      <c r="G14" s="278">
        <v>50.9</v>
      </c>
      <c r="H14" s="326">
        <v>170.25</v>
      </c>
      <c r="I14" s="326">
        <v>0</v>
      </c>
      <c r="J14" s="326">
        <v>170.25</v>
      </c>
      <c r="K14" s="280">
        <v>132.6</v>
      </c>
      <c r="L14" s="326">
        <v>0</v>
      </c>
      <c r="M14" s="278">
        <v>132.6</v>
      </c>
      <c r="N14" s="280">
        <v>190.2</v>
      </c>
      <c r="O14" s="326">
        <v>0</v>
      </c>
      <c r="P14" s="278">
        <v>190.2</v>
      </c>
      <c r="Q14" s="280">
        <v>159.6</v>
      </c>
      <c r="R14" s="326"/>
      <c r="S14" s="279">
        <v>159.6</v>
      </c>
      <c r="T14" s="1621">
        <v>258.65</v>
      </c>
      <c r="U14" s="362">
        <v>0</v>
      </c>
      <c r="V14" s="1618">
        <v>258.65</v>
      </c>
    </row>
    <row r="15" spans="1:22" ht="15" customHeight="1">
      <c r="A15" s="212" t="s">
        <v>1230</v>
      </c>
      <c r="B15" s="327">
        <v>69.25</v>
      </c>
      <c r="C15" s="327">
        <v>0</v>
      </c>
      <c r="D15" s="275">
        <v>69.25</v>
      </c>
      <c r="E15" s="326">
        <v>67.5</v>
      </c>
      <c r="F15" s="326">
        <v>0</v>
      </c>
      <c r="G15" s="278">
        <v>67.5</v>
      </c>
      <c r="H15" s="326">
        <v>164.3</v>
      </c>
      <c r="I15" s="326">
        <v>0</v>
      </c>
      <c r="J15" s="326">
        <v>164.3</v>
      </c>
      <c r="K15" s="280">
        <v>168.9</v>
      </c>
      <c r="L15" s="326"/>
      <c r="M15" s="278">
        <v>168.9</v>
      </c>
      <c r="N15" s="280">
        <v>218.9</v>
      </c>
      <c r="O15" s="326">
        <v>0</v>
      </c>
      <c r="P15" s="278">
        <v>218.9</v>
      </c>
      <c r="Q15" s="280">
        <v>271.3</v>
      </c>
      <c r="R15" s="326"/>
      <c r="S15" s="279">
        <v>271.3</v>
      </c>
      <c r="T15" s="1621">
        <v>264.95</v>
      </c>
      <c r="U15" s="362">
        <v>0</v>
      </c>
      <c r="V15" s="1622">
        <v>264.95</v>
      </c>
    </row>
    <row r="16" spans="1:22" ht="15" customHeight="1">
      <c r="A16" s="212" t="s">
        <v>1231</v>
      </c>
      <c r="B16" s="327">
        <v>133</v>
      </c>
      <c r="C16" s="327">
        <v>0</v>
      </c>
      <c r="D16" s="275">
        <v>133</v>
      </c>
      <c r="E16" s="326">
        <v>82.75</v>
      </c>
      <c r="F16" s="326">
        <v>0</v>
      </c>
      <c r="G16" s="278">
        <v>82.75</v>
      </c>
      <c r="H16" s="326">
        <v>183.45</v>
      </c>
      <c r="I16" s="326">
        <v>0</v>
      </c>
      <c r="J16" s="326">
        <v>183.45</v>
      </c>
      <c r="K16" s="280">
        <v>119.5</v>
      </c>
      <c r="L16" s="326">
        <v>5</v>
      </c>
      <c r="M16" s="278">
        <v>114.5</v>
      </c>
      <c r="N16" s="280">
        <v>222.3</v>
      </c>
      <c r="O16" s="326">
        <v>0</v>
      </c>
      <c r="P16" s="278">
        <v>222.3</v>
      </c>
      <c r="Q16" s="280">
        <v>236.9</v>
      </c>
      <c r="R16" s="326"/>
      <c r="S16" s="279">
        <v>236.9</v>
      </c>
      <c r="T16" s="362">
        <v>345.44</v>
      </c>
      <c r="U16" s="362">
        <v>0</v>
      </c>
      <c r="V16" s="1618">
        <v>345.44</v>
      </c>
    </row>
    <row r="17" spans="1:22" ht="15" customHeight="1">
      <c r="A17" s="222" t="s">
        <v>1232</v>
      </c>
      <c r="B17" s="326">
        <v>78.8</v>
      </c>
      <c r="C17" s="326">
        <v>0</v>
      </c>
      <c r="D17" s="278">
        <v>78.8</v>
      </c>
      <c r="E17" s="326">
        <v>101.3</v>
      </c>
      <c r="F17" s="326">
        <v>0</v>
      </c>
      <c r="G17" s="278">
        <v>101.3</v>
      </c>
      <c r="H17" s="326">
        <v>196.35</v>
      </c>
      <c r="I17" s="326">
        <v>3.1</v>
      </c>
      <c r="J17" s="326">
        <v>193.25</v>
      </c>
      <c r="K17" s="297">
        <v>159.1</v>
      </c>
      <c r="L17" s="328">
        <v>0</v>
      </c>
      <c r="M17" s="282">
        <v>159.1</v>
      </c>
      <c r="N17" s="297">
        <v>237.1</v>
      </c>
      <c r="O17" s="328">
        <v>0</v>
      </c>
      <c r="P17" s="282">
        <v>237.1</v>
      </c>
      <c r="Q17" s="297">
        <v>191.34</v>
      </c>
      <c r="R17" s="328"/>
      <c r="S17" s="284">
        <v>191.34</v>
      </c>
      <c r="T17" s="362"/>
      <c r="U17" s="364"/>
      <c r="V17" s="1623"/>
    </row>
    <row r="18" spans="1:22" ht="15" customHeight="1" thickBot="1">
      <c r="A18" s="329" t="s">
        <v>1235</v>
      </c>
      <c r="B18" s="301">
        <v>769.8</v>
      </c>
      <c r="C18" s="330">
        <v>9.2</v>
      </c>
      <c r="D18" s="302">
        <v>760.6</v>
      </c>
      <c r="E18" s="301">
        <v>922.95</v>
      </c>
      <c r="F18" s="330">
        <v>7.2</v>
      </c>
      <c r="G18" s="302">
        <v>915.75</v>
      </c>
      <c r="H18" s="301">
        <v>1589.15</v>
      </c>
      <c r="I18" s="330">
        <v>17.7</v>
      </c>
      <c r="J18" s="330">
        <v>1571.45</v>
      </c>
      <c r="K18" s="301">
        <v>1862.93</v>
      </c>
      <c r="L18" s="330">
        <v>21.45</v>
      </c>
      <c r="M18" s="330">
        <v>1841.48</v>
      </c>
      <c r="N18" s="301">
        <v>1607.6</v>
      </c>
      <c r="O18" s="330">
        <v>6</v>
      </c>
      <c r="P18" s="330">
        <v>1601.6</v>
      </c>
      <c r="Q18" s="301">
        <v>2419.4475</v>
      </c>
      <c r="R18" s="330">
        <v>4.95</v>
      </c>
      <c r="S18" s="303">
        <v>2414.4975000000004</v>
      </c>
      <c r="T18" s="1624">
        <v>2919.88</v>
      </c>
      <c r="U18" s="1624">
        <v>0</v>
      </c>
      <c r="V18" s="1625">
        <v>2919.88</v>
      </c>
    </row>
    <row r="19" ht="13.5" thickTop="1">
      <c r="A19" s="41" t="s">
        <v>1725</v>
      </c>
    </row>
  </sheetData>
  <mergeCells count="9">
    <mergeCell ref="T4:V4"/>
    <mergeCell ref="A1:V1"/>
    <mergeCell ref="A2:V2"/>
    <mergeCell ref="Q4:S4"/>
    <mergeCell ref="B4:D4"/>
    <mergeCell ref="E4:G4"/>
    <mergeCell ref="H4:J4"/>
    <mergeCell ref="K4:M4"/>
    <mergeCell ref="N4:P4"/>
  </mergeCells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0"/>
  <sheetViews>
    <sheetView workbookViewId="0" topLeftCell="A1">
      <selection activeCell="A1" sqref="A1:O1"/>
    </sheetView>
  </sheetViews>
  <sheetFormatPr defaultColWidth="9.140625" defaultRowHeight="12.75"/>
  <cols>
    <col min="1" max="7" width="9.7109375" style="0" customWidth="1"/>
    <col min="8" max="8" width="10.7109375" style="0" bestFit="1" customWidth="1"/>
    <col min="9" max="9" width="9.7109375" style="0" customWidth="1"/>
    <col min="10" max="10" width="11.00390625" style="0" bestFit="1" customWidth="1"/>
    <col min="11" max="11" width="9.7109375" style="0" customWidth="1"/>
    <col min="12" max="12" width="11.00390625" style="0" bestFit="1" customWidth="1"/>
    <col min="13" max="13" width="9.7109375" style="0" customWidth="1"/>
    <col min="14" max="14" width="10.7109375" style="0" bestFit="1" customWidth="1"/>
  </cols>
  <sheetData>
    <row r="1" spans="1:15" ht="15" customHeight="1">
      <c r="A1" s="1763" t="s">
        <v>1284</v>
      </c>
      <c r="B1" s="1763"/>
      <c r="C1" s="1763"/>
      <c r="D1" s="1763"/>
      <c r="E1" s="1763"/>
      <c r="F1" s="1763"/>
      <c r="G1" s="1763"/>
      <c r="H1" s="1763"/>
      <c r="I1" s="1763"/>
      <c r="J1" s="1763"/>
      <c r="K1" s="1763"/>
      <c r="L1" s="1763"/>
      <c r="M1" s="1763"/>
      <c r="N1" s="1763"/>
      <c r="O1" s="1763"/>
    </row>
    <row r="2" spans="1:15" ht="15" customHeight="1">
      <c r="A2" s="1727" t="s">
        <v>126</v>
      </c>
      <c r="B2" s="1727"/>
      <c r="C2" s="1727"/>
      <c r="D2" s="1727"/>
      <c r="E2" s="1727"/>
      <c r="F2" s="1727"/>
      <c r="G2" s="1727"/>
      <c r="H2" s="1727"/>
      <c r="I2" s="1727"/>
      <c r="J2" s="1727"/>
      <c r="K2" s="1727"/>
      <c r="L2" s="1727"/>
      <c r="M2" s="1727"/>
      <c r="N2" s="1727"/>
      <c r="O2" s="1727"/>
    </row>
    <row r="3" spans="1:15" ht="15" customHeight="1" thickBot="1">
      <c r="A3" s="1684" t="s">
        <v>1494</v>
      </c>
      <c r="B3" s="1684"/>
      <c r="C3" s="1684"/>
      <c r="D3" s="1684"/>
      <c r="E3" s="1684"/>
      <c r="F3" s="1684"/>
      <c r="G3" s="1684"/>
      <c r="H3" s="1684"/>
      <c r="I3" s="1684"/>
      <c r="J3" s="1684"/>
      <c r="K3" s="1684"/>
      <c r="L3" s="1684"/>
      <c r="M3" s="1684"/>
      <c r="N3" s="1684"/>
      <c r="O3" s="1684"/>
    </row>
    <row r="4" spans="1:15" ht="15" customHeight="1" thickTop="1">
      <c r="A4" s="332"/>
      <c r="B4" s="1685" t="s">
        <v>756</v>
      </c>
      <c r="C4" s="1701"/>
      <c r="D4" s="1685" t="s">
        <v>757</v>
      </c>
      <c r="E4" s="1701"/>
      <c r="F4" s="1685" t="s">
        <v>1401</v>
      </c>
      <c r="G4" s="1701"/>
      <c r="H4" s="1685" t="s">
        <v>405</v>
      </c>
      <c r="I4" s="1701"/>
      <c r="J4" s="1685" t="s">
        <v>1558</v>
      </c>
      <c r="K4" s="1701"/>
      <c r="L4" s="1689" t="s">
        <v>1426</v>
      </c>
      <c r="M4" s="1694"/>
      <c r="N4" s="1689" t="s">
        <v>951</v>
      </c>
      <c r="O4" s="1694"/>
    </row>
    <row r="5" spans="1:15" ht="15" customHeight="1">
      <c r="A5" s="333" t="s">
        <v>1382</v>
      </c>
      <c r="B5" s="336" t="s">
        <v>1726</v>
      </c>
      <c r="C5" s="335" t="s">
        <v>1727</v>
      </c>
      <c r="D5" s="336" t="s">
        <v>1726</v>
      </c>
      <c r="E5" s="335" t="s">
        <v>1727</v>
      </c>
      <c r="F5" s="336" t="s">
        <v>1726</v>
      </c>
      <c r="G5" s="335" t="s">
        <v>1727</v>
      </c>
      <c r="H5" s="336" t="s">
        <v>1726</v>
      </c>
      <c r="I5" s="335" t="s">
        <v>1727</v>
      </c>
      <c r="J5" s="336" t="s">
        <v>1726</v>
      </c>
      <c r="K5" s="335" t="s">
        <v>1727</v>
      </c>
      <c r="L5" s="334" t="s">
        <v>1726</v>
      </c>
      <c r="M5" s="337" t="s">
        <v>1727</v>
      </c>
      <c r="N5" s="334" t="s">
        <v>1726</v>
      </c>
      <c r="O5" s="337" t="s">
        <v>1727</v>
      </c>
    </row>
    <row r="6" spans="1:15" ht="24.75" customHeight="1">
      <c r="A6" s="212" t="s">
        <v>1705</v>
      </c>
      <c r="B6" s="339">
        <v>2611.31</v>
      </c>
      <c r="C6" s="338">
        <v>60</v>
      </c>
      <c r="D6" s="339">
        <v>2334.575</v>
      </c>
      <c r="E6" s="338">
        <v>50</v>
      </c>
      <c r="F6" s="340">
        <v>3641.625</v>
      </c>
      <c r="G6" s="338">
        <v>90</v>
      </c>
      <c r="H6" s="340">
        <v>5969.58</v>
      </c>
      <c r="I6" s="338">
        <v>140</v>
      </c>
      <c r="J6" s="340">
        <v>15930.35</v>
      </c>
      <c r="K6" s="338">
        <v>330</v>
      </c>
      <c r="L6" s="341">
        <v>7447.35</v>
      </c>
      <c r="M6" s="342">
        <v>160</v>
      </c>
      <c r="N6" s="341">
        <v>11624.7</v>
      </c>
      <c r="O6" s="342">
        <v>260</v>
      </c>
    </row>
    <row r="7" spans="1:15" ht="24.75" customHeight="1">
      <c r="A7" s="212" t="s">
        <v>1706</v>
      </c>
      <c r="B7" s="339">
        <v>2191.9</v>
      </c>
      <c r="C7" s="338">
        <v>50</v>
      </c>
      <c r="D7" s="339">
        <v>2786.475</v>
      </c>
      <c r="E7" s="338">
        <v>60</v>
      </c>
      <c r="F7" s="340">
        <v>3675.4249999999997</v>
      </c>
      <c r="G7" s="338">
        <v>90</v>
      </c>
      <c r="H7" s="340">
        <v>2644.05</v>
      </c>
      <c r="I7" s="338">
        <v>60</v>
      </c>
      <c r="J7" s="340">
        <v>8748.6</v>
      </c>
      <c r="K7" s="338">
        <v>180</v>
      </c>
      <c r="L7" s="341">
        <v>9334.23</v>
      </c>
      <c r="M7" s="342">
        <v>200</v>
      </c>
      <c r="N7" s="341">
        <v>11059.95</v>
      </c>
      <c r="O7" s="342">
        <v>240</v>
      </c>
    </row>
    <row r="8" spans="1:15" ht="24.75" customHeight="1">
      <c r="A8" s="212" t="s">
        <v>1707</v>
      </c>
      <c r="B8" s="339">
        <v>2652.09</v>
      </c>
      <c r="C8" s="338">
        <v>50</v>
      </c>
      <c r="D8" s="339">
        <v>3205.3</v>
      </c>
      <c r="E8" s="338">
        <v>70</v>
      </c>
      <c r="F8" s="343">
        <v>5542.724999999999</v>
      </c>
      <c r="G8" s="344">
        <v>140</v>
      </c>
      <c r="H8" s="343">
        <v>3257.1</v>
      </c>
      <c r="I8" s="344">
        <v>70</v>
      </c>
      <c r="J8" s="343">
        <v>5629.95</v>
      </c>
      <c r="K8" s="344">
        <v>120</v>
      </c>
      <c r="L8" s="345">
        <v>9010.18</v>
      </c>
      <c r="M8" s="346">
        <v>200</v>
      </c>
      <c r="N8" s="345">
        <v>9697.6</v>
      </c>
      <c r="O8" s="346">
        <v>200</v>
      </c>
    </row>
    <row r="9" spans="1:15" ht="24.75" customHeight="1">
      <c r="A9" s="212" t="s">
        <v>1708</v>
      </c>
      <c r="B9" s="339">
        <v>1810.725</v>
      </c>
      <c r="C9" s="338">
        <v>40</v>
      </c>
      <c r="D9" s="347">
        <v>3602.15</v>
      </c>
      <c r="E9" s="344">
        <v>80</v>
      </c>
      <c r="F9" s="343">
        <v>3932.35</v>
      </c>
      <c r="G9" s="344">
        <v>100</v>
      </c>
      <c r="H9" s="343">
        <v>10657.1</v>
      </c>
      <c r="I9" s="344">
        <v>220</v>
      </c>
      <c r="J9" s="343">
        <v>3739.15</v>
      </c>
      <c r="K9" s="344">
        <v>80</v>
      </c>
      <c r="L9" s="345">
        <v>6212.85</v>
      </c>
      <c r="M9" s="346">
        <v>140</v>
      </c>
      <c r="N9" s="345">
        <v>15859.19</v>
      </c>
      <c r="O9" s="346">
        <v>320</v>
      </c>
    </row>
    <row r="10" spans="1:15" ht="24.75" customHeight="1">
      <c r="A10" s="212" t="s">
        <v>1709</v>
      </c>
      <c r="B10" s="339">
        <v>2290.13</v>
      </c>
      <c r="C10" s="338">
        <v>50</v>
      </c>
      <c r="D10" s="347">
        <v>2689.325</v>
      </c>
      <c r="E10" s="344">
        <v>60</v>
      </c>
      <c r="F10" s="343">
        <v>5531.6</v>
      </c>
      <c r="G10" s="344">
        <v>140</v>
      </c>
      <c r="H10" s="343">
        <v>6950.8</v>
      </c>
      <c r="I10" s="344">
        <v>140</v>
      </c>
      <c r="J10" s="343">
        <v>7453.55</v>
      </c>
      <c r="K10" s="344">
        <v>160</v>
      </c>
      <c r="L10" s="345">
        <v>14525.89</v>
      </c>
      <c r="M10" s="346">
        <v>320</v>
      </c>
      <c r="N10" s="345">
        <v>14515.67</v>
      </c>
      <c r="O10" s="346">
        <v>280</v>
      </c>
    </row>
    <row r="11" spans="1:15" ht="24.75" customHeight="1">
      <c r="A11" s="212" t="s">
        <v>1710</v>
      </c>
      <c r="B11" s="339">
        <v>1348.15</v>
      </c>
      <c r="C11" s="338">
        <v>40</v>
      </c>
      <c r="D11" s="347">
        <v>3112.005</v>
      </c>
      <c r="E11" s="344">
        <v>70</v>
      </c>
      <c r="F11" s="343">
        <v>3943.45</v>
      </c>
      <c r="G11" s="344">
        <v>100</v>
      </c>
      <c r="H11" s="343">
        <v>4381.8</v>
      </c>
      <c r="I11" s="344">
        <v>90</v>
      </c>
      <c r="J11" s="343">
        <v>8316.9</v>
      </c>
      <c r="K11" s="344">
        <v>180</v>
      </c>
      <c r="L11" s="345">
        <v>9025.57</v>
      </c>
      <c r="M11" s="346">
        <v>200</v>
      </c>
      <c r="N11" s="345">
        <v>6380.3</v>
      </c>
      <c r="O11" s="346">
        <v>120</v>
      </c>
    </row>
    <row r="12" spans="1:15" ht="24.75" customHeight="1">
      <c r="A12" s="212" t="s">
        <v>1711</v>
      </c>
      <c r="B12" s="339">
        <v>2213.55</v>
      </c>
      <c r="C12" s="338">
        <v>50</v>
      </c>
      <c r="D12" s="339">
        <v>1326.735</v>
      </c>
      <c r="E12" s="338">
        <v>30</v>
      </c>
      <c r="F12" s="343">
        <v>5125.83</v>
      </c>
      <c r="G12" s="344">
        <v>130</v>
      </c>
      <c r="H12" s="343">
        <v>6352.28</v>
      </c>
      <c r="I12" s="344">
        <v>130</v>
      </c>
      <c r="J12" s="343">
        <v>8302.05</v>
      </c>
      <c r="K12" s="344">
        <v>180</v>
      </c>
      <c r="L12" s="345">
        <v>10019.93</v>
      </c>
      <c r="M12" s="346">
        <v>220</v>
      </c>
      <c r="N12" s="345">
        <v>9969.6</v>
      </c>
      <c r="O12" s="346">
        <v>200</v>
      </c>
    </row>
    <row r="13" spans="1:15" ht="24.75" customHeight="1">
      <c r="A13" s="212" t="s">
        <v>1712</v>
      </c>
      <c r="B13" s="339">
        <v>3106.1</v>
      </c>
      <c r="C13" s="338">
        <v>70</v>
      </c>
      <c r="D13" s="339">
        <v>3093.7749999999996</v>
      </c>
      <c r="E13" s="338">
        <v>70</v>
      </c>
      <c r="F13" s="343">
        <v>4799.95</v>
      </c>
      <c r="G13" s="344">
        <v>120</v>
      </c>
      <c r="H13" s="343">
        <v>7561.65</v>
      </c>
      <c r="I13" s="344">
        <v>150</v>
      </c>
      <c r="J13" s="343">
        <v>5503.2</v>
      </c>
      <c r="K13" s="344">
        <v>120</v>
      </c>
      <c r="L13" s="345">
        <v>8154.46</v>
      </c>
      <c r="M13" s="346">
        <v>200</v>
      </c>
      <c r="N13" s="345">
        <v>8907.2</v>
      </c>
      <c r="O13" s="346">
        <v>180</v>
      </c>
    </row>
    <row r="14" spans="1:15" ht="24.75" customHeight="1">
      <c r="A14" s="212" t="s">
        <v>1713</v>
      </c>
      <c r="B14" s="339">
        <v>3124.5</v>
      </c>
      <c r="C14" s="338">
        <v>70</v>
      </c>
      <c r="D14" s="347">
        <v>3457.575</v>
      </c>
      <c r="E14" s="344">
        <v>80</v>
      </c>
      <c r="F14" s="347">
        <v>5624.83</v>
      </c>
      <c r="G14" s="344">
        <v>140</v>
      </c>
      <c r="H14" s="347">
        <v>5621.88</v>
      </c>
      <c r="I14" s="344">
        <v>110</v>
      </c>
      <c r="J14" s="347">
        <v>7246.63</v>
      </c>
      <c r="K14" s="344">
        <v>160</v>
      </c>
      <c r="L14" s="348">
        <v>12543.85</v>
      </c>
      <c r="M14" s="346">
        <v>260</v>
      </c>
      <c r="N14" s="348">
        <v>17195.63</v>
      </c>
      <c r="O14" s="346">
        <v>340</v>
      </c>
    </row>
    <row r="15" spans="1:15" ht="24.75" customHeight="1">
      <c r="A15" s="212" t="s">
        <v>1230</v>
      </c>
      <c r="B15" s="339">
        <v>452.95</v>
      </c>
      <c r="C15" s="338">
        <v>10</v>
      </c>
      <c r="D15" s="347">
        <v>4950.64</v>
      </c>
      <c r="E15" s="344">
        <v>120</v>
      </c>
      <c r="F15" s="347">
        <v>6474.78</v>
      </c>
      <c r="G15" s="344">
        <v>160</v>
      </c>
      <c r="H15" s="347">
        <v>6495.8</v>
      </c>
      <c r="I15" s="344">
        <v>130</v>
      </c>
      <c r="J15" s="347">
        <v>11627.85</v>
      </c>
      <c r="K15" s="344">
        <v>260</v>
      </c>
      <c r="L15" s="348">
        <v>12447.1</v>
      </c>
      <c r="M15" s="346">
        <v>280</v>
      </c>
      <c r="N15" s="348">
        <v>9503.25</v>
      </c>
      <c r="O15" s="346">
        <v>180</v>
      </c>
    </row>
    <row r="16" spans="1:15" ht="24.75" customHeight="1">
      <c r="A16" s="212" t="s">
        <v>1231</v>
      </c>
      <c r="B16" s="347">
        <v>2742.225</v>
      </c>
      <c r="C16" s="344">
        <v>60</v>
      </c>
      <c r="D16" s="347">
        <v>5293.265</v>
      </c>
      <c r="E16" s="344">
        <v>130</v>
      </c>
      <c r="F16" s="347">
        <v>7678.38</v>
      </c>
      <c r="G16" s="344">
        <v>180</v>
      </c>
      <c r="H16" s="347">
        <v>5298.2</v>
      </c>
      <c r="I16" s="344">
        <v>110</v>
      </c>
      <c r="J16" s="347">
        <v>9332.05</v>
      </c>
      <c r="K16" s="344">
        <v>200</v>
      </c>
      <c r="L16" s="348">
        <v>12594</v>
      </c>
      <c r="M16" s="346">
        <v>280</v>
      </c>
      <c r="N16" s="348">
        <v>9980.05</v>
      </c>
      <c r="O16" s="346">
        <v>180</v>
      </c>
    </row>
    <row r="17" spans="1:15" ht="24.75" customHeight="1">
      <c r="A17" s="222" t="s">
        <v>1232</v>
      </c>
      <c r="B17" s="349">
        <v>2304.975</v>
      </c>
      <c r="C17" s="350">
        <v>50</v>
      </c>
      <c r="D17" s="349">
        <v>4475.85</v>
      </c>
      <c r="E17" s="350">
        <v>110</v>
      </c>
      <c r="F17" s="349">
        <v>14631.58</v>
      </c>
      <c r="G17" s="350">
        <v>340</v>
      </c>
      <c r="H17" s="349">
        <v>8210.38</v>
      </c>
      <c r="I17" s="350">
        <v>170</v>
      </c>
      <c r="J17" s="349">
        <v>10262.95</v>
      </c>
      <c r="K17" s="350">
        <v>220</v>
      </c>
      <c r="L17" s="351">
        <v>12529.6</v>
      </c>
      <c r="M17" s="352">
        <v>280</v>
      </c>
      <c r="N17" s="351"/>
      <c r="O17" s="352"/>
    </row>
    <row r="18" spans="1:15" ht="24.75" customHeight="1" thickBot="1">
      <c r="A18" s="214" t="s">
        <v>1235</v>
      </c>
      <c r="B18" s="353">
        <v>26848.604999999996</v>
      </c>
      <c r="C18" s="354">
        <v>600</v>
      </c>
      <c r="D18" s="353">
        <v>40327.67</v>
      </c>
      <c r="E18" s="354">
        <v>930</v>
      </c>
      <c r="F18" s="355">
        <v>70602.525</v>
      </c>
      <c r="G18" s="354">
        <v>1730</v>
      </c>
      <c r="H18" s="355">
        <v>73400.62</v>
      </c>
      <c r="I18" s="354">
        <v>1520</v>
      </c>
      <c r="J18" s="355">
        <v>102093.23</v>
      </c>
      <c r="K18" s="354">
        <v>2190</v>
      </c>
      <c r="L18" s="355">
        <v>123845.01</v>
      </c>
      <c r="M18" s="356">
        <v>2740</v>
      </c>
      <c r="N18" s="1195">
        <v>124693.14</v>
      </c>
      <c r="O18" s="1194">
        <v>2500</v>
      </c>
    </row>
    <row r="19" ht="13.5" thickTop="1"/>
    <row r="20" spans="8:14" ht="12.75">
      <c r="H20" s="1197"/>
      <c r="J20" s="1197"/>
      <c r="L20" s="1196"/>
      <c r="M20" s="1196"/>
      <c r="N20" s="1197"/>
    </row>
  </sheetData>
  <mergeCells count="10">
    <mergeCell ref="N4:O4"/>
    <mergeCell ref="A3:O3"/>
    <mergeCell ref="A2:O2"/>
    <mergeCell ref="A1:O1"/>
    <mergeCell ref="J4:K4"/>
    <mergeCell ref="L4:M4"/>
    <mergeCell ref="B4:C4"/>
    <mergeCell ref="D4:E4"/>
    <mergeCell ref="F4:G4"/>
    <mergeCell ref="H4:I4"/>
  </mergeCells>
  <printOptions/>
  <pageMargins left="0.75" right="0.75" top="1" bottom="1" header="0.5" footer="0.5"/>
  <pageSetup fitToHeight="1" fitToWidth="1" horizontalDpi="600" verticalDpi="600" orientation="portrait" scale="60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workbookViewId="0" topLeftCell="A1">
      <selection activeCell="H32" sqref="H32"/>
    </sheetView>
  </sheetViews>
  <sheetFormatPr defaultColWidth="9.140625" defaultRowHeight="12.75"/>
  <cols>
    <col min="1" max="1" width="5.28125" style="0" customWidth="1"/>
    <col min="2" max="8" width="11.7109375" style="0" customWidth="1"/>
    <col min="9" max="9" width="11.00390625" style="0" bestFit="1" customWidth="1"/>
    <col min="11" max="12" width="11.28125" style="0" bestFit="1" customWidth="1"/>
  </cols>
  <sheetData>
    <row r="1" spans="1:9" ht="15" customHeight="1">
      <c r="A1" s="44"/>
      <c r="B1" s="1695" t="s">
        <v>1400</v>
      </c>
      <c r="C1" s="1695"/>
      <c r="D1" s="1695"/>
      <c r="E1" s="1695"/>
      <c r="F1" s="1695"/>
      <c r="G1" s="1695"/>
      <c r="H1" s="1695"/>
      <c r="I1" s="1695"/>
    </row>
    <row r="2" spans="1:9" ht="15" customHeight="1">
      <c r="A2" s="44"/>
      <c r="B2" s="1696" t="s">
        <v>1728</v>
      </c>
      <c r="C2" s="1696"/>
      <c r="D2" s="1696"/>
      <c r="E2" s="1696"/>
      <c r="F2" s="1696"/>
      <c r="G2" s="1696"/>
      <c r="H2" s="1696"/>
      <c r="I2" s="1696"/>
    </row>
    <row r="3" spans="1:9" ht="15" customHeight="1" thickBot="1">
      <c r="A3" s="44"/>
      <c r="B3" s="1684" t="s">
        <v>304</v>
      </c>
      <c r="C3" s="1684"/>
      <c r="D3" s="1684"/>
      <c r="E3" s="1684"/>
      <c r="F3" s="1684"/>
      <c r="G3" s="1684"/>
      <c r="H3" s="1684"/>
      <c r="I3" s="1684"/>
    </row>
    <row r="4" spans="1:9" ht="16.5" customHeight="1" thickTop="1">
      <c r="A4" s="44"/>
      <c r="B4" s="357" t="s">
        <v>1382</v>
      </c>
      <c r="C4" s="359" t="s">
        <v>756</v>
      </c>
      <c r="D4" s="359" t="s">
        <v>757</v>
      </c>
      <c r="E4" s="360" t="s">
        <v>1401</v>
      </c>
      <c r="F4" s="358" t="s">
        <v>405</v>
      </c>
      <c r="G4" s="358" t="s">
        <v>1558</v>
      </c>
      <c r="H4" s="361" t="s">
        <v>1426</v>
      </c>
      <c r="I4" s="361" t="s">
        <v>951</v>
      </c>
    </row>
    <row r="5" spans="1:9" ht="16.5" customHeight="1">
      <c r="A5" s="44"/>
      <c r="B5" s="212" t="s">
        <v>1705</v>
      </c>
      <c r="C5" s="1343">
        <v>400</v>
      </c>
      <c r="D5" s="1343">
        <v>0</v>
      </c>
      <c r="E5" s="326">
        <v>0</v>
      </c>
      <c r="F5" s="1344">
        <v>18150</v>
      </c>
      <c r="G5" s="1344">
        <v>0</v>
      </c>
      <c r="H5" s="1345">
        <v>2950</v>
      </c>
      <c r="I5" s="1346">
        <v>3935.92</v>
      </c>
    </row>
    <row r="6" spans="1:9" ht="16.5" customHeight="1">
      <c r="A6" s="44"/>
      <c r="B6" s="212" t="s">
        <v>1706</v>
      </c>
      <c r="C6" s="1343">
        <v>550</v>
      </c>
      <c r="D6" s="1343">
        <v>370</v>
      </c>
      <c r="E6" s="326">
        <v>4080</v>
      </c>
      <c r="F6" s="1344">
        <v>3720</v>
      </c>
      <c r="G6" s="1344">
        <v>350</v>
      </c>
      <c r="H6" s="1345">
        <v>0</v>
      </c>
      <c r="I6" s="1346">
        <v>203.64</v>
      </c>
    </row>
    <row r="7" spans="1:9" ht="16.5" customHeight="1">
      <c r="A7" s="44"/>
      <c r="B7" s="212" t="s">
        <v>1707</v>
      </c>
      <c r="C7" s="1343">
        <v>220</v>
      </c>
      <c r="D7" s="1343">
        <v>1575</v>
      </c>
      <c r="E7" s="326">
        <v>9665</v>
      </c>
      <c r="F7" s="1344">
        <v>11155</v>
      </c>
      <c r="G7" s="1344">
        <v>3700</v>
      </c>
      <c r="H7" s="1345">
        <v>17892.4</v>
      </c>
      <c r="I7" s="1346">
        <v>69.6</v>
      </c>
    </row>
    <row r="8" spans="1:9" ht="16.5" customHeight="1">
      <c r="A8" s="44"/>
      <c r="B8" s="212" t="s">
        <v>1708</v>
      </c>
      <c r="C8" s="1343">
        <v>0</v>
      </c>
      <c r="D8" s="1343">
        <v>2101.5</v>
      </c>
      <c r="E8" s="326">
        <v>13135</v>
      </c>
      <c r="F8" s="1344">
        <v>2500</v>
      </c>
      <c r="G8" s="1344">
        <v>13234</v>
      </c>
      <c r="H8" s="1345">
        <v>30968</v>
      </c>
      <c r="I8" s="1346">
        <v>2.88</v>
      </c>
    </row>
    <row r="9" spans="1:9" ht="16.5" customHeight="1">
      <c r="A9" s="44"/>
      <c r="B9" s="212" t="s">
        <v>1709</v>
      </c>
      <c r="C9" s="1343">
        <v>0</v>
      </c>
      <c r="D9" s="1343">
        <v>1074.7</v>
      </c>
      <c r="E9" s="326">
        <v>9310</v>
      </c>
      <c r="F9" s="1344">
        <v>0</v>
      </c>
      <c r="G9" s="1344">
        <v>28178.9</v>
      </c>
      <c r="H9" s="1345">
        <v>29865.26</v>
      </c>
      <c r="I9" s="1476" t="s">
        <v>1490</v>
      </c>
    </row>
    <row r="10" spans="1:9" ht="16.5" customHeight="1">
      <c r="A10" s="44"/>
      <c r="B10" s="212" t="s">
        <v>1710</v>
      </c>
      <c r="C10" s="1343">
        <v>753.5</v>
      </c>
      <c r="D10" s="1343">
        <v>3070</v>
      </c>
      <c r="E10" s="326">
        <v>10780</v>
      </c>
      <c r="F10" s="1344">
        <v>6010</v>
      </c>
      <c r="G10" s="1344">
        <v>19784.4</v>
      </c>
      <c r="H10" s="1345">
        <v>40038.26</v>
      </c>
      <c r="I10" s="1346">
        <v>36</v>
      </c>
    </row>
    <row r="11" spans="1:9" ht="16.5" customHeight="1">
      <c r="A11" s="44"/>
      <c r="B11" s="212" t="s">
        <v>1711</v>
      </c>
      <c r="C11" s="1343">
        <v>200</v>
      </c>
      <c r="D11" s="1343">
        <v>0</v>
      </c>
      <c r="E11" s="326">
        <v>25532</v>
      </c>
      <c r="F11" s="1344">
        <v>12260</v>
      </c>
      <c r="G11" s="1344">
        <v>18527.19</v>
      </c>
      <c r="H11" s="1345">
        <v>14924.88</v>
      </c>
      <c r="I11" s="1346">
        <v>45</v>
      </c>
    </row>
    <row r="12" spans="1:9" ht="16.5" customHeight="1">
      <c r="A12" s="44"/>
      <c r="B12" s="212" t="s">
        <v>1712</v>
      </c>
      <c r="C12" s="1343">
        <v>160</v>
      </c>
      <c r="D12" s="1343">
        <v>300</v>
      </c>
      <c r="E12" s="326">
        <v>0</v>
      </c>
      <c r="F12" s="1344">
        <v>29437.5</v>
      </c>
      <c r="G12" s="1344">
        <v>1394.29</v>
      </c>
      <c r="H12" s="1345">
        <v>19473.1</v>
      </c>
      <c r="I12" s="1357">
        <v>54</v>
      </c>
    </row>
    <row r="13" spans="1:9" ht="16.5" customHeight="1">
      <c r="A13" s="44"/>
      <c r="B13" s="212" t="s">
        <v>1713</v>
      </c>
      <c r="C13" s="1343">
        <v>950</v>
      </c>
      <c r="D13" s="1343">
        <v>8630</v>
      </c>
      <c r="E13" s="326">
        <v>3850</v>
      </c>
      <c r="F13" s="1344">
        <v>2150</v>
      </c>
      <c r="G13" s="1344">
        <v>6617.5</v>
      </c>
      <c r="H13" s="326">
        <v>15559.85</v>
      </c>
      <c r="I13" s="1359">
        <v>27</v>
      </c>
    </row>
    <row r="14" spans="1:9" ht="16.5" customHeight="1">
      <c r="A14" s="44"/>
      <c r="B14" s="212" t="s">
        <v>1230</v>
      </c>
      <c r="C14" s="1343">
        <v>4800</v>
      </c>
      <c r="D14" s="1343">
        <v>13821</v>
      </c>
      <c r="E14" s="326">
        <v>21250</v>
      </c>
      <c r="F14" s="1344">
        <v>11220</v>
      </c>
      <c r="G14" s="1344">
        <v>67.1</v>
      </c>
      <c r="H14" s="326">
        <v>15101.14</v>
      </c>
      <c r="I14" s="1626" t="s">
        <v>1490</v>
      </c>
    </row>
    <row r="15" spans="1:9" ht="16.5" customHeight="1">
      <c r="A15" s="44"/>
      <c r="B15" s="212" t="s">
        <v>1231</v>
      </c>
      <c r="C15" s="1343">
        <v>0</v>
      </c>
      <c r="D15" s="1343">
        <v>350</v>
      </c>
      <c r="E15" s="326">
        <v>4500</v>
      </c>
      <c r="F15" s="1344">
        <v>11180</v>
      </c>
      <c r="G15" s="1344">
        <v>2.88</v>
      </c>
      <c r="H15" s="1345">
        <v>18952</v>
      </c>
      <c r="I15" s="1358">
        <v>1200</v>
      </c>
    </row>
    <row r="16" spans="1:9" ht="16.5" customHeight="1">
      <c r="A16" s="44"/>
      <c r="B16" s="222" t="s">
        <v>1232</v>
      </c>
      <c r="C16" s="1347">
        <v>1850</v>
      </c>
      <c r="D16" s="1347">
        <v>15687</v>
      </c>
      <c r="E16" s="1348">
        <v>1730</v>
      </c>
      <c r="F16" s="1349">
        <v>0</v>
      </c>
      <c r="G16" s="1349">
        <v>4080</v>
      </c>
      <c r="H16" s="1350">
        <v>10949.11</v>
      </c>
      <c r="I16" s="1351"/>
    </row>
    <row r="17" spans="1:9" ht="16.5" customHeight="1" thickBot="1">
      <c r="A17" s="51"/>
      <c r="B17" s="298" t="s">
        <v>1235</v>
      </c>
      <c r="C17" s="1352">
        <v>9883.5</v>
      </c>
      <c r="D17" s="1352">
        <v>46979.2</v>
      </c>
      <c r="E17" s="1353">
        <v>103832</v>
      </c>
      <c r="F17" s="1354">
        <v>107782.5</v>
      </c>
      <c r="G17" s="1354">
        <v>95936.26</v>
      </c>
      <c r="H17" s="1355">
        <v>216674</v>
      </c>
      <c r="I17" s="1356">
        <v>5574.04</v>
      </c>
    </row>
    <row r="18" spans="1:8" ht="15" customHeight="1" thickTop="1">
      <c r="A18" s="46"/>
      <c r="B18" s="37" t="s">
        <v>1499</v>
      </c>
      <c r="C18" s="46"/>
      <c r="D18" s="46"/>
      <c r="E18" s="46"/>
      <c r="F18" s="46"/>
      <c r="G18" s="46"/>
      <c r="H18" s="46"/>
    </row>
    <row r="19" spans="1:8" ht="15" customHeight="1">
      <c r="A19" s="46"/>
      <c r="B19" s="37" t="s">
        <v>1551</v>
      </c>
      <c r="C19" s="46"/>
      <c r="D19" s="46"/>
      <c r="E19" s="46"/>
      <c r="F19" s="46"/>
      <c r="G19" s="46"/>
      <c r="H19" s="1199"/>
    </row>
    <row r="20" spans="1:8" ht="15" customHeight="1">
      <c r="A20" s="46"/>
      <c r="B20" s="37"/>
      <c r="C20" s="46"/>
      <c r="D20" s="46"/>
      <c r="E20" s="46"/>
      <c r="F20" s="46"/>
      <c r="G20" s="46"/>
      <c r="H20" s="46"/>
    </row>
    <row r="21" spans="1:8" ht="15" customHeight="1">
      <c r="A21" s="46"/>
      <c r="B21" s="37"/>
      <c r="C21" s="46"/>
      <c r="D21" s="46"/>
      <c r="E21" s="46"/>
      <c r="F21" s="46"/>
      <c r="G21" s="46"/>
      <c r="H21" s="46"/>
    </row>
    <row r="22" spans="1:8" ht="15" customHeight="1">
      <c r="A22" s="46"/>
      <c r="B22" s="46"/>
      <c r="C22" s="46"/>
      <c r="D22" s="46"/>
      <c r="E22" s="46"/>
      <c r="F22" s="46"/>
      <c r="G22" s="46"/>
      <c r="H22" s="46"/>
    </row>
    <row r="23" spans="1:9" ht="15" customHeight="1">
      <c r="A23" s="44"/>
      <c r="B23" s="1695" t="s">
        <v>1380</v>
      </c>
      <c r="C23" s="1695"/>
      <c r="D23" s="1695"/>
      <c r="E23" s="1695"/>
      <c r="F23" s="1695"/>
      <c r="G23" s="1695"/>
      <c r="H23" s="1695"/>
      <c r="I23" s="1695"/>
    </row>
    <row r="24" spans="1:9" ht="15" customHeight="1">
      <c r="A24" s="44"/>
      <c r="B24" s="1771" t="s">
        <v>1729</v>
      </c>
      <c r="C24" s="1771"/>
      <c r="D24" s="1771"/>
      <c r="E24" s="1771"/>
      <c r="F24" s="1771"/>
      <c r="G24" s="1771"/>
      <c r="H24" s="1771"/>
      <c r="I24" s="1771"/>
    </row>
    <row r="25" spans="1:9" ht="15" customHeight="1" thickBot="1">
      <c r="A25" s="44"/>
      <c r="B25" s="1684" t="s">
        <v>304</v>
      </c>
      <c r="C25" s="1684"/>
      <c r="D25" s="1684"/>
      <c r="E25" s="1684"/>
      <c r="F25" s="1684"/>
      <c r="G25" s="1684"/>
      <c r="H25" s="1684"/>
      <c r="I25" s="1684"/>
    </row>
    <row r="26" spans="1:9" ht="16.5" customHeight="1" thickTop="1">
      <c r="A26" s="44"/>
      <c r="B26" s="304" t="s">
        <v>1382</v>
      </c>
      <c r="C26" s="272" t="s">
        <v>756</v>
      </c>
      <c r="D26" s="272" t="s">
        <v>757</v>
      </c>
      <c r="E26" s="273" t="s">
        <v>1401</v>
      </c>
      <c r="F26" s="358" t="s">
        <v>405</v>
      </c>
      <c r="G26" s="358" t="s">
        <v>1558</v>
      </c>
      <c r="H26" s="361" t="s">
        <v>1426</v>
      </c>
      <c r="I26" s="361" t="s">
        <v>951</v>
      </c>
    </row>
    <row r="27" spans="1:9" ht="16.5" customHeight="1">
      <c r="A27" s="44"/>
      <c r="B27" s="212" t="s">
        <v>1705</v>
      </c>
      <c r="C27" s="306">
        <v>20554.2</v>
      </c>
      <c r="D27" s="306">
        <v>13397</v>
      </c>
      <c r="E27" s="318">
        <v>35455</v>
      </c>
      <c r="F27" s="362">
        <v>22432</v>
      </c>
      <c r="G27" s="362">
        <v>9527</v>
      </c>
      <c r="H27" s="363">
        <v>26345.5</v>
      </c>
      <c r="I27" s="363">
        <v>46481</v>
      </c>
    </row>
    <row r="28" spans="1:9" ht="16.5" customHeight="1">
      <c r="A28" s="44"/>
      <c r="B28" s="212" t="s">
        <v>1706</v>
      </c>
      <c r="C28" s="306">
        <v>24670.5</v>
      </c>
      <c r="D28" s="306">
        <v>18830</v>
      </c>
      <c r="E28" s="318">
        <v>31353</v>
      </c>
      <c r="F28" s="362">
        <v>21897</v>
      </c>
      <c r="G28" s="362">
        <v>29763</v>
      </c>
      <c r="H28" s="363">
        <v>22856</v>
      </c>
      <c r="I28" s="363">
        <v>23655</v>
      </c>
    </row>
    <row r="29" spans="1:9" ht="16.5" customHeight="1">
      <c r="A29" s="44"/>
      <c r="B29" s="212" t="s">
        <v>1554</v>
      </c>
      <c r="C29" s="306">
        <v>12021</v>
      </c>
      <c r="D29" s="306">
        <v>15855</v>
      </c>
      <c r="E29" s="318">
        <v>35062</v>
      </c>
      <c r="F29" s="362">
        <v>23934</v>
      </c>
      <c r="G29" s="362">
        <v>26239</v>
      </c>
      <c r="H29" s="363">
        <v>24944</v>
      </c>
      <c r="I29" s="363">
        <v>13401.3</v>
      </c>
    </row>
    <row r="30" spans="1:9" ht="16.5" customHeight="1">
      <c r="A30" s="44"/>
      <c r="B30" s="212" t="s">
        <v>1708</v>
      </c>
      <c r="C30" s="306">
        <v>10369</v>
      </c>
      <c r="D30" s="306">
        <v>14880</v>
      </c>
      <c r="E30" s="318">
        <v>21472</v>
      </c>
      <c r="F30" s="362">
        <v>36880</v>
      </c>
      <c r="G30" s="362">
        <v>30559.5</v>
      </c>
      <c r="H30" s="363">
        <v>45845</v>
      </c>
      <c r="I30" s="363">
        <v>6483.8</v>
      </c>
    </row>
    <row r="31" spans="1:9" ht="16.5" customHeight="1">
      <c r="A31" s="44"/>
      <c r="B31" s="212" t="s">
        <v>1709</v>
      </c>
      <c r="C31" s="306">
        <v>15533</v>
      </c>
      <c r="D31" s="306">
        <v>14180</v>
      </c>
      <c r="E31" s="318">
        <v>20418</v>
      </c>
      <c r="F31" s="362">
        <v>21661</v>
      </c>
      <c r="G31" s="362">
        <v>22845</v>
      </c>
      <c r="H31" s="363">
        <v>45152.9</v>
      </c>
      <c r="I31" s="363">
        <v>8057</v>
      </c>
    </row>
    <row r="32" spans="1:9" ht="16.5" customHeight="1">
      <c r="A32" s="44"/>
      <c r="B32" s="212" t="s">
        <v>1710</v>
      </c>
      <c r="C32" s="306">
        <v>11255.5</v>
      </c>
      <c r="D32" s="320">
        <v>17395</v>
      </c>
      <c r="E32" s="318">
        <v>24379</v>
      </c>
      <c r="F32" s="362">
        <v>19955</v>
      </c>
      <c r="G32" s="362">
        <v>31964</v>
      </c>
      <c r="H32" s="363">
        <v>36533.4</v>
      </c>
      <c r="I32" s="363">
        <v>3737.22</v>
      </c>
    </row>
    <row r="33" spans="1:9" ht="16.5" customHeight="1">
      <c r="A33" s="44"/>
      <c r="B33" s="212" t="s">
        <v>1711</v>
      </c>
      <c r="C33" s="320">
        <v>14541</v>
      </c>
      <c r="D33" s="320">
        <v>8962</v>
      </c>
      <c r="E33" s="318">
        <v>12236</v>
      </c>
      <c r="F33" s="362">
        <v>27293</v>
      </c>
      <c r="G33" s="362">
        <v>24596</v>
      </c>
      <c r="H33" s="363">
        <v>23749.7</v>
      </c>
      <c r="I33" s="363">
        <v>10599</v>
      </c>
    </row>
    <row r="34" spans="1:9" ht="16.5" customHeight="1">
      <c r="A34" s="44"/>
      <c r="B34" s="212" t="s">
        <v>1712</v>
      </c>
      <c r="C34" s="320">
        <v>20075</v>
      </c>
      <c r="D34" s="320">
        <v>7713</v>
      </c>
      <c r="E34" s="318">
        <v>10443</v>
      </c>
      <c r="F34" s="362">
        <v>18938.6</v>
      </c>
      <c r="G34" s="362">
        <v>13045</v>
      </c>
      <c r="H34" s="363">
        <v>27273.1</v>
      </c>
      <c r="I34" s="363">
        <v>16760</v>
      </c>
    </row>
    <row r="35" spans="1:12" ht="16.5" customHeight="1">
      <c r="A35" s="44"/>
      <c r="B35" s="212" t="s">
        <v>1713</v>
      </c>
      <c r="C35" s="320">
        <v>15654</v>
      </c>
      <c r="D35" s="320">
        <v>7295</v>
      </c>
      <c r="E35" s="318">
        <v>12583.9</v>
      </c>
      <c r="F35" s="362">
        <v>27518</v>
      </c>
      <c r="G35" s="362">
        <v>26999</v>
      </c>
      <c r="H35" s="363">
        <v>18992.7</v>
      </c>
      <c r="I35" s="363">
        <v>16372.64</v>
      </c>
      <c r="K35" s="1198"/>
      <c r="L35" s="1198"/>
    </row>
    <row r="36" spans="1:9" ht="16.5" customHeight="1">
      <c r="A36" s="44"/>
      <c r="B36" s="212" t="s">
        <v>1230</v>
      </c>
      <c r="C36" s="320">
        <v>7970</v>
      </c>
      <c r="D36" s="320">
        <v>20300</v>
      </c>
      <c r="E36" s="318">
        <v>21570</v>
      </c>
      <c r="F36" s="362">
        <v>27686</v>
      </c>
      <c r="G36" s="362">
        <v>16177</v>
      </c>
      <c r="H36" s="363">
        <v>25360</v>
      </c>
      <c r="I36" s="363">
        <v>39224</v>
      </c>
    </row>
    <row r="37" spans="1:9" ht="16.5" customHeight="1">
      <c r="A37" s="44"/>
      <c r="B37" s="212" t="s">
        <v>1231</v>
      </c>
      <c r="C37" s="320">
        <v>10245</v>
      </c>
      <c r="D37" s="320">
        <v>17397</v>
      </c>
      <c r="E37" s="318">
        <v>17413</v>
      </c>
      <c r="F37" s="362">
        <v>23702</v>
      </c>
      <c r="G37" s="362">
        <v>14110</v>
      </c>
      <c r="H37" s="363">
        <v>47529</v>
      </c>
      <c r="I37" s="363">
        <v>20305</v>
      </c>
    </row>
    <row r="38" spans="1:9" ht="16.5" customHeight="1">
      <c r="A38" s="44"/>
      <c r="B38" s="222" t="s">
        <v>1232</v>
      </c>
      <c r="C38" s="311">
        <v>12862</v>
      </c>
      <c r="D38" s="311">
        <v>13980</v>
      </c>
      <c r="E38" s="281">
        <v>15934.2</v>
      </c>
      <c r="F38" s="364">
        <v>21522</v>
      </c>
      <c r="G38" s="364">
        <v>23022</v>
      </c>
      <c r="H38" s="365">
        <v>52982.5</v>
      </c>
      <c r="I38" s="365"/>
    </row>
    <row r="39" spans="1:9" ht="16.5" customHeight="1" thickBot="1">
      <c r="A39" s="44"/>
      <c r="B39" s="298" t="s">
        <v>1235</v>
      </c>
      <c r="C39" s="368">
        <v>175750.2</v>
      </c>
      <c r="D39" s="368">
        <v>170184</v>
      </c>
      <c r="E39" s="369">
        <v>258319.1</v>
      </c>
      <c r="F39" s="366">
        <v>293418.6</v>
      </c>
      <c r="G39" s="366">
        <v>268846.5</v>
      </c>
      <c r="H39" s="367">
        <v>397563.8</v>
      </c>
      <c r="I39" s="367">
        <v>205075.96</v>
      </c>
    </row>
    <row r="40" spans="1:8" ht="15" customHeight="1" thickTop="1">
      <c r="A40" s="44"/>
      <c r="B40" s="44"/>
      <c r="C40" s="44"/>
      <c r="D40" s="44"/>
      <c r="E40" s="44"/>
      <c r="F40" s="44"/>
      <c r="G40" s="44"/>
      <c r="H40" s="44"/>
    </row>
    <row r="41" ht="12.75">
      <c r="H41" s="1198"/>
    </row>
  </sheetData>
  <mergeCells count="6">
    <mergeCell ref="B1:I1"/>
    <mergeCell ref="B2:I2"/>
    <mergeCell ref="B3:I3"/>
    <mergeCell ref="B25:I25"/>
    <mergeCell ref="B24:I24"/>
    <mergeCell ref="B23:I23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45"/>
  <sheetViews>
    <sheetView workbookViewId="0" topLeftCell="C66">
      <pane xSplit="46" ySplit="3" topLeftCell="BH69" activePane="bottomRight" state="frozen"/>
      <selection pane="topLeft" activeCell="C66" sqref="C66"/>
      <selection pane="topRight" activeCell="AW66" sqref="AW66"/>
      <selection pane="bottomLeft" activeCell="C69" sqref="C69"/>
      <selection pane="bottomRight" activeCell="BM81" sqref="BM81"/>
    </sheetView>
  </sheetViews>
  <sheetFormatPr defaultColWidth="9.140625" defaultRowHeight="12.75"/>
  <cols>
    <col min="1" max="1" width="3.140625" style="41" customWidth="1"/>
    <col min="2" max="2" width="4.421875" style="41" customWidth="1"/>
    <col min="3" max="3" width="29.57421875" style="41" customWidth="1"/>
    <col min="4" max="4" width="7.57421875" style="41" hidden="1" customWidth="1"/>
    <col min="5" max="5" width="7.28125" style="41" hidden="1" customWidth="1"/>
    <col min="6" max="6" width="8.57421875" style="41" hidden="1" customWidth="1"/>
    <col min="7" max="7" width="8.7109375" style="41" hidden="1" customWidth="1"/>
    <col min="8" max="8" width="9.00390625" style="41" hidden="1" customWidth="1"/>
    <col min="9" max="9" width="8.7109375" style="41" hidden="1" customWidth="1"/>
    <col min="10" max="10" width="9.00390625" style="41" hidden="1" customWidth="1"/>
    <col min="11" max="11" width="8.7109375" style="41" hidden="1" customWidth="1"/>
    <col min="12" max="12" width="8.8515625" style="41" hidden="1" customWidth="1"/>
    <col min="13" max="13" width="9.421875" style="37" hidden="1" customWidth="1"/>
    <col min="14" max="14" width="0" style="37" hidden="1" customWidth="1"/>
    <col min="15" max="15" width="9.28125" style="37" hidden="1" customWidth="1"/>
    <col min="16" max="16" width="0" style="37" hidden="1" customWidth="1"/>
    <col min="17" max="17" width="9.8515625" style="41" hidden="1" customWidth="1"/>
    <col min="18" max="18" width="10.00390625" style="41" hidden="1" customWidth="1"/>
    <col min="19" max="23" width="9.7109375" style="41" hidden="1" customWidth="1"/>
    <col min="24" max="26" width="10.140625" style="41" hidden="1" customWidth="1"/>
    <col min="27" max="27" width="11.57421875" style="41" hidden="1" customWidth="1"/>
    <col min="28" max="29" width="9.28125" style="41" hidden="1" customWidth="1"/>
    <col min="30" max="33" width="11.57421875" style="41" hidden="1" customWidth="1"/>
    <col min="34" max="34" width="9.7109375" style="171" hidden="1" customWidth="1"/>
    <col min="35" max="35" width="0" style="171" hidden="1" customWidth="1"/>
    <col min="36" max="36" width="8.421875" style="41" hidden="1" customWidth="1"/>
    <col min="37" max="44" width="0" style="41" hidden="1" customWidth="1"/>
    <col min="45" max="45" width="10.140625" style="41" hidden="1" customWidth="1"/>
    <col min="46" max="48" width="9.8515625" style="41" hidden="1" customWidth="1"/>
    <col min="49" max="57" width="9.8515625" style="41" customWidth="1"/>
    <col min="58" max="60" width="9.140625" style="41" customWidth="1"/>
    <col min="61" max="61" width="11.00390625" style="41" customWidth="1"/>
    <col min="62" max="66" width="10.140625" style="41" bestFit="1" customWidth="1"/>
    <col min="67" max="67" width="11.140625" style="41" customWidth="1"/>
    <col min="68" max="68" width="11.421875" style="41" customWidth="1"/>
    <col min="69" max="16384" width="9.140625" style="41" customWidth="1"/>
  </cols>
  <sheetData>
    <row r="1" spans="1:9" ht="12.75" customHeight="1" hidden="1">
      <c r="A1" s="1773" t="s">
        <v>1135</v>
      </c>
      <c r="B1" s="1773"/>
      <c r="C1" s="1773"/>
      <c r="D1" s="1773"/>
      <c r="E1" s="1773"/>
      <c r="F1" s="1773"/>
      <c r="G1" s="1773"/>
      <c r="H1" s="1773"/>
      <c r="I1" s="1773"/>
    </row>
    <row r="2" spans="1:9" ht="12.75" customHeight="1" hidden="1">
      <c r="A2" s="1773" t="s">
        <v>357</v>
      </c>
      <c r="B2" s="1773"/>
      <c r="C2" s="1773"/>
      <c r="D2" s="1773"/>
      <c r="E2" s="1773"/>
      <c r="F2" s="1773"/>
      <c r="G2" s="1773"/>
      <c r="H2" s="1773"/>
      <c r="I2" s="1773"/>
    </row>
    <row r="3" spans="1:9" ht="12.75" customHeight="1" hidden="1">
      <c r="A3" s="1773" t="s">
        <v>1605</v>
      </c>
      <c r="B3" s="1773"/>
      <c r="C3" s="1773"/>
      <c r="D3" s="1773"/>
      <c r="E3" s="1773"/>
      <c r="F3" s="1773"/>
      <c r="G3" s="1773"/>
      <c r="H3" s="1773"/>
      <c r="I3" s="1773"/>
    </row>
    <row r="4" spans="1:16" ht="5.25" customHeight="1" hidden="1">
      <c r="A4" s="130"/>
      <c r="B4" s="130"/>
      <c r="C4" s="130"/>
      <c r="D4" s="130"/>
      <c r="E4" s="130"/>
      <c r="F4" s="130"/>
      <c r="G4" s="130"/>
      <c r="H4" s="130"/>
      <c r="I4" s="130"/>
      <c r="J4" s="130"/>
      <c r="K4" s="130"/>
      <c r="L4" s="130"/>
      <c r="M4" s="123"/>
      <c r="N4" s="123"/>
      <c r="O4" s="123"/>
      <c r="P4" s="123"/>
    </row>
    <row r="5" spans="1:9" ht="12.75" customHeight="1" hidden="1">
      <c r="A5" s="1773" t="s">
        <v>1731</v>
      </c>
      <c r="B5" s="1773"/>
      <c r="C5" s="1773"/>
      <c r="D5" s="1773"/>
      <c r="E5" s="1773"/>
      <c r="F5" s="1773"/>
      <c r="G5" s="1773"/>
      <c r="H5" s="1773"/>
      <c r="I5" s="1773"/>
    </row>
    <row r="6" spans="1:9" ht="12.75" customHeight="1" hidden="1">
      <c r="A6" s="1773" t="s">
        <v>358</v>
      </c>
      <c r="B6" s="1773"/>
      <c r="C6" s="1773"/>
      <c r="D6" s="1773"/>
      <c r="E6" s="1773"/>
      <c r="F6" s="1773"/>
      <c r="G6" s="1773"/>
      <c r="H6" s="1773"/>
      <c r="I6" s="1773"/>
    </row>
    <row r="7" ht="5.25" customHeight="1" hidden="1"/>
    <row r="8" spans="1:16" s="171" customFormat="1" ht="12.75" customHeight="1" hidden="1">
      <c r="A8" s="1782" t="s">
        <v>1732</v>
      </c>
      <c r="B8" s="1783"/>
      <c r="C8" s="1784"/>
      <c r="D8" s="131">
        <v>2004</v>
      </c>
      <c r="E8" s="131">
        <v>2004</v>
      </c>
      <c r="F8" s="131">
        <v>2004</v>
      </c>
      <c r="G8" s="131">
        <v>2004</v>
      </c>
      <c r="H8" s="131">
        <v>2004</v>
      </c>
      <c r="I8" s="131">
        <v>2004</v>
      </c>
      <c r="J8" s="131">
        <v>2004</v>
      </c>
      <c r="K8" s="131">
        <v>2004</v>
      </c>
      <c r="L8" s="132">
        <v>2004</v>
      </c>
      <c r="M8" s="53">
        <v>2004</v>
      </c>
      <c r="N8" s="53">
        <v>2004</v>
      </c>
      <c r="O8" s="133">
        <v>2004</v>
      </c>
      <c r="P8" s="133">
        <v>2004</v>
      </c>
    </row>
    <row r="9" spans="1:16" s="171" customFormat="1" ht="12.75" customHeight="1" hidden="1">
      <c r="A9" s="1785" t="s">
        <v>359</v>
      </c>
      <c r="B9" s="1786"/>
      <c r="C9" s="1787"/>
      <c r="D9" s="126" t="s">
        <v>1232</v>
      </c>
      <c r="E9" s="126" t="s">
        <v>1232</v>
      </c>
      <c r="F9" s="126" t="s">
        <v>1232</v>
      </c>
      <c r="G9" s="126" t="s">
        <v>758</v>
      </c>
      <c r="H9" s="126" t="s">
        <v>360</v>
      </c>
      <c r="I9" s="126" t="s">
        <v>360</v>
      </c>
      <c r="J9" s="126" t="s">
        <v>360</v>
      </c>
      <c r="K9" s="126" t="s">
        <v>360</v>
      </c>
      <c r="L9" s="134" t="s">
        <v>360</v>
      </c>
      <c r="M9" s="54" t="s">
        <v>360</v>
      </c>
      <c r="N9" s="54" t="s">
        <v>360</v>
      </c>
      <c r="O9" s="135" t="s">
        <v>360</v>
      </c>
      <c r="P9" s="135" t="s">
        <v>360</v>
      </c>
    </row>
    <row r="10" spans="1:16" ht="12.75" hidden="1">
      <c r="A10" s="712" t="s">
        <v>361</v>
      </c>
      <c r="B10" s="713"/>
      <c r="C10" s="604"/>
      <c r="D10" s="118"/>
      <c r="E10" s="118"/>
      <c r="F10" s="118"/>
      <c r="G10" s="118"/>
      <c r="H10" s="118"/>
      <c r="I10" s="118"/>
      <c r="J10" s="118"/>
      <c r="K10" s="118"/>
      <c r="L10" s="137"/>
      <c r="O10" s="102"/>
      <c r="P10" s="102"/>
    </row>
    <row r="11" spans="1:16" ht="12.75" hidden="1">
      <c r="A11" s="714"/>
      <c r="B11" s="706" t="s">
        <v>362</v>
      </c>
      <c r="C11" s="102"/>
      <c r="D11" s="138">
        <v>1.820083870967742</v>
      </c>
      <c r="E11" s="138">
        <v>1.820083870967742</v>
      </c>
      <c r="F11" s="138">
        <v>1.820083870967742</v>
      </c>
      <c r="G11" s="138">
        <v>0</v>
      </c>
      <c r="H11" s="138">
        <v>0.3454</v>
      </c>
      <c r="I11" s="138">
        <v>0.3454</v>
      </c>
      <c r="J11" s="138">
        <v>0.3454</v>
      </c>
      <c r="K11" s="138">
        <v>0.3454</v>
      </c>
      <c r="L11" s="139">
        <v>0.3454</v>
      </c>
      <c r="M11" s="25">
        <v>0.3454</v>
      </c>
      <c r="N11" s="25">
        <v>0.3454</v>
      </c>
      <c r="O11" s="140">
        <v>0.3454</v>
      </c>
      <c r="P11" s="140">
        <v>0.3454</v>
      </c>
    </row>
    <row r="12" spans="1:16" ht="12.75" hidden="1">
      <c r="A12" s="137"/>
      <c r="B12" s="706" t="s">
        <v>363</v>
      </c>
      <c r="C12" s="102"/>
      <c r="D12" s="138">
        <v>1.4706548192771083</v>
      </c>
      <c r="E12" s="138">
        <v>1.4706548192771083</v>
      </c>
      <c r="F12" s="138">
        <v>1.4706548192771083</v>
      </c>
      <c r="G12" s="138">
        <v>0.6176727272727273</v>
      </c>
      <c r="H12" s="138">
        <v>0.629863076923077</v>
      </c>
      <c r="I12" s="138">
        <v>0.629863076923077</v>
      </c>
      <c r="J12" s="138">
        <v>0.629863076923077</v>
      </c>
      <c r="K12" s="138">
        <v>0.629863076923077</v>
      </c>
      <c r="L12" s="139">
        <v>0.629863076923077</v>
      </c>
      <c r="M12" s="25">
        <v>0.629863076923077</v>
      </c>
      <c r="N12" s="25">
        <v>0.629863076923077</v>
      </c>
      <c r="O12" s="140">
        <v>0.629863076923077</v>
      </c>
      <c r="P12" s="140">
        <v>0.629863076923077</v>
      </c>
    </row>
    <row r="13" spans="1:16" ht="12.75" hidden="1">
      <c r="A13" s="137"/>
      <c r="B13" s="706" t="s">
        <v>364</v>
      </c>
      <c r="C13" s="102"/>
      <c r="D13" s="141">
        <v>0</v>
      </c>
      <c r="E13" s="141">
        <v>0</v>
      </c>
      <c r="F13" s="141">
        <v>0</v>
      </c>
      <c r="G13" s="141">
        <v>0</v>
      </c>
      <c r="H13" s="138">
        <v>1</v>
      </c>
      <c r="I13" s="138">
        <v>1</v>
      </c>
      <c r="J13" s="138">
        <v>1</v>
      </c>
      <c r="K13" s="138">
        <v>1</v>
      </c>
      <c r="L13" s="139">
        <v>1</v>
      </c>
      <c r="M13" s="25">
        <v>1</v>
      </c>
      <c r="N13" s="25">
        <v>1</v>
      </c>
      <c r="O13" s="140">
        <v>1</v>
      </c>
      <c r="P13" s="140">
        <v>1</v>
      </c>
    </row>
    <row r="14" spans="1:16" ht="12.75" hidden="1">
      <c r="A14" s="137"/>
      <c r="B14" s="706" t="s">
        <v>365</v>
      </c>
      <c r="C14" s="102"/>
      <c r="D14" s="138">
        <v>3.8123749843660346</v>
      </c>
      <c r="E14" s="138">
        <v>3.8123749843660346</v>
      </c>
      <c r="F14" s="138">
        <v>3.8123749843660346</v>
      </c>
      <c r="G14" s="138" t="s">
        <v>1490</v>
      </c>
      <c r="H14" s="138" t="s">
        <v>1490</v>
      </c>
      <c r="I14" s="138" t="s">
        <v>1490</v>
      </c>
      <c r="J14" s="138" t="s">
        <v>1490</v>
      </c>
      <c r="K14" s="138" t="s">
        <v>1490</v>
      </c>
      <c r="L14" s="139" t="s">
        <v>1490</v>
      </c>
      <c r="M14" s="25" t="s">
        <v>1490</v>
      </c>
      <c r="N14" s="25" t="s">
        <v>1490</v>
      </c>
      <c r="O14" s="140" t="s">
        <v>1490</v>
      </c>
      <c r="P14" s="140" t="s">
        <v>1490</v>
      </c>
    </row>
    <row r="15" spans="1:16" ht="12.75" hidden="1">
      <c r="A15" s="137"/>
      <c r="B15" s="37" t="s">
        <v>366</v>
      </c>
      <c r="C15" s="102"/>
      <c r="D15" s="142" t="s">
        <v>1734</v>
      </c>
      <c r="E15" s="142" t="s">
        <v>1734</v>
      </c>
      <c r="F15" s="142" t="s">
        <v>1734</v>
      </c>
      <c r="G15" s="142" t="s">
        <v>1734</v>
      </c>
      <c r="H15" s="142" t="s">
        <v>1734</v>
      </c>
      <c r="I15" s="142" t="s">
        <v>1734</v>
      </c>
      <c r="J15" s="142" t="s">
        <v>1734</v>
      </c>
      <c r="K15" s="142" t="s">
        <v>1734</v>
      </c>
      <c r="L15" s="55" t="s">
        <v>1734</v>
      </c>
      <c r="M15" s="56" t="s">
        <v>1734</v>
      </c>
      <c r="N15" s="56" t="s">
        <v>1734</v>
      </c>
      <c r="O15" s="143" t="s">
        <v>1734</v>
      </c>
      <c r="P15" s="143" t="s">
        <v>1734</v>
      </c>
    </row>
    <row r="16" spans="1:16" ht="12.75" hidden="1">
      <c r="A16" s="137"/>
      <c r="B16" s="37" t="s">
        <v>1735</v>
      </c>
      <c r="C16" s="102"/>
      <c r="D16" s="142" t="s">
        <v>1736</v>
      </c>
      <c r="E16" s="142" t="s">
        <v>1736</v>
      </c>
      <c r="F16" s="142" t="s">
        <v>1736</v>
      </c>
      <c r="G16" s="142" t="s">
        <v>1736</v>
      </c>
      <c r="H16" s="142" t="s">
        <v>1736</v>
      </c>
      <c r="I16" s="142" t="s">
        <v>1736</v>
      </c>
      <c r="J16" s="142" t="s">
        <v>1736</v>
      </c>
      <c r="K16" s="142" t="s">
        <v>1736</v>
      </c>
      <c r="L16" s="55" t="s">
        <v>1736</v>
      </c>
      <c r="M16" s="56" t="s">
        <v>1736</v>
      </c>
      <c r="N16" s="56" t="s">
        <v>1736</v>
      </c>
      <c r="O16" s="143" t="s">
        <v>1736</v>
      </c>
      <c r="P16" s="143" t="s">
        <v>1736</v>
      </c>
    </row>
    <row r="17" spans="1:16" ht="7.5" customHeight="1" hidden="1">
      <c r="A17" s="715"/>
      <c r="B17" s="104"/>
      <c r="C17" s="103"/>
      <c r="D17" s="142"/>
      <c r="E17" s="142"/>
      <c r="F17" s="142"/>
      <c r="G17" s="142"/>
      <c r="H17" s="142"/>
      <c r="I17" s="142"/>
      <c r="J17" s="142"/>
      <c r="K17" s="142"/>
      <c r="L17" s="55"/>
      <c r="M17" s="56"/>
      <c r="N17" s="56"/>
      <c r="O17" s="143"/>
      <c r="P17" s="143"/>
    </row>
    <row r="18" spans="1:16" ht="12.75" hidden="1">
      <c r="A18" s="714" t="s">
        <v>367</v>
      </c>
      <c r="B18" s="37"/>
      <c r="C18" s="102"/>
      <c r="D18" s="131"/>
      <c r="E18" s="131"/>
      <c r="F18" s="131"/>
      <c r="G18" s="131"/>
      <c r="H18" s="131"/>
      <c r="I18" s="131"/>
      <c r="J18" s="131"/>
      <c r="K18" s="131"/>
      <c r="L18" s="132"/>
      <c r="M18" s="53"/>
      <c r="N18" s="53"/>
      <c r="O18" s="133"/>
      <c r="P18" s="133"/>
    </row>
    <row r="19" spans="1:16" ht="12.75" hidden="1">
      <c r="A19" s="714"/>
      <c r="B19" s="37" t="s">
        <v>1737</v>
      </c>
      <c r="C19" s="102"/>
      <c r="D19" s="128">
        <v>6</v>
      </c>
      <c r="E19" s="128">
        <v>6</v>
      </c>
      <c r="F19" s="128">
        <v>6</v>
      </c>
      <c r="G19" s="128">
        <v>5</v>
      </c>
      <c r="H19" s="128">
        <v>5</v>
      </c>
      <c r="I19" s="128">
        <v>5</v>
      </c>
      <c r="J19" s="128">
        <v>5</v>
      </c>
      <c r="K19" s="128">
        <v>5</v>
      </c>
      <c r="L19" s="145">
        <v>5</v>
      </c>
      <c r="M19" s="57">
        <v>5</v>
      </c>
      <c r="N19" s="57">
        <v>5</v>
      </c>
      <c r="O19" s="146">
        <v>5</v>
      </c>
      <c r="P19" s="146">
        <v>5</v>
      </c>
    </row>
    <row r="20" spans="1:16" ht="12.75" hidden="1">
      <c r="A20" s="137"/>
      <c r="B20" s="37" t="s">
        <v>368</v>
      </c>
      <c r="C20" s="102"/>
      <c r="D20" s="126" t="s">
        <v>369</v>
      </c>
      <c r="E20" s="126" t="s">
        <v>369</v>
      </c>
      <c r="F20" s="126" t="s">
        <v>369</v>
      </c>
      <c r="G20" s="126" t="s">
        <v>369</v>
      </c>
      <c r="H20" s="126" t="s">
        <v>369</v>
      </c>
      <c r="I20" s="126" t="s">
        <v>369</v>
      </c>
      <c r="J20" s="126" t="s">
        <v>369</v>
      </c>
      <c r="K20" s="126" t="s">
        <v>369</v>
      </c>
      <c r="L20" s="134" t="s">
        <v>369</v>
      </c>
      <c r="M20" s="54" t="s">
        <v>369</v>
      </c>
      <c r="N20" s="54" t="s">
        <v>369</v>
      </c>
      <c r="O20" s="135" t="s">
        <v>369</v>
      </c>
      <c r="P20" s="135" t="s">
        <v>369</v>
      </c>
    </row>
    <row r="21" spans="1:16" ht="12.75" hidden="1">
      <c r="A21" s="137"/>
      <c r="B21" s="706" t="s">
        <v>1738</v>
      </c>
      <c r="C21" s="102"/>
      <c r="D21" s="142"/>
      <c r="E21" s="142"/>
      <c r="F21" s="142"/>
      <c r="G21" s="142"/>
      <c r="H21" s="142"/>
      <c r="I21" s="142"/>
      <c r="J21" s="142"/>
      <c r="K21" s="142"/>
      <c r="L21" s="55"/>
      <c r="M21" s="56"/>
      <c r="N21" s="56"/>
      <c r="O21" s="143"/>
      <c r="P21" s="143"/>
    </row>
    <row r="22" spans="1:16" ht="12.75" hidden="1">
      <c r="A22" s="716" t="s">
        <v>370</v>
      </c>
      <c r="B22" s="717"/>
      <c r="C22" s="718"/>
      <c r="D22" s="147">
        <v>0.711</v>
      </c>
      <c r="E22" s="147">
        <v>0.711</v>
      </c>
      <c r="F22" s="147">
        <v>0.711</v>
      </c>
      <c r="G22" s="147">
        <v>1.016</v>
      </c>
      <c r="H22" s="147">
        <v>0.387</v>
      </c>
      <c r="I22" s="147">
        <v>0.387</v>
      </c>
      <c r="J22" s="147">
        <v>0.387</v>
      </c>
      <c r="K22" s="147">
        <v>0.387</v>
      </c>
      <c r="L22" s="148">
        <v>0.387</v>
      </c>
      <c r="M22" s="149">
        <v>0.387</v>
      </c>
      <c r="N22" s="149">
        <v>0.387</v>
      </c>
      <c r="O22" s="150">
        <v>0.387</v>
      </c>
      <c r="P22" s="150">
        <v>0.387</v>
      </c>
    </row>
    <row r="23" spans="1:16" ht="12.75" hidden="1">
      <c r="A23" s="714" t="s">
        <v>1740</v>
      </c>
      <c r="B23" s="37"/>
      <c r="C23" s="102"/>
      <c r="D23" s="142"/>
      <c r="E23" s="142"/>
      <c r="F23" s="142"/>
      <c r="G23" s="142"/>
      <c r="H23" s="142"/>
      <c r="I23" s="142"/>
      <c r="J23" s="142"/>
      <c r="K23" s="142"/>
      <c r="L23" s="55"/>
      <c r="M23" s="56"/>
      <c r="N23" s="56"/>
      <c r="O23" s="143"/>
      <c r="P23" s="143"/>
    </row>
    <row r="24" spans="1:16" ht="12.75" hidden="1">
      <c r="A24" s="137"/>
      <c r="B24" s="719" t="s">
        <v>1741</v>
      </c>
      <c r="C24" s="102"/>
      <c r="D24" s="142"/>
      <c r="E24" s="142"/>
      <c r="F24" s="142"/>
      <c r="G24" s="142"/>
      <c r="H24" s="142"/>
      <c r="I24" s="142"/>
      <c r="J24" s="142"/>
      <c r="K24" s="142"/>
      <c r="L24" s="55"/>
      <c r="M24" s="56"/>
      <c r="N24" s="56"/>
      <c r="O24" s="143"/>
      <c r="P24" s="143"/>
    </row>
    <row r="25" spans="1:16" ht="12.75" hidden="1">
      <c r="A25" s="137"/>
      <c r="B25" s="37" t="s">
        <v>1742</v>
      </c>
      <c r="C25" s="102"/>
      <c r="D25" s="142" t="s">
        <v>1743</v>
      </c>
      <c r="E25" s="142" t="s">
        <v>1743</v>
      </c>
      <c r="F25" s="142" t="s">
        <v>1743</v>
      </c>
      <c r="G25" s="142" t="s">
        <v>1744</v>
      </c>
      <c r="H25" s="142" t="s">
        <v>1744</v>
      </c>
      <c r="I25" s="142" t="s">
        <v>1744</v>
      </c>
      <c r="J25" s="142" t="s">
        <v>1744</v>
      </c>
      <c r="K25" s="142" t="s">
        <v>1744</v>
      </c>
      <c r="L25" s="55" t="s">
        <v>1744</v>
      </c>
      <c r="M25" s="56" t="s">
        <v>1744</v>
      </c>
      <c r="N25" s="56" t="s">
        <v>1744</v>
      </c>
      <c r="O25" s="143" t="s">
        <v>1744</v>
      </c>
      <c r="P25" s="143" t="s">
        <v>1744</v>
      </c>
    </row>
    <row r="26" spans="1:16" ht="12.75" hidden="1">
      <c r="A26" s="137"/>
      <c r="B26" s="37" t="s">
        <v>1745</v>
      </c>
      <c r="C26" s="102"/>
      <c r="D26" s="142"/>
      <c r="E26" s="142"/>
      <c r="F26" s="142"/>
      <c r="G26" s="142"/>
      <c r="H26" s="142"/>
      <c r="I26" s="142"/>
      <c r="J26" s="142"/>
      <c r="K26" s="142"/>
      <c r="L26" s="55"/>
      <c r="M26" s="56"/>
      <c r="N26" s="56"/>
      <c r="O26" s="143"/>
      <c r="P26" s="143"/>
    </row>
    <row r="27" spans="1:16" ht="12.75" hidden="1">
      <c r="A27" s="137"/>
      <c r="B27" s="37"/>
      <c r="C27" s="102" t="s">
        <v>1746</v>
      </c>
      <c r="D27" s="142" t="s">
        <v>1747</v>
      </c>
      <c r="E27" s="142" t="s">
        <v>1747</v>
      </c>
      <c r="F27" s="142" t="s">
        <v>1747</v>
      </c>
      <c r="G27" s="142" t="s">
        <v>1748</v>
      </c>
      <c r="H27" s="142" t="s">
        <v>1748</v>
      </c>
      <c r="I27" s="142" t="s">
        <v>1748</v>
      </c>
      <c r="J27" s="142" t="s">
        <v>1748</v>
      </c>
      <c r="K27" s="142" t="s">
        <v>1748</v>
      </c>
      <c r="L27" s="55" t="s">
        <v>1748</v>
      </c>
      <c r="M27" s="56" t="s">
        <v>1748</v>
      </c>
      <c r="N27" s="56" t="s">
        <v>1748</v>
      </c>
      <c r="O27" s="143" t="s">
        <v>1748</v>
      </c>
      <c r="P27" s="143" t="s">
        <v>1748</v>
      </c>
    </row>
    <row r="28" spans="1:16" ht="12.75" hidden="1">
      <c r="A28" s="137"/>
      <c r="B28" s="37"/>
      <c r="C28" s="102" t="s">
        <v>1749</v>
      </c>
      <c r="D28" s="142" t="s">
        <v>1750</v>
      </c>
      <c r="E28" s="142" t="s">
        <v>1750</v>
      </c>
      <c r="F28" s="142" t="s">
        <v>1750</v>
      </c>
      <c r="G28" s="142" t="s">
        <v>1751</v>
      </c>
      <c r="H28" s="142" t="s">
        <v>1751</v>
      </c>
      <c r="I28" s="142" t="s">
        <v>1751</v>
      </c>
      <c r="J28" s="142" t="s">
        <v>1751</v>
      </c>
      <c r="K28" s="142" t="s">
        <v>1751</v>
      </c>
      <c r="L28" s="55" t="s">
        <v>1751</v>
      </c>
      <c r="M28" s="56" t="s">
        <v>1751</v>
      </c>
      <c r="N28" s="56" t="s">
        <v>1751</v>
      </c>
      <c r="O28" s="143" t="s">
        <v>1751</v>
      </c>
      <c r="P28" s="143" t="s">
        <v>1751</v>
      </c>
    </row>
    <row r="29" spans="1:16" ht="12.75" hidden="1">
      <c r="A29" s="137"/>
      <c r="B29" s="37"/>
      <c r="C29" s="102" t="s">
        <v>1752</v>
      </c>
      <c r="D29" s="142" t="s">
        <v>1744</v>
      </c>
      <c r="E29" s="142" t="s">
        <v>1744</v>
      </c>
      <c r="F29" s="142" t="s">
        <v>1744</v>
      </c>
      <c r="G29" s="142" t="s">
        <v>1753</v>
      </c>
      <c r="H29" s="142" t="s">
        <v>1753</v>
      </c>
      <c r="I29" s="142" t="s">
        <v>1753</v>
      </c>
      <c r="J29" s="142" t="s">
        <v>1753</v>
      </c>
      <c r="K29" s="142" t="s">
        <v>1753</v>
      </c>
      <c r="L29" s="55" t="s">
        <v>1753</v>
      </c>
      <c r="M29" s="56" t="s">
        <v>1753</v>
      </c>
      <c r="N29" s="56" t="s">
        <v>1753</v>
      </c>
      <c r="O29" s="143" t="s">
        <v>1753</v>
      </c>
      <c r="P29" s="143" t="s">
        <v>1753</v>
      </c>
    </row>
    <row r="30" spans="1:16" ht="12.75" hidden="1">
      <c r="A30" s="137"/>
      <c r="B30" s="37"/>
      <c r="C30" s="102" t="s">
        <v>1754</v>
      </c>
      <c r="D30" s="142" t="s">
        <v>1755</v>
      </c>
      <c r="E30" s="142" t="s">
        <v>1755</v>
      </c>
      <c r="F30" s="142" t="s">
        <v>1755</v>
      </c>
      <c r="G30" s="142" t="s">
        <v>371</v>
      </c>
      <c r="H30" s="142" t="s">
        <v>1756</v>
      </c>
      <c r="I30" s="142" t="s">
        <v>1756</v>
      </c>
      <c r="J30" s="142" t="s">
        <v>1756</v>
      </c>
      <c r="K30" s="142" t="s">
        <v>1756</v>
      </c>
      <c r="L30" s="55" t="s">
        <v>1756</v>
      </c>
      <c r="M30" s="56" t="s">
        <v>1756</v>
      </c>
      <c r="N30" s="56" t="s">
        <v>1756</v>
      </c>
      <c r="O30" s="143" t="s">
        <v>1756</v>
      </c>
      <c r="P30" s="143" t="s">
        <v>1756</v>
      </c>
    </row>
    <row r="31" spans="1:16" ht="12.75" hidden="1">
      <c r="A31" s="137"/>
      <c r="B31" s="37"/>
      <c r="C31" s="102" t="s">
        <v>1757</v>
      </c>
      <c r="D31" s="142" t="s">
        <v>372</v>
      </c>
      <c r="E31" s="142" t="s">
        <v>372</v>
      </c>
      <c r="F31" s="142" t="s">
        <v>372</v>
      </c>
      <c r="G31" s="142" t="s">
        <v>373</v>
      </c>
      <c r="H31" s="142" t="s">
        <v>374</v>
      </c>
      <c r="I31" s="142" t="s">
        <v>374</v>
      </c>
      <c r="J31" s="142" t="s">
        <v>374</v>
      </c>
      <c r="K31" s="142" t="s">
        <v>374</v>
      </c>
      <c r="L31" s="55" t="s">
        <v>374</v>
      </c>
      <c r="M31" s="56" t="s">
        <v>374</v>
      </c>
      <c r="N31" s="56" t="s">
        <v>374</v>
      </c>
      <c r="O31" s="143" t="s">
        <v>374</v>
      </c>
      <c r="P31" s="143" t="s">
        <v>374</v>
      </c>
    </row>
    <row r="32" spans="1:16" ht="7.5" customHeight="1" hidden="1">
      <c r="A32" s="137"/>
      <c r="B32" s="37"/>
      <c r="C32" s="102"/>
      <c r="D32" s="142"/>
      <c r="E32" s="142"/>
      <c r="F32" s="142"/>
      <c r="G32" s="142"/>
      <c r="H32" s="142"/>
      <c r="I32" s="142"/>
      <c r="J32" s="142"/>
      <c r="K32" s="142"/>
      <c r="L32" s="55"/>
      <c r="M32" s="56"/>
      <c r="N32" s="56"/>
      <c r="O32" s="143"/>
      <c r="P32" s="143"/>
    </row>
    <row r="33" spans="1:16" ht="12.75" hidden="1">
      <c r="A33" s="137"/>
      <c r="B33" s="719" t="s">
        <v>1758</v>
      </c>
      <c r="C33" s="102"/>
      <c r="D33" s="142"/>
      <c r="E33" s="142"/>
      <c r="F33" s="142"/>
      <c r="G33" s="142"/>
      <c r="H33" s="142"/>
      <c r="I33" s="142"/>
      <c r="J33" s="142"/>
      <c r="K33" s="142"/>
      <c r="L33" s="55"/>
      <c r="M33" s="56"/>
      <c r="N33" s="56"/>
      <c r="O33" s="143"/>
      <c r="P33" s="143"/>
    </row>
    <row r="34" spans="1:16" ht="12.75" hidden="1">
      <c r="A34" s="137"/>
      <c r="B34" s="37" t="s">
        <v>1759</v>
      </c>
      <c r="C34" s="102"/>
      <c r="D34" s="142" t="s">
        <v>1760</v>
      </c>
      <c r="E34" s="142" t="s">
        <v>1760</v>
      </c>
      <c r="F34" s="142" t="s">
        <v>1760</v>
      </c>
      <c r="G34" s="142" t="s">
        <v>1760</v>
      </c>
      <c r="H34" s="142" t="s">
        <v>1760</v>
      </c>
      <c r="I34" s="142" t="s">
        <v>1760</v>
      </c>
      <c r="J34" s="142" t="s">
        <v>1760</v>
      </c>
      <c r="K34" s="142" t="s">
        <v>1760</v>
      </c>
      <c r="L34" s="55" t="s">
        <v>1760</v>
      </c>
      <c r="M34" s="56" t="s">
        <v>1760</v>
      </c>
      <c r="N34" s="56" t="s">
        <v>1760</v>
      </c>
      <c r="O34" s="143" t="s">
        <v>1760</v>
      </c>
      <c r="P34" s="143" t="s">
        <v>1760</v>
      </c>
    </row>
    <row r="35" spans="1:16" ht="12.75" hidden="1">
      <c r="A35" s="137"/>
      <c r="B35" s="706" t="s">
        <v>1761</v>
      </c>
      <c r="C35" s="102"/>
      <c r="D35" s="142" t="s">
        <v>1762</v>
      </c>
      <c r="E35" s="142" t="s">
        <v>1762</v>
      </c>
      <c r="F35" s="142" t="s">
        <v>1762</v>
      </c>
      <c r="G35" s="142" t="s">
        <v>1763</v>
      </c>
      <c r="H35" s="142" t="s">
        <v>1763</v>
      </c>
      <c r="I35" s="142" t="s">
        <v>1763</v>
      </c>
      <c r="J35" s="142" t="s">
        <v>1763</v>
      </c>
      <c r="K35" s="142" t="s">
        <v>1763</v>
      </c>
      <c r="L35" s="55" t="s">
        <v>1763</v>
      </c>
      <c r="M35" s="56" t="s">
        <v>1763</v>
      </c>
      <c r="N35" s="56" t="s">
        <v>1763</v>
      </c>
      <c r="O35" s="143" t="s">
        <v>1763</v>
      </c>
      <c r="P35" s="143" t="s">
        <v>1763</v>
      </c>
    </row>
    <row r="36" spans="1:16" ht="12.75" hidden="1">
      <c r="A36" s="137"/>
      <c r="B36" s="706" t="s">
        <v>1764</v>
      </c>
      <c r="C36" s="102"/>
      <c r="D36" s="142" t="s">
        <v>1765</v>
      </c>
      <c r="E36" s="142" t="s">
        <v>1765</v>
      </c>
      <c r="F36" s="142" t="s">
        <v>1765</v>
      </c>
      <c r="G36" s="142" t="s">
        <v>375</v>
      </c>
      <c r="H36" s="142" t="s">
        <v>375</v>
      </c>
      <c r="I36" s="142" t="s">
        <v>375</v>
      </c>
      <c r="J36" s="142" t="s">
        <v>375</v>
      </c>
      <c r="K36" s="142" t="s">
        <v>375</v>
      </c>
      <c r="L36" s="55" t="s">
        <v>375</v>
      </c>
      <c r="M36" s="56" t="s">
        <v>375</v>
      </c>
      <c r="N36" s="56" t="s">
        <v>375</v>
      </c>
      <c r="O36" s="143" t="s">
        <v>375</v>
      </c>
      <c r="P36" s="143" t="s">
        <v>375</v>
      </c>
    </row>
    <row r="37" spans="1:16" ht="12.75" hidden="1">
      <c r="A37" s="137"/>
      <c r="B37" s="706" t="s">
        <v>1766</v>
      </c>
      <c r="C37" s="102"/>
      <c r="D37" s="142" t="s">
        <v>1767</v>
      </c>
      <c r="E37" s="142" t="s">
        <v>1767</v>
      </c>
      <c r="F37" s="142" t="s">
        <v>1767</v>
      </c>
      <c r="G37" s="142" t="s">
        <v>376</v>
      </c>
      <c r="H37" s="142" t="s">
        <v>376</v>
      </c>
      <c r="I37" s="142" t="s">
        <v>376</v>
      </c>
      <c r="J37" s="142" t="s">
        <v>376</v>
      </c>
      <c r="K37" s="142" t="s">
        <v>376</v>
      </c>
      <c r="L37" s="55" t="s">
        <v>376</v>
      </c>
      <c r="M37" s="56" t="s">
        <v>376</v>
      </c>
      <c r="N37" s="56" t="s">
        <v>376</v>
      </c>
      <c r="O37" s="143" t="s">
        <v>376</v>
      </c>
      <c r="P37" s="143" t="s">
        <v>376</v>
      </c>
    </row>
    <row r="38" spans="1:16" ht="12.75" hidden="1">
      <c r="A38" s="137"/>
      <c r="B38" s="706" t="s">
        <v>1768</v>
      </c>
      <c r="C38" s="102"/>
      <c r="D38" s="142" t="s">
        <v>1769</v>
      </c>
      <c r="E38" s="142" t="s">
        <v>1769</v>
      </c>
      <c r="F38" s="142" t="s">
        <v>1769</v>
      </c>
      <c r="G38" s="142" t="s">
        <v>377</v>
      </c>
      <c r="H38" s="142" t="s">
        <v>378</v>
      </c>
      <c r="I38" s="142" t="s">
        <v>378</v>
      </c>
      <c r="J38" s="142" t="s">
        <v>378</v>
      </c>
      <c r="K38" s="142" t="s">
        <v>378</v>
      </c>
      <c r="L38" s="55" t="s">
        <v>378</v>
      </c>
      <c r="M38" s="56" t="s">
        <v>378</v>
      </c>
      <c r="N38" s="56" t="s">
        <v>378</v>
      </c>
      <c r="O38" s="143" t="s">
        <v>378</v>
      </c>
      <c r="P38" s="143" t="s">
        <v>378</v>
      </c>
    </row>
    <row r="39" spans="1:16" ht="7.5" customHeight="1" hidden="1">
      <c r="A39" s="715"/>
      <c r="B39" s="720"/>
      <c r="C39" s="103"/>
      <c r="D39" s="142"/>
      <c r="E39" s="142"/>
      <c r="F39" s="142"/>
      <c r="G39" s="142"/>
      <c r="H39" s="142"/>
      <c r="I39" s="142"/>
      <c r="J39" s="142"/>
      <c r="K39" s="142"/>
      <c r="L39" s="55"/>
      <c r="M39" s="56"/>
      <c r="N39" s="56"/>
      <c r="O39" s="143"/>
      <c r="P39" s="143"/>
    </row>
    <row r="40" spans="1:35" s="84" customFormat="1" ht="12.75" hidden="1">
      <c r="A40" s="721"/>
      <c r="B40" s="722" t="s">
        <v>1770</v>
      </c>
      <c r="C40" s="723"/>
      <c r="D40" s="117">
        <v>4</v>
      </c>
      <c r="E40" s="117">
        <v>4</v>
      </c>
      <c r="F40" s="117">
        <v>4</v>
      </c>
      <c r="G40" s="117"/>
      <c r="H40" s="117"/>
      <c r="I40" s="117"/>
      <c r="J40" s="117"/>
      <c r="K40" s="117"/>
      <c r="L40" s="129"/>
      <c r="M40" s="151"/>
      <c r="N40" s="151"/>
      <c r="O40" s="119"/>
      <c r="P40" s="119"/>
      <c r="AH40" s="130"/>
      <c r="AI40" s="130"/>
    </row>
    <row r="41" spans="1:3" ht="12.75" hidden="1">
      <c r="A41" s="41" t="s">
        <v>379</v>
      </c>
      <c r="B41" s="37"/>
      <c r="C41" s="37"/>
    </row>
    <row r="42" spans="2:3" ht="12.75" hidden="1">
      <c r="B42" s="37" t="s">
        <v>383</v>
      </c>
      <c r="C42" s="37"/>
    </row>
    <row r="43" spans="2:3" ht="12.75" hidden="1">
      <c r="B43" s="37" t="s">
        <v>384</v>
      </c>
      <c r="C43" s="37"/>
    </row>
    <row r="44" spans="2:3" ht="12.75" hidden="1">
      <c r="B44" s="37" t="s">
        <v>385</v>
      </c>
      <c r="C44" s="37"/>
    </row>
    <row r="45" spans="2:3" ht="12.75" hidden="1">
      <c r="B45" s="37" t="s">
        <v>386</v>
      </c>
      <c r="C45" s="37"/>
    </row>
    <row r="46" spans="2:3" ht="12.75" hidden="1">
      <c r="B46" s="37"/>
      <c r="C46" s="37"/>
    </row>
    <row r="47" spans="1:3" ht="12.75" hidden="1">
      <c r="A47" s="41" t="s">
        <v>387</v>
      </c>
      <c r="B47" s="37" t="s">
        <v>388</v>
      </c>
      <c r="C47" s="37"/>
    </row>
    <row r="48" spans="2:3" ht="12.75" hidden="1">
      <c r="B48" s="37"/>
      <c r="C48" s="37" t="s">
        <v>1741</v>
      </c>
    </row>
    <row r="49" spans="2:3" ht="12.75" hidden="1">
      <c r="B49" s="37"/>
      <c r="C49" s="37" t="s">
        <v>1745</v>
      </c>
    </row>
    <row r="50" spans="2:3" ht="12.75" hidden="1">
      <c r="B50" s="37"/>
      <c r="C50" s="724" t="s">
        <v>1749</v>
      </c>
    </row>
    <row r="51" spans="2:3" ht="12.75" hidden="1">
      <c r="B51" s="37"/>
      <c r="C51" s="724" t="s">
        <v>1752</v>
      </c>
    </row>
    <row r="52" spans="2:3" ht="12.75" hidden="1">
      <c r="B52" s="37"/>
      <c r="C52" s="724" t="s">
        <v>1754</v>
      </c>
    </row>
    <row r="53" spans="2:3" ht="12.75" hidden="1">
      <c r="B53" s="37"/>
      <c r="C53" s="724" t="s">
        <v>389</v>
      </c>
    </row>
    <row r="54" spans="2:3" ht="12.75" hidden="1">
      <c r="B54" s="37"/>
      <c r="C54" s="724" t="s">
        <v>390</v>
      </c>
    </row>
    <row r="55" spans="2:3" ht="12.75" hidden="1">
      <c r="B55" s="37"/>
      <c r="C55" s="724" t="s">
        <v>391</v>
      </c>
    </row>
    <row r="56" spans="2:3" ht="12.75" hidden="1">
      <c r="B56" s="37"/>
      <c r="C56" s="724" t="s">
        <v>392</v>
      </c>
    </row>
    <row r="57" spans="2:3" ht="12.75" hidden="1">
      <c r="B57" s="37"/>
      <c r="C57" s="37" t="s">
        <v>1758</v>
      </c>
    </row>
    <row r="58" spans="2:3" ht="12.75" hidden="1">
      <c r="B58" s="37"/>
      <c r="C58" s="37" t="s">
        <v>1759</v>
      </c>
    </row>
    <row r="59" spans="2:3" ht="12.75" hidden="1">
      <c r="B59" s="37"/>
      <c r="C59" s="707" t="s">
        <v>393</v>
      </c>
    </row>
    <row r="60" spans="2:3" ht="12.75" hidden="1">
      <c r="B60" s="37"/>
      <c r="C60" s="707" t="s">
        <v>394</v>
      </c>
    </row>
    <row r="61" spans="2:3" ht="12.75" hidden="1">
      <c r="B61" s="37"/>
      <c r="C61" s="706" t="s">
        <v>1766</v>
      </c>
    </row>
    <row r="62" spans="2:3" ht="12.75" hidden="1">
      <c r="B62" s="37"/>
      <c r="C62" s="706"/>
    </row>
    <row r="63" spans="1:3" ht="12.75" hidden="1">
      <c r="A63" s="705" t="s">
        <v>1814</v>
      </c>
      <c r="B63" s="37"/>
      <c r="C63" s="37"/>
    </row>
    <row r="64" spans="1:3" ht="12.75" hidden="1">
      <c r="A64" s="705" t="s">
        <v>1815</v>
      </c>
      <c r="B64" s="37"/>
      <c r="C64" s="37"/>
    </row>
    <row r="65" spans="2:3" ht="12.75" hidden="1">
      <c r="B65" s="37"/>
      <c r="C65" s="37"/>
    </row>
    <row r="66" spans="1:68" ht="12.75">
      <c r="A66" s="1772" t="s">
        <v>1627</v>
      </c>
      <c r="B66" s="1772"/>
      <c r="C66" s="1772"/>
      <c r="D66" s="1772"/>
      <c r="E66" s="1772"/>
      <c r="F66" s="1772"/>
      <c r="G66" s="1772"/>
      <c r="H66" s="1772"/>
      <c r="I66" s="1772"/>
      <c r="J66" s="1772"/>
      <c r="K66" s="1772"/>
      <c r="L66" s="1772"/>
      <c r="M66" s="1772"/>
      <c r="N66" s="1772"/>
      <c r="O66" s="1772"/>
      <c r="P66" s="1772"/>
      <c r="Q66" s="1772"/>
      <c r="R66" s="1772"/>
      <c r="S66" s="1772"/>
      <c r="T66" s="1772"/>
      <c r="U66" s="1772"/>
      <c r="V66" s="1772"/>
      <c r="W66" s="1772"/>
      <c r="X66" s="1772"/>
      <c r="Y66" s="1772"/>
      <c r="Z66" s="1772"/>
      <c r="AA66" s="1772"/>
      <c r="AB66" s="1772"/>
      <c r="AC66" s="1772"/>
      <c r="AD66" s="1772"/>
      <c r="AE66" s="1772"/>
      <c r="AF66" s="1772"/>
      <c r="AG66" s="1772"/>
      <c r="AH66" s="1772"/>
      <c r="AI66" s="1772"/>
      <c r="AJ66" s="1772"/>
      <c r="AK66" s="1772"/>
      <c r="AL66" s="1772"/>
      <c r="AM66" s="1772"/>
      <c r="AN66" s="1772"/>
      <c r="AO66" s="1772"/>
      <c r="AP66" s="1772"/>
      <c r="AQ66" s="1772"/>
      <c r="AR66" s="1772"/>
      <c r="AS66" s="1772"/>
      <c r="AT66" s="1772"/>
      <c r="AU66" s="1772"/>
      <c r="AV66" s="1772"/>
      <c r="AW66" s="1772"/>
      <c r="AX66" s="1772"/>
      <c r="AY66" s="1772"/>
      <c r="AZ66" s="1772"/>
      <c r="BA66" s="1772"/>
      <c r="BB66" s="1772"/>
      <c r="BC66" s="1772"/>
      <c r="BD66" s="1772"/>
      <c r="BE66" s="1772"/>
      <c r="BF66" s="1772"/>
      <c r="BG66" s="1772"/>
      <c r="BH66" s="1772"/>
      <c r="BI66" s="1772"/>
      <c r="BJ66" s="1772"/>
      <c r="BK66" s="1772"/>
      <c r="BL66" s="1772"/>
      <c r="BM66" s="1772"/>
      <c r="BN66" s="1772"/>
      <c r="BO66" s="1772"/>
      <c r="BP66" s="1772"/>
    </row>
    <row r="67" spans="1:68" ht="15.75">
      <c r="A67" s="1727" t="s">
        <v>1731</v>
      </c>
      <c r="B67" s="1727"/>
      <c r="C67" s="1727"/>
      <c r="D67" s="1727"/>
      <c r="E67" s="1727"/>
      <c r="F67" s="1727"/>
      <c r="G67" s="1727"/>
      <c r="H67" s="1727"/>
      <c r="I67" s="1727"/>
      <c r="J67" s="1727"/>
      <c r="K67" s="1727"/>
      <c r="L67" s="1727"/>
      <c r="M67" s="1727"/>
      <c r="N67" s="1727"/>
      <c r="O67" s="1727"/>
      <c r="P67" s="1727"/>
      <c r="Q67" s="1727"/>
      <c r="R67" s="1727"/>
      <c r="S67" s="1727"/>
      <c r="T67" s="1727"/>
      <c r="U67" s="1727"/>
      <c r="V67" s="1727"/>
      <c r="W67" s="1727"/>
      <c r="X67" s="1727"/>
      <c r="Y67" s="1727"/>
      <c r="Z67" s="1727"/>
      <c r="AA67" s="1727"/>
      <c r="AB67" s="1727"/>
      <c r="AC67" s="1727"/>
      <c r="AD67" s="1727"/>
      <c r="AE67" s="1727"/>
      <c r="AF67" s="1727"/>
      <c r="AG67" s="1727"/>
      <c r="AH67" s="1727"/>
      <c r="AI67" s="1727"/>
      <c r="AJ67" s="1727"/>
      <c r="AK67" s="1727"/>
      <c r="AL67" s="1727"/>
      <c r="AM67" s="1727"/>
      <c r="AN67" s="1727"/>
      <c r="AO67" s="1727"/>
      <c r="AP67" s="1727"/>
      <c r="AQ67" s="1727"/>
      <c r="AR67" s="1727"/>
      <c r="AS67" s="1727"/>
      <c r="AT67" s="1727"/>
      <c r="AU67" s="1727"/>
      <c r="AV67" s="1727"/>
      <c r="AW67" s="1727"/>
      <c r="AX67" s="1727"/>
      <c r="AY67" s="1727"/>
      <c r="AZ67" s="1727"/>
      <c r="BA67" s="1727"/>
      <c r="BB67" s="1727"/>
      <c r="BC67" s="1727"/>
      <c r="BD67" s="1727"/>
      <c r="BE67" s="1727"/>
      <c r="BF67" s="1727"/>
      <c r="BG67" s="1727"/>
      <c r="BH67" s="1727"/>
      <c r="BI67" s="1727"/>
      <c r="BJ67" s="1727"/>
      <c r="BK67" s="1727"/>
      <c r="BL67" s="1727"/>
      <c r="BM67" s="1727"/>
      <c r="BN67" s="1727"/>
      <c r="BO67" s="1727"/>
      <c r="BP67" s="1727"/>
    </row>
    <row r="68" spans="1:68" ht="12.75">
      <c r="A68" s="1773" t="s">
        <v>0</v>
      </c>
      <c r="B68" s="1773"/>
      <c r="C68" s="1773"/>
      <c r="D68" s="1773"/>
      <c r="E68" s="1773"/>
      <c r="F68" s="1773"/>
      <c r="G68" s="1773"/>
      <c r="H68" s="1773"/>
      <c r="I68" s="1773"/>
      <c r="J68" s="1773"/>
      <c r="K68" s="1773"/>
      <c r="L68" s="1773"/>
      <c r="M68" s="1773"/>
      <c r="N68" s="1773"/>
      <c r="O68" s="1773"/>
      <c r="P68" s="1773"/>
      <c r="Q68" s="1773"/>
      <c r="R68" s="1773"/>
      <c r="S68" s="1773"/>
      <c r="T68" s="1773"/>
      <c r="U68" s="1773"/>
      <c r="V68" s="1773"/>
      <c r="W68" s="1773"/>
      <c r="X68" s="1773"/>
      <c r="Y68" s="1773"/>
      <c r="Z68" s="1773"/>
      <c r="AA68" s="1773"/>
      <c r="AB68" s="1773"/>
      <c r="AC68" s="1773"/>
      <c r="AD68" s="1773"/>
      <c r="AE68" s="1773"/>
      <c r="AF68" s="1773"/>
      <c r="AG68" s="1773"/>
      <c r="AH68" s="1773"/>
      <c r="AI68" s="1773"/>
      <c r="AJ68" s="1773"/>
      <c r="AK68" s="1773"/>
      <c r="AL68" s="1773"/>
      <c r="AM68" s="1773"/>
      <c r="AN68" s="1773"/>
      <c r="AO68" s="1773"/>
      <c r="AP68" s="1773"/>
      <c r="AQ68" s="1773"/>
      <c r="AR68" s="1773"/>
      <c r="AS68" s="1773"/>
      <c r="AT68" s="1773"/>
      <c r="AU68" s="1773"/>
      <c r="AV68" s="1773"/>
      <c r="AW68" s="1773"/>
      <c r="AX68" s="1773"/>
      <c r="AY68" s="1773"/>
      <c r="AZ68" s="1773"/>
      <c r="BA68" s="1773"/>
      <c r="BB68" s="1773"/>
      <c r="BC68" s="1773"/>
      <c r="BD68" s="1773"/>
      <c r="BE68" s="1773"/>
      <c r="BF68" s="1773"/>
      <c r="BG68" s="1773"/>
      <c r="BH68" s="1773"/>
      <c r="BI68" s="1773"/>
      <c r="BJ68" s="1773"/>
      <c r="BK68" s="1773"/>
      <c r="BL68" s="1773"/>
      <c r="BM68" s="1773"/>
      <c r="BN68" s="1773"/>
      <c r="BO68" s="1773"/>
      <c r="BP68" s="1773"/>
    </row>
    <row r="69" spans="21:57" ht="13.5" thickBot="1">
      <c r="U69" s="37"/>
      <c r="V69" s="37"/>
      <c r="W69" s="37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56"/>
      <c r="AI69" s="56"/>
      <c r="AJ69" s="37"/>
      <c r="AK69" s="37"/>
      <c r="AL69" s="37"/>
      <c r="AM69" s="37"/>
      <c r="AN69" s="37"/>
      <c r="AO69" s="37"/>
      <c r="AP69" s="37"/>
      <c r="AQ69" s="37"/>
      <c r="AR69" s="37"/>
      <c r="AS69" s="37"/>
      <c r="AT69" s="37"/>
      <c r="AU69" s="37"/>
      <c r="AV69" s="37"/>
      <c r="AW69" s="37"/>
      <c r="AX69" s="37"/>
      <c r="AY69" s="37"/>
      <c r="AZ69" s="37"/>
      <c r="BA69" s="37"/>
      <c r="BB69" s="37"/>
      <c r="BC69" s="37"/>
      <c r="BD69" s="37"/>
      <c r="BE69" s="37"/>
    </row>
    <row r="70" spans="1:68" ht="12.75" customHeight="1" thickTop="1">
      <c r="A70" s="1778" t="s">
        <v>1732</v>
      </c>
      <c r="B70" s="1779"/>
      <c r="C70" s="1779"/>
      <c r="D70" s="1094">
        <v>2003</v>
      </c>
      <c r="E70" s="1094">
        <v>2004</v>
      </c>
      <c r="F70" s="1094">
        <v>2005</v>
      </c>
      <c r="G70" s="1094">
        <v>2005</v>
      </c>
      <c r="H70" s="1094">
        <v>2006</v>
      </c>
      <c r="I70" s="1094">
        <v>2006</v>
      </c>
      <c r="J70" s="1094">
        <v>2006</v>
      </c>
      <c r="K70" s="1094">
        <v>2006</v>
      </c>
      <c r="L70" s="1094">
        <v>2007</v>
      </c>
      <c r="M70" s="1094">
        <v>2007</v>
      </c>
      <c r="N70" s="1094">
        <v>2007</v>
      </c>
      <c r="O70" s="1094">
        <v>2007</v>
      </c>
      <c r="P70" s="1094">
        <v>2008</v>
      </c>
      <c r="Q70" s="1094">
        <v>2008</v>
      </c>
      <c r="R70" s="1094">
        <v>2008</v>
      </c>
      <c r="S70" s="1094">
        <v>2008</v>
      </c>
      <c r="T70" s="1094">
        <v>2008</v>
      </c>
      <c r="U70" s="1094">
        <v>2008</v>
      </c>
      <c r="V70" s="1094">
        <v>2008</v>
      </c>
      <c r="W70" s="1094">
        <v>2008</v>
      </c>
      <c r="X70" s="1094">
        <v>2008</v>
      </c>
      <c r="Y70" s="1094">
        <v>2008</v>
      </c>
      <c r="Z70" s="1094">
        <v>2008</v>
      </c>
      <c r="AA70" s="1094">
        <v>2008</v>
      </c>
      <c r="AB70" s="1094">
        <v>2009</v>
      </c>
      <c r="AC70" s="1094">
        <v>2009</v>
      </c>
      <c r="AD70" s="1094">
        <v>2009</v>
      </c>
      <c r="AE70" s="1094">
        <v>2009</v>
      </c>
      <c r="AF70" s="1094">
        <v>2009</v>
      </c>
      <c r="AG70" s="1094">
        <v>2009</v>
      </c>
      <c r="AH70" s="1094">
        <v>2009</v>
      </c>
      <c r="AI70" s="1774" t="s">
        <v>653</v>
      </c>
      <c r="AJ70" s="1774" t="s">
        <v>1431</v>
      </c>
      <c r="AK70" s="1774" t="s">
        <v>1432</v>
      </c>
      <c r="AL70" s="1774" t="s">
        <v>1433</v>
      </c>
      <c r="AM70" s="1093">
        <v>2009</v>
      </c>
      <c r="AN70" s="1093">
        <v>2010</v>
      </c>
      <c r="AO70" s="1093">
        <v>2010</v>
      </c>
      <c r="AP70" s="1093">
        <v>2010</v>
      </c>
      <c r="AQ70" s="1093">
        <v>2010</v>
      </c>
      <c r="AR70" s="1093">
        <v>2010</v>
      </c>
      <c r="AS70" s="1094">
        <v>2010</v>
      </c>
      <c r="AT70" s="1094">
        <v>2010</v>
      </c>
      <c r="AU70" s="1094">
        <v>2010</v>
      </c>
      <c r="AV70" s="1094">
        <v>2010</v>
      </c>
      <c r="AW70" s="1094">
        <v>2010</v>
      </c>
      <c r="AX70" s="1094">
        <v>2010</v>
      </c>
      <c r="AY70" s="1094">
        <v>2011</v>
      </c>
      <c r="AZ70" s="1094">
        <v>2011</v>
      </c>
      <c r="BA70" s="1094">
        <v>2011</v>
      </c>
      <c r="BB70" s="1094">
        <v>2011</v>
      </c>
      <c r="BC70" s="1094">
        <v>2011</v>
      </c>
      <c r="BD70" s="1094">
        <v>2011</v>
      </c>
      <c r="BE70" s="1094">
        <v>2011</v>
      </c>
      <c r="BF70" s="1094">
        <v>2011</v>
      </c>
      <c r="BG70" s="1187">
        <v>2011</v>
      </c>
      <c r="BH70" s="1094">
        <v>2011</v>
      </c>
      <c r="BI70" s="1094">
        <v>2011</v>
      </c>
      <c r="BJ70" s="1094">
        <v>2011</v>
      </c>
      <c r="BK70" s="1094">
        <v>2012</v>
      </c>
      <c r="BL70" s="1094">
        <v>2012</v>
      </c>
      <c r="BM70" s="1627">
        <v>2012</v>
      </c>
      <c r="BN70" s="1094">
        <v>2012</v>
      </c>
      <c r="BO70" s="1629">
        <v>2012</v>
      </c>
      <c r="BP70" s="1629">
        <v>2012</v>
      </c>
    </row>
    <row r="71" spans="1:68" ht="12.75">
      <c r="A71" s="1776" t="s">
        <v>1</v>
      </c>
      <c r="B71" s="1777"/>
      <c r="C71" s="1777"/>
      <c r="D71" s="1106" t="s">
        <v>1390</v>
      </c>
      <c r="E71" s="1106" t="s">
        <v>1390</v>
      </c>
      <c r="F71" s="1106" t="s">
        <v>1390</v>
      </c>
      <c r="G71" s="1106" t="s">
        <v>1223</v>
      </c>
      <c r="H71" s="1106" t="s">
        <v>1226</v>
      </c>
      <c r="I71" s="1106" t="s">
        <v>1229</v>
      </c>
      <c r="J71" s="1106" t="s">
        <v>1390</v>
      </c>
      <c r="K71" s="1106" t="s">
        <v>1223</v>
      </c>
      <c r="L71" s="1106" t="s">
        <v>1226</v>
      </c>
      <c r="M71" s="1106" t="s">
        <v>1229</v>
      </c>
      <c r="N71" s="1106" t="s">
        <v>1390</v>
      </c>
      <c r="O71" s="1106" t="s">
        <v>1223</v>
      </c>
      <c r="P71" s="1106" t="s">
        <v>1226</v>
      </c>
      <c r="Q71" s="1106" t="s">
        <v>1227</v>
      </c>
      <c r="R71" s="1106" t="s">
        <v>1228</v>
      </c>
      <c r="S71" s="1106" t="s">
        <v>1229</v>
      </c>
      <c r="T71" s="1106" t="s">
        <v>1230</v>
      </c>
      <c r="U71" s="1106" t="s">
        <v>1389</v>
      </c>
      <c r="V71" s="1106" t="s">
        <v>1390</v>
      </c>
      <c r="W71" s="1106" t="s">
        <v>758</v>
      </c>
      <c r="X71" s="1106" t="s">
        <v>1222</v>
      </c>
      <c r="Y71" s="1106" t="s">
        <v>1223</v>
      </c>
      <c r="Z71" s="1106" t="s">
        <v>1224</v>
      </c>
      <c r="AA71" s="1106" t="s">
        <v>1225</v>
      </c>
      <c r="AB71" s="1106" t="s">
        <v>1226</v>
      </c>
      <c r="AC71" s="1106" t="s">
        <v>1227</v>
      </c>
      <c r="AD71" s="1106" t="s">
        <v>1228</v>
      </c>
      <c r="AE71" s="1106" t="s">
        <v>1229</v>
      </c>
      <c r="AF71" s="1106" t="s">
        <v>1230</v>
      </c>
      <c r="AG71" s="1107" t="s">
        <v>1231</v>
      </c>
      <c r="AH71" s="1106" t="s">
        <v>1232</v>
      </c>
      <c r="AI71" s="1775"/>
      <c r="AJ71" s="1775"/>
      <c r="AK71" s="1775"/>
      <c r="AL71" s="1775"/>
      <c r="AM71" s="1106" t="s">
        <v>1225</v>
      </c>
      <c r="AN71" s="1106" t="s">
        <v>1226</v>
      </c>
      <c r="AO71" s="1106" t="s">
        <v>1227</v>
      </c>
      <c r="AP71" s="1106" t="s">
        <v>1228</v>
      </c>
      <c r="AQ71" s="1106" t="s">
        <v>1229</v>
      </c>
      <c r="AR71" s="1106" t="s">
        <v>1230</v>
      </c>
      <c r="AS71" s="1106" t="s">
        <v>1231</v>
      </c>
      <c r="AT71" s="1106" t="s">
        <v>1232</v>
      </c>
      <c r="AU71" s="1107" t="s">
        <v>758</v>
      </c>
      <c r="AV71" s="1107" t="s">
        <v>1388</v>
      </c>
      <c r="AW71" s="1213" t="s">
        <v>1224</v>
      </c>
      <c r="AX71" s="1213" t="s">
        <v>1225</v>
      </c>
      <c r="AY71" s="1213" t="s">
        <v>1226</v>
      </c>
      <c r="AZ71" s="1213" t="s">
        <v>1227</v>
      </c>
      <c r="BA71" s="1213" t="s">
        <v>1228</v>
      </c>
      <c r="BB71" s="1213" t="s">
        <v>1229</v>
      </c>
      <c r="BC71" s="1213" t="s">
        <v>1230</v>
      </c>
      <c r="BD71" s="1213" t="s">
        <v>1389</v>
      </c>
      <c r="BE71" s="1213" t="s">
        <v>1390</v>
      </c>
      <c r="BF71" s="1213" t="s">
        <v>758</v>
      </c>
      <c r="BG71" s="1213" t="s">
        <v>1388</v>
      </c>
      <c r="BH71" s="1213" t="s">
        <v>1223</v>
      </c>
      <c r="BI71" s="1213" t="s">
        <v>1224</v>
      </c>
      <c r="BJ71" s="1213" t="s">
        <v>1225</v>
      </c>
      <c r="BK71" s="1213" t="s">
        <v>1226</v>
      </c>
      <c r="BL71" s="1213" t="s">
        <v>1227</v>
      </c>
      <c r="BM71" s="1628" t="s">
        <v>1228</v>
      </c>
      <c r="BN71" s="1213" t="s">
        <v>1229</v>
      </c>
      <c r="BO71" s="1630" t="s">
        <v>1230</v>
      </c>
      <c r="BP71" s="1630" t="s">
        <v>1389</v>
      </c>
    </row>
    <row r="72" spans="1:68" ht="12.75">
      <c r="A72" s="633" t="s">
        <v>2</v>
      </c>
      <c r="B72" s="713"/>
      <c r="C72" s="71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713"/>
      <c r="V72" s="53"/>
      <c r="W72" s="713"/>
      <c r="X72" s="713"/>
      <c r="Y72" s="713"/>
      <c r="Z72" s="713"/>
      <c r="AA72" s="713"/>
      <c r="AB72" s="713"/>
      <c r="AC72" s="713"/>
      <c r="AD72" s="713"/>
      <c r="AE72" s="713"/>
      <c r="AF72" s="713"/>
      <c r="AG72" s="713"/>
      <c r="AH72" s="53"/>
      <c r="AI72" s="53"/>
      <c r="AJ72" s="713"/>
      <c r="AK72" s="713"/>
      <c r="AL72" s="713"/>
      <c r="AM72" s="713"/>
      <c r="AN72" s="713"/>
      <c r="AO72" s="713"/>
      <c r="AP72" s="713"/>
      <c r="AQ72" s="713"/>
      <c r="AR72" s="713"/>
      <c r="AS72" s="53"/>
      <c r="AT72" s="53"/>
      <c r="AU72" s="53"/>
      <c r="AV72" s="53"/>
      <c r="AW72" s="131"/>
      <c r="AX72" s="131"/>
      <c r="AY72" s="131"/>
      <c r="AZ72" s="131"/>
      <c r="BA72" s="131"/>
      <c r="BB72" s="131"/>
      <c r="BC72" s="131"/>
      <c r="BD72" s="131"/>
      <c r="BE72" s="131"/>
      <c r="BF72" s="605"/>
      <c r="BG72" s="1188"/>
      <c r="BH72" s="605"/>
      <c r="BI72" s="142"/>
      <c r="BJ72" s="142"/>
      <c r="BK72" s="142"/>
      <c r="BL72" s="142"/>
      <c r="BM72" s="56"/>
      <c r="BN72" s="142"/>
      <c r="BO72" s="1631"/>
      <c r="BP72" s="1631"/>
    </row>
    <row r="73" spans="1:68" ht="12.75">
      <c r="A73" s="1095"/>
      <c r="B73" s="37" t="s">
        <v>1737</v>
      </c>
      <c r="C73" s="37"/>
      <c r="D73" s="57">
        <v>6</v>
      </c>
      <c r="E73" s="57">
        <v>6</v>
      </c>
      <c r="F73" s="57">
        <v>5</v>
      </c>
      <c r="G73" s="57">
        <v>5</v>
      </c>
      <c r="H73" s="57">
        <v>5</v>
      </c>
      <c r="I73" s="57">
        <v>5</v>
      </c>
      <c r="J73" s="57">
        <v>5</v>
      </c>
      <c r="K73" s="57">
        <v>5</v>
      </c>
      <c r="L73" s="57">
        <v>5</v>
      </c>
      <c r="M73" s="57">
        <v>5</v>
      </c>
      <c r="N73" s="57">
        <v>5</v>
      </c>
      <c r="O73" s="57">
        <v>5</v>
      </c>
      <c r="P73" s="57">
        <v>5</v>
      </c>
      <c r="Q73" s="57">
        <v>5</v>
      </c>
      <c r="R73" s="57">
        <v>5</v>
      </c>
      <c r="S73" s="57">
        <v>5</v>
      </c>
      <c r="T73" s="57">
        <v>5</v>
      </c>
      <c r="U73" s="57">
        <v>5</v>
      </c>
      <c r="V73" s="57">
        <v>5</v>
      </c>
      <c r="W73" s="57">
        <v>5</v>
      </c>
      <c r="X73" s="57">
        <v>5</v>
      </c>
      <c r="Y73" s="57">
        <v>5</v>
      </c>
      <c r="Z73" s="57">
        <v>5.5</v>
      </c>
      <c r="AA73" s="57">
        <v>5.5</v>
      </c>
      <c r="AB73" s="57">
        <v>5.5</v>
      </c>
      <c r="AC73" s="57">
        <v>5.5</v>
      </c>
      <c r="AD73" s="57">
        <v>5.5</v>
      </c>
      <c r="AE73" s="57">
        <v>5.5</v>
      </c>
      <c r="AF73" s="57">
        <v>5.5</v>
      </c>
      <c r="AG73" s="57">
        <v>5.5</v>
      </c>
      <c r="AH73" s="57">
        <v>5.5</v>
      </c>
      <c r="AI73" s="56">
        <v>5.5</v>
      </c>
      <c r="AJ73" s="56">
        <v>5.5</v>
      </c>
      <c r="AK73" s="56">
        <v>5.5</v>
      </c>
      <c r="AL73" s="56">
        <v>5.5</v>
      </c>
      <c r="AM73" s="56">
        <v>5.5</v>
      </c>
      <c r="AN73" s="56">
        <v>5.5</v>
      </c>
      <c r="AO73" s="56">
        <v>5.5</v>
      </c>
      <c r="AP73" s="56">
        <v>5.5</v>
      </c>
      <c r="AQ73" s="56">
        <v>5.5</v>
      </c>
      <c r="AR73" s="56">
        <v>5.5</v>
      </c>
      <c r="AS73" s="57">
        <v>5.5</v>
      </c>
      <c r="AT73" s="57">
        <v>5.5</v>
      </c>
      <c r="AU73" s="57">
        <v>5.5</v>
      </c>
      <c r="AV73" s="57">
        <v>5.5</v>
      </c>
      <c r="AW73" s="128">
        <v>5.5</v>
      </c>
      <c r="AX73" s="128">
        <v>5.5</v>
      </c>
      <c r="AY73" s="128">
        <v>5.5</v>
      </c>
      <c r="AZ73" s="128">
        <v>5.5</v>
      </c>
      <c r="BA73" s="128">
        <v>5.5</v>
      </c>
      <c r="BB73" s="128">
        <v>5.5</v>
      </c>
      <c r="BC73" s="142">
        <v>5.5</v>
      </c>
      <c r="BD73" s="142">
        <v>5.5</v>
      </c>
      <c r="BE73" s="142">
        <v>5.5</v>
      </c>
      <c r="BF73" s="128">
        <v>5</v>
      </c>
      <c r="BG73" s="145">
        <v>5</v>
      </c>
      <c r="BH73" s="128">
        <v>5</v>
      </c>
      <c r="BI73" s="128">
        <v>5</v>
      </c>
      <c r="BJ73" s="128">
        <v>5</v>
      </c>
      <c r="BK73" s="128">
        <v>5</v>
      </c>
      <c r="BL73" s="128">
        <v>5</v>
      </c>
      <c r="BM73" s="57">
        <v>5</v>
      </c>
      <c r="BN73" s="128">
        <v>5</v>
      </c>
      <c r="BO73" s="1632">
        <v>5</v>
      </c>
      <c r="BP73" s="1632">
        <v>5</v>
      </c>
    </row>
    <row r="74" spans="1:68" ht="12.75">
      <c r="A74" s="270"/>
      <c r="B74" s="37" t="s">
        <v>3</v>
      </c>
      <c r="C74" s="37"/>
      <c r="D74" s="56">
        <v>5.5</v>
      </c>
      <c r="E74" s="56">
        <v>5.5</v>
      </c>
      <c r="F74" s="56">
        <v>5.5</v>
      </c>
      <c r="G74" s="57">
        <v>6</v>
      </c>
      <c r="H74" s="57">
        <v>6</v>
      </c>
      <c r="I74" s="56">
        <v>6.25</v>
      </c>
      <c r="J74" s="56">
        <v>6.25</v>
      </c>
      <c r="K74" s="56">
        <v>6.25</v>
      </c>
      <c r="L74" s="56">
        <v>6.25</v>
      </c>
      <c r="M74" s="56">
        <v>6.25</v>
      </c>
      <c r="N74" s="56">
        <v>6.25</v>
      </c>
      <c r="O74" s="56">
        <v>6.25</v>
      </c>
      <c r="P74" s="56">
        <v>6.25</v>
      </c>
      <c r="Q74" s="56">
        <v>6.25</v>
      </c>
      <c r="R74" s="56">
        <v>6.25</v>
      </c>
      <c r="S74" s="56">
        <v>6.25</v>
      </c>
      <c r="T74" s="56">
        <v>6.25</v>
      </c>
      <c r="U74" s="56">
        <v>6.25</v>
      </c>
      <c r="V74" s="56">
        <v>6.25</v>
      </c>
      <c r="W74" s="56">
        <v>6.25</v>
      </c>
      <c r="X74" s="56">
        <v>6.25</v>
      </c>
      <c r="Y74" s="56">
        <v>6.5</v>
      </c>
      <c r="Z74" s="56">
        <v>6.5</v>
      </c>
      <c r="AA74" s="56">
        <v>6.5</v>
      </c>
      <c r="AB74" s="56">
        <v>6.5</v>
      </c>
      <c r="AC74" s="56">
        <v>6.5</v>
      </c>
      <c r="AD74" s="56">
        <v>6.5</v>
      </c>
      <c r="AE74" s="56">
        <v>6.5</v>
      </c>
      <c r="AF74" s="56">
        <v>6.5</v>
      </c>
      <c r="AG74" s="56">
        <v>6.5</v>
      </c>
      <c r="AH74" s="56">
        <v>6.5</v>
      </c>
      <c r="AI74" s="56">
        <v>6.5</v>
      </c>
      <c r="AJ74" s="56">
        <v>6.5</v>
      </c>
      <c r="AK74" s="56">
        <v>6.5</v>
      </c>
      <c r="AL74" s="56">
        <v>6.5</v>
      </c>
      <c r="AM74" s="56">
        <v>6.5</v>
      </c>
      <c r="AN74" s="56">
        <v>6.5</v>
      </c>
      <c r="AO74" s="56">
        <v>6.5</v>
      </c>
      <c r="AP74" s="56">
        <v>6.5</v>
      </c>
      <c r="AQ74" s="56">
        <v>6.5</v>
      </c>
      <c r="AR74" s="56">
        <v>6.5</v>
      </c>
      <c r="AS74" s="56">
        <v>6.5</v>
      </c>
      <c r="AT74" s="56">
        <v>6.5</v>
      </c>
      <c r="AU74" s="57">
        <v>7</v>
      </c>
      <c r="AV74" s="57">
        <v>7</v>
      </c>
      <c r="AW74" s="128">
        <v>7</v>
      </c>
      <c r="AX74" s="128">
        <v>7</v>
      </c>
      <c r="AY74" s="128">
        <v>7</v>
      </c>
      <c r="AZ74" s="128">
        <v>7</v>
      </c>
      <c r="BA74" s="128">
        <v>7</v>
      </c>
      <c r="BB74" s="128">
        <v>7</v>
      </c>
      <c r="BC74" s="128">
        <v>7</v>
      </c>
      <c r="BD74" s="128">
        <v>7</v>
      </c>
      <c r="BE74" s="128">
        <v>7</v>
      </c>
      <c r="BF74" s="128">
        <v>7</v>
      </c>
      <c r="BG74" s="145">
        <v>7</v>
      </c>
      <c r="BH74" s="128">
        <v>7</v>
      </c>
      <c r="BI74" s="128">
        <v>7</v>
      </c>
      <c r="BJ74" s="128">
        <v>7</v>
      </c>
      <c r="BK74" s="128">
        <v>7</v>
      </c>
      <c r="BL74" s="128">
        <v>7</v>
      </c>
      <c r="BM74" s="57">
        <v>7</v>
      </c>
      <c r="BN74" s="128">
        <v>7</v>
      </c>
      <c r="BO74" s="1632">
        <v>7</v>
      </c>
      <c r="BP74" s="1632">
        <v>7</v>
      </c>
    </row>
    <row r="75" spans="1:68" ht="12.75" customHeight="1" hidden="1">
      <c r="A75" s="270"/>
      <c r="B75" s="706" t="s">
        <v>1738</v>
      </c>
      <c r="C75" s="37"/>
      <c r="D75" s="56"/>
      <c r="E75" s="56"/>
      <c r="F75" s="56"/>
      <c r="G75" s="56"/>
      <c r="H75" s="56"/>
      <c r="I75" s="56"/>
      <c r="J75" s="56"/>
      <c r="K75" s="56"/>
      <c r="L75" s="56"/>
      <c r="M75" s="56"/>
      <c r="N75" s="56"/>
      <c r="O75" s="56"/>
      <c r="P75" s="56"/>
      <c r="Q75" s="56"/>
      <c r="R75" s="56"/>
      <c r="S75" s="56"/>
      <c r="T75" s="56"/>
      <c r="U75" s="37"/>
      <c r="V75" s="56"/>
      <c r="W75" s="37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56"/>
      <c r="AI75" s="56"/>
      <c r="AJ75" s="37"/>
      <c r="AK75" s="37"/>
      <c r="AL75" s="37"/>
      <c r="AM75" s="37"/>
      <c r="AN75" s="37"/>
      <c r="AO75" s="37"/>
      <c r="AP75" s="37"/>
      <c r="AQ75" s="37"/>
      <c r="AR75" s="37"/>
      <c r="AS75" s="56"/>
      <c r="AT75" s="56"/>
      <c r="AU75" s="56"/>
      <c r="AV75" s="56"/>
      <c r="AW75" s="142"/>
      <c r="AX75" s="142"/>
      <c r="AY75" s="142"/>
      <c r="AZ75" s="142"/>
      <c r="BA75" s="142"/>
      <c r="BB75" s="142"/>
      <c r="BC75" s="118"/>
      <c r="BD75" s="118"/>
      <c r="BE75" s="118"/>
      <c r="BF75" s="142"/>
      <c r="BG75" s="137"/>
      <c r="BH75" s="118"/>
      <c r="BI75" s="142"/>
      <c r="BJ75" s="142"/>
      <c r="BK75" s="142"/>
      <c r="BL75" s="142"/>
      <c r="BM75" s="56"/>
      <c r="BN75" s="142"/>
      <c r="BO75" s="1631"/>
      <c r="BP75" s="1631"/>
    </row>
    <row r="76" spans="1:68" s="37" customFormat="1" ht="12.75">
      <c r="A76" s="270"/>
      <c r="B76" s="37" t="s">
        <v>4</v>
      </c>
      <c r="D76" s="56"/>
      <c r="E76" s="56"/>
      <c r="F76" s="56"/>
      <c r="G76" s="56"/>
      <c r="H76" s="56"/>
      <c r="I76" s="56"/>
      <c r="J76" s="56"/>
      <c r="K76" s="56"/>
      <c r="L76" s="56"/>
      <c r="M76" s="56"/>
      <c r="N76" s="56"/>
      <c r="O76" s="56"/>
      <c r="P76" s="56"/>
      <c r="Q76" s="56"/>
      <c r="R76" s="56"/>
      <c r="S76" s="56"/>
      <c r="T76" s="56"/>
      <c r="V76" s="56"/>
      <c r="AH76" s="56"/>
      <c r="AI76" s="56"/>
      <c r="AS76" s="56"/>
      <c r="AT76" s="56"/>
      <c r="AU76" s="56"/>
      <c r="AV76" s="56"/>
      <c r="AW76" s="142"/>
      <c r="AX76" s="142"/>
      <c r="AY76" s="142"/>
      <c r="AZ76" s="142"/>
      <c r="BA76" s="142"/>
      <c r="BB76" s="142"/>
      <c r="BC76" s="118"/>
      <c r="BD76" s="118"/>
      <c r="BE76" s="118"/>
      <c r="BF76" s="142"/>
      <c r="BG76" s="137"/>
      <c r="BH76" s="118"/>
      <c r="BI76" s="142"/>
      <c r="BJ76" s="142"/>
      <c r="BK76" s="142"/>
      <c r="BL76" s="142"/>
      <c r="BM76" s="56"/>
      <c r="BN76" s="142"/>
      <c r="BO76" s="1631"/>
      <c r="BP76" s="1631"/>
    </row>
    <row r="77" spans="1:68" s="37" customFormat="1" ht="12.75">
      <c r="A77" s="270"/>
      <c r="C77" s="37" t="s">
        <v>5</v>
      </c>
      <c r="D77" s="57">
        <v>3</v>
      </c>
      <c r="E77" s="57">
        <v>2</v>
      </c>
      <c r="F77" s="56">
        <v>1.5</v>
      </c>
      <c r="G77" s="56">
        <v>1.5</v>
      </c>
      <c r="H77" s="56">
        <v>1.5</v>
      </c>
      <c r="I77" s="56">
        <v>1.5</v>
      </c>
      <c r="J77" s="56">
        <v>1.5</v>
      </c>
      <c r="K77" s="56">
        <v>1.5</v>
      </c>
      <c r="L77" s="56">
        <v>1.5</v>
      </c>
      <c r="M77" s="56">
        <v>1.5</v>
      </c>
      <c r="N77" s="56">
        <v>1.5</v>
      </c>
      <c r="O77" s="56">
        <v>1.5</v>
      </c>
      <c r="P77" s="56">
        <v>1.5</v>
      </c>
      <c r="Q77" s="56">
        <v>1.5</v>
      </c>
      <c r="R77" s="56">
        <v>1.5</v>
      </c>
      <c r="S77" s="56">
        <v>1.5</v>
      </c>
      <c r="T77" s="56">
        <v>1.5</v>
      </c>
      <c r="U77" s="56">
        <v>1.5</v>
      </c>
      <c r="V77" s="56">
        <v>1.5</v>
      </c>
      <c r="W77" s="56">
        <v>1.5</v>
      </c>
      <c r="X77" s="56">
        <v>1.5</v>
      </c>
      <c r="Y77" s="56">
        <v>1.5</v>
      </c>
      <c r="Z77" s="56">
        <v>1.5</v>
      </c>
      <c r="AA77" s="56">
        <v>1.5</v>
      </c>
      <c r="AB77" s="56">
        <v>1.5</v>
      </c>
      <c r="AC77" s="56">
        <v>1.5</v>
      </c>
      <c r="AD77" s="56">
        <v>1.5</v>
      </c>
      <c r="AE77" s="56">
        <v>1.5</v>
      </c>
      <c r="AF77" s="56">
        <v>1.5</v>
      </c>
      <c r="AG77" s="56">
        <v>1.5</v>
      </c>
      <c r="AH77" s="56">
        <v>1.5</v>
      </c>
      <c r="AI77" s="57">
        <v>1.5</v>
      </c>
      <c r="AJ77" s="56">
        <v>1.5</v>
      </c>
      <c r="AK77" s="56">
        <v>1.5</v>
      </c>
      <c r="AL77" s="56">
        <v>1.5</v>
      </c>
      <c r="AM77" s="56">
        <v>1.5</v>
      </c>
      <c r="AN77" s="56">
        <v>1.5</v>
      </c>
      <c r="AO77" s="56">
        <v>1.5</v>
      </c>
      <c r="AP77" s="56">
        <v>1.5</v>
      </c>
      <c r="AQ77" s="56">
        <v>1.5</v>
      </c>
      <c r="AR77" s="56">
        <v>1.5</v>
      </c>
      <c r="AS77" s="56">
        <v>1.5</v>
      </c>
      <c r="AT77" s="56">
        <v>1.5</v>
      </c>
      <c r="AU77" s="56">
        <v>1.5</v>
      </c>
      <c r="AV77" s="56">
        <v>1.5</v>
      </c>
      <c r="AW77" s="142">
        <v>1.5</v>
      </c>
      <c r="AX77" s="142">
        <v>1.5</v>
      </c>
      <c r="AY77" s="142">
        <v>1.5</v>
      </c>
      <c r="AZ77" s="142">
        <v>1.5</v>
      </c>
      <c r="BA77" s="142">
        <v>1.5</v>
      </c>
      <c r="BB77" s="142">
        <v>1.5</v>
      </c>
      <c r="BC77" s="142">
        <v>1.5</v>
      </c>
      <c r="BD77" s="142">
        <v>1.5</v>
      </c>
      <c r="BE77" s="142">
        <v>1.5</v>
      </c>
      <c r="BF77" s="142">
        <v>1.5</v>
      </c>
      <c r="BG77" s="55">
        <v>1.5</v>
      </c>
      <c r="BH77" s="142">
        <v>1.5</v>
      </c>
      <c r="BI77" s="142">
        <v>1.5</v>
      </c>
      <c r="BJ77" s="142">
        <v>1.5</v>
      </c>
      <c r="BK77" s="142">
        <v>1.5</v>
      </c>
      <c r="BL77" s="142">
        <v>1.5</v>
      </c>
      <c r="BM77" s="56">
        <v>1.5</v>
      </c>
      <c r="BN77" s="142">
        <v>1.5</v>
      </c>
      <c r="BO77" s="1631">
        <v>1.5</v>
      </c>
      <c r="BP77" s="1631">
        <v>1.5</v>
      </c>
    </row>
    <row r="78" spans="1:68" s="37" customFormat="1" ht="12.75">
      <c r="A78" s="270"/>
      <c r="C78" s="37" t="s">
        <v>7</v>
      </c>
      <c r="D78" s="56">
        <v>4.5</v>
      </c>
      <c r="E78" s="56">
        <v>4.5</v>
      </c>
      <c r="F78" s="57">
        <v>3</v>
      </c>
      <c r="G78" s="56">
        <v>3.5</v>
      </c>
      <c r="H78" s="56">
        <v>3.5</v>
      </c>
      <c r="I78" s="56">
        <v>3.5</v>
      </c>
      <c r="J78" s="56">
        <v>3.5</v>
      </c>
      <c r="K78" s="56">
        <v>3.5</v>
      </c>
      <c r="L78" s="56">
        <v>3.5</v>
      </c>
      <c r="M78" s="56">
        <v>3.5</v>
      </c>
      <c r="N78" s="56">
        <v>3.5</v>
      </c>
      <c r="O78" s="929">
        <v>2.5</v>
      </c>
      <c r="P78" s="56">
        <v>2.5</v>
      </c>
      <c r="Q78" s="56">
        <v>2.5</v>
      </c>
      <c r="R78" s="56">
        <v>2.5</v>
      </c>
      <c r="S78" s="56">
        <v>2.5</v>
      </c>
      <c r="T78" s="56">
        <v>2.5</v>
      </c>
      <c r="U78" s="56">
        <v>2.5</v>
      </c>
      <c r="V78" s="56">
        <v>2.5</v>
      </c>
      <c r="W78" s="56">
        <v>2.5</v>
      </c>
      <c r="X78" s="56">
        <v>2.5</v>
      </c>
      <c r="Y78" s="57">
        <v>2</v>
      </c>
      <c r="Z78" s="57">
        <v>2</v>
      </c>
      <c r="AA78" s="57">
        <v>2</v>
      </c>
      <c r="AB78" s="57">
        <v>2</v>
      </c>
      <c r="AC78" s="57">
        <v>2</v>
      </c>
      <c r="AD78" s="57">
        <v>2</v>
      </c>
      <c r="AE78" s="57">
        <v>2</v>
      </c>
      <c r="AF78" s="57">
        <v>2</v>
      </c>
      <c r="AG78" s="57">
        <v>2</v>
      </c>
      <c r="AH78" s="56">
        <v>3.5</v>
      </c>
      <c r="AI78" s="57">
        <v>3.5</v>
      </c>
      <c r="AJ78" s="57">
        <v>2</v>
      </c>
      <c r="AK78" s="56">
        <v>2</v>
      </c>
      <c r="AL78" s="56">
        <v>2</v>
      </c>
      <c r="AM78" s="56">
        <v>2</v>
      </c>
      <c r="AN78" s="56">
        <v>2</v>
      </c>
      <c r="AO78" s="56">
        <v>2</v>
      </c>
      <c r="AP78" s="56">
        <v>2</v>
      </c>
      <c r="AQ78" s="56">
        <v>2</v>
      </c>
      <c r="AR78" s="56">
        <v>2</v>
      </c>
      <c r="AS78" s="56">
        <v>2</v>
      </c>
      <c r="AT78" s="56">
        <v>2</v>
      </c>
      <c r="AU78" s="56">
        <v>1.5</v>
      </c>
      <c r="AV78" s="56">
        <v>1.5</v>
      </c>
      <c r="AW78" s="142">
        <v>1.5</v>
      </c>
      <c r="AX78" s="142">
        <v>1.5</v>
      </c>
      <c r="AY78" s="142">
        <v>1.5</v>
      </c>
      <c r="AZ78" s="142">
        <v>1.5</v>
      </c>
      <c r="BA78" s="142">
        <v>1.5</v>
      </c>
      <c r="BB78" s="142">
        <v>1.5</v>
      </c>
      <c r="BC78" s="142">
        <v>1.5</v>
      </c>
      <c r="BD78" s="142">
        <v>1.5</v>
      </c>
      <c r="BE78" s="142">
        <v>1.5</v>
      </c>
      <c r="BF78" s="142">
        <v>1.5</v>
      </c>
      <c r="BG78" s="55">
        <v>1.5</v>
      </c>
      <c r="BH78" s="142">
        <v>1.5</v>
      </c>
      <c r="BI78" s="142">
        <v>1.5</v>
      </c>
      <c r="BJ78" s="142">
        <v>1.5</v>
      </c>
      <c r="BK78" s="142">
        <v>1.5</v>
      </c>
      <c r="BL78" s="142">
        <v>1.5</v>
      </c>
      <c r="BM78" s="56">
        <v>1.5</v>
      </c>
      <c r="BN78" s="142">
        <v>1.5</v>
      </c>
      <c r="BO78" s="1631" t="s">
        <v>755</v>
      </c>
      <c r="BP78" s="1631">
        <v>1.5</v>
      </c>
    </row>
    <row r="79" spans="1:68" s="37" customFormat="1" ht="12.75">
      <c r="A79" s="270"/>
      <c r="C79" s="37" t="s">
        <v>6</v>
      </c>
      <c r="D79" s="929">
        <v>4.5</v>
      </c>
      <c r="E79" s="929">
        <v>4.5</v>
      </c>
      <c r="F79" s="930">
        <v>3</v>
      </c>
      <c r="G79" s="929">
        <v>3.5</v>
      </c>
      <c r="H79" s="929">
        <v>3.5</v>
      </c>
      <c r="I79" s="929">
        <v>3.5</v>
      </c>
      <c r="J79" s="929">
        <v>3.5</v>
      </c>
      <c r="K79" s="929">
        <v>3.5</v>
      </c>
      <c r="L79" s="929">
        <v>3.5</v>
      </c>
      <c r="M79" s="929">
        <v>3.5</v>
      </c>
      <c r="N79" s="929">
        <v>3.5</v>
      </c>
      <c r="O79" s="56">
        <v>3.5</v>
      </c>
      <c r="P79" s="56">
        <v>3.5</v>
      </c>
      <c r="Q79" s="56">
        <v>3.5</v>
      </c>
      <c r="R79" s="56">
        <v>3.5</v>
      </c>
      <c r="S79" s="56">
        <v>3.5</v>
      </c>
      <c r="T79" s="56">
        <v>3.5</v>
      </c>
      <c r="U79" s="56">
        <v>3.5</v>
      </c>
      <c r="V79" s="929">
        <v>3.5</v>
      </c>
      <c r="W79" s="56">
        <v>3.5</v>
      </c>
      <c r="X79" s="56">
        <v>3.5</v>
      </c>
      <c r="Y79" s="56">
        <v>3.5</v>
      </c>
      <c r="Z79" s="56">
        <v>3.5</v>
      </c>
      <c r="AA79" s="56">
        <v>3.5</v>
      </c>
      <c r="AB79" s="56">
        <v>3.5</v>
      </c>
      <c r="AC79" s="56">
        <v>3.5</v>
      </c>
      <c r="AD79" s="56">
        <v>3.5</v>
      </c>
      <c r="AE79" s="56">
        <v>3.5</v>
      </c>
      <c r="AF79" s="56">
        <v>3.5</v>
      </c>
      <c r="AG79" s="56">
        <v>3.5</v>
      </c>
      <c r="AH79" s="929">
        <v>2</v>
      </c>
      <c r="AI79" s="57">
        <v>2</v>
      </c>
      <c r="AJ79" s="56">
        <v>3.5</v>
      </c>
      <c r="AK79" s="56">
        <v>3.5</v>
      </c>
      <c r="AL79" s="56">
        <v>3.5</v>
      </c>
      <c r="AM79" s="56">
        <v>3.5</v>
      </c>
      <c r="AN79" s="56">
        <v>3.5</v>
      </c>
      <c r="AO79" s="56">
        <v>3.5</v>
      </c>
      <c r="AP79" s="56">
        <v>3.5</v>
      </c>
      <c r="AQ79" s="56">
        <v>3.5</v>
      </c>
      <c r="AR79" s="56">
        <v>3.5</v>
      </c>
      <c r="AS79" s="929">
        <v>3.5</v>
      </c>
      <c r="AT79" s="929">
        <v>3.5</v>
      </c>
      <c r="AU79" s="929">
        <v>1.5</v>
      </c>
      <c r="AV79" s="929">
        <v>1.5</v>
      </c>
      <c r="AW79" s="142">
        <v>1.5</v>
      </c>
      <c r="AX79" s="142">
        <v>1.5</v>
      </c>
      <c r="AY79" s="142">
        <v>1.5</v>
      </c>
      <c r="AZ79" s="142">
        <v>1.5</v>
      </c>
      <c r="BA79" s="142">
        <v>1.5</v>
      </c>
      <c r="BB79" s="142">
        <v>1.5</v>
      </c>
      <c r="BC79" s="142">
        <v>1.5</v>
      </c>
      <c r="BD79" s="142">
        <v>1.5</v>
      </c>
      <c r="BE79" s="142">
        <v>1.5</v>
      </c>
      <c r="BF79" s="142">
        <v>1.5</v>
      </c>
      <c r="BG79" s="55">
        <v>1.5</v>
      </c>
      <c r="BH79" s="142">
        <v>1.5</v>
      </c>
      <c r="BI79" s="142">
        <v>1.5</v>
      </c>
      <c r="BJ79" s="142">
        <v>1.5</v>
      </c>
      <c r="BK79" s="142">
        <v>1.5</v>
      </c>
      <c r="BL79" s="142">
        <v>1.5</v>
      </c>
      <c r="BM79" s="56">
        <v>1.5</v>
      </c>
      <c r="BN79" s="142">
        <v>1.5</v>
      </c>
      <c r="BO79" s="1631">
        <v>1.5</v>
      </c>
      <c r="BP79" s="1631">
        <v>1.5</v>
      </c>
    </row>
    <row r="80" spans="1:68" s="37" customFormat="1" ht="12.75">
      <c r="A80" s="270"/>
      <c r="C80" s="37" t="s">
        <v>8</v>
      </c>
      <c r="D80" s="57">
        <v>2</v>
      </c>
      <c r="E80" s="57">
        <v>2</v>
      </c>
      <c r="F80" s="57">
        <v>2</v>
      </c>
      <c r="G80" s="56">
        <v>3.25</v>
      </c>
      <c r="H80" s="56">
        <v>3.25</v>
      </c>
      <c r="I80" s="56">
        <v>3.25</v>
      </c>
      <c r="J80" s="56">
        <v>3.25</v>
      </c>
      <c r="K80" s="56">
        <v>3.25</v>
      </c>
      <c r="L80" s="56">
        <v>3.25</v>
      </c>
      <c r="M80" s="56">
        <v>3.25</v>
      </c>
      <c r="N80" s="56">
        <v>3.25</v>
      </c>
      <c r="O80" s="56">
        <v>3.25</v>
      </c>
      <c r="P80" s="56">
        <v>3.25</v>
      </c>
      <c r="Q80" s="56">
        <v>3.25</v>
      </c>
      <c r="R80" s="56">
        <v>3.25</v>
      </c>
      <c r="S80" s="56">
        <v>3.25</v>
      </c>
      <c r="T80" s="56">
        <v>3.25</v>
      </c>
      <c r="U80" s="56">
        <v>3.25</v>
      </c>
      <c r="V80" s="56">
        <v>3.25</v>
      </c>
      <c r="W80" s="56">
        <v>3.25</v>
      </c>
      <c r="X80" s="56">
        <v>3.25</v>
      </c>
      <c r="Y80" s="56" t="s">
        <v>437</v>
      </c>
      <c r="Z80" s="56" t="s">
        <v>437</v>
      </c>
      <c r="AA80" s="56" t="s">
        <v>437</v>
      </c>
      <c r="AB80" s="56" t="s">
        <v>437</v>
      </c>
      <c r="AC80" s="56" t="s">
        <v>437</v>
      </c>
      <c r="AD80" s="56" t="s">
        <v>437</v>
      </c>
      <c r="AE80" s="56" t="s">
        <v>437</v>
      </c>
      <c r="AF80" s="56" t="s">
        <v>437</v>
      </c>
      <c r="AG80" s="56" t="s">
        <v>437</v>
      </c>
      <c r="AH80" s="56" t="s">
        <v>1434</v>
      </c>
      <c r="AI80" s="57" t="s">
        <v>437</v>
      </c>
      <c r="AJ80" s="725" t="s">
        <v>1434</v>
      </c>
      <c r="AK80" s="725" t="s">
        <v>1434</v>
      </c>
      <c r="AL80" s="725" t="s">
        <v>1434</v>
      </c>
      <c r="AM80" s="725" t="s">
        <v>1434</v>
      </c>
      <c r="AN80" s="725" t="s">
        <v>1434</v>
      </c>
      <c r="AO80" s="725" t="s">
        <v>1434</v>
      </c>
      <c r="AP80" s="725" t="s">
        <v>1434</v>
      </c>
      <c r="AQ80" s="725" t="s">
        <v>1434</v>
      </c>
      <c r="AR80" s="725" t="s">
        <v>1434</v>
      </c>
      <c r="AS80" s="56" t="s">
        <v>1434</v>
      </c>
      <c r="AT80" s="56" t="s">
        <v>1434</v>
      </c>
      <c r="AU80" s="56" t="s">
        <v>1434</v>
      </c>
      <c r="AV80" s="56" t="s">
        <v>1434</v>
      </c>
      <c r="AW80" s="142" t="s">
        <v>1434</v>
      </c>
      <c r="AX80" s="142" t="s">
        <v>1434</v>
      </c>
      <c r="AY80" s="142" t="s">
        <v>1434</v>
      </c>
      <c r="AZ80" s="142" t="s">
        <v>1434</v>
      </c>
      <c r="BA80" s="142" t="s">
        <v>1434</v>
      </c>
      <c r="BB80" s="142" t="s">
        <v>1434</v>
      </c>
      <c r="BC80" s="1089" t="s">
        <v>1434</v>
      </c>
      <c r="BD80" s="1089" t="s">
        <v>1434</v>
      </c>
      <c r="BE80" s="1089" t="s">
        <v>1434</v>
      </c>
      <c r="BF80" s="1089" t="s">
        <v>1434</v>
      </c>
      <c r="BG80" s="1189" t="s">
        <v>1434</v>
      </c>
      <c r="BH80" s="1089" t="s">
        <v>1434</v>
      </c>
      <c r="BI80" s="142" t="s">
        <v>1434</v>
      </c>
      <c r="BJ80" s="142" t="s">
        <v>1434</v>
      </c>
      <c r="BK80" s="142" t="s">
        <v>1434</v>
      </c>
      <c r="BL80" s="142" t="s">
        <v>1434</v>
      </c>
      <c r="BM80" s="56" t="s">
        <v>1434</v>
      </c>
      <c r="BN80" s="142" t="s">
        <v>1434</v>
      </c>
      <c r="BO80" s="1631" t="s">
        <v>1434</v>
      </c>
      <c r="BP80" s="1631" t="s">
        <v>1434</v>
      </c>
    </row>
    <row r="81" spans="1:68" ht="12.75">
      <c r="A81" s="270"/>
      <c r="B81" s="37" t="s">
        <v>438</v>
      </c>
      <c r="C81" s="37"/>
      <c r="D81" s="732">
        <v>0</v>
      </c>
      <c r="E81" s="732">
        <v>0</v>
      </c>
      <c r="F81" s="56">
        <v>1.5</v>
      </c>
      <c r="G81" s="56">
        <v>1.5</v>
      </c>
      <c r="H81" s="56">
        <v>1.5</v>
      </c>
      <c r="I81" s="56">
        <v>1.5</v>
      </c>
      <c r="J81" s="56">
        <v>1.5</v>
      </c>
      <c r="K81" s="56">
        <v>1.5</v>
      </c>
      <c r="L81" s="56">
        <v>1.5</v>
      </c>
      <c r="M81" s="56">
        <v>1.5</v>
      </c>
      <c r="N81" s="56">
        <v>1.5</v>
      </c>
      <c r="O81" s="930">
        <v>2</v>
      </c>
      <c r="P81" s="57">
        <v>2</v>
      </c>
      <c r="Q81" s="57">
        <v>2</v>
      </c>
      <c r="R81" s="57">
        <v>2</v>
      </c>
      <c r="S81" s="57">
        <v>2</v>
      </c>
      <c r="T81" s="57">
        <v>2</v>
      </c>
      <c r="U81" s="57">
        <v>2</v>
      </c>
      <c r="V81" s="56">
        <v>2</v>
      </c>
      <c r="W81" s="57">
        <v>2</v>
      </c>
      <c r="X81" s="57">
        <v>2</v>
      </c>
      <c r="Y81" s="57">
        <v>3</v>
      </c>
      <c r="Z81" s="57">
        <v>3</v>
      </c>
      <c r="AA81" s="57">
        <v>3</v>
      </c>
      <c r="AB81" s="57">
        <v>3</v>
      </c>
      <c r="AC81" s="57">
        <v>3</v>
      </c>
      <c r="AD81" s="57">
        <v>3</v>
      </c>
      <c r="AE81" s="57">
        <v>3</v>
      </c>
      <c r="AF81" s="57">
        <v>3</v>
      </c>
      <c r="AG81" s="57">
        <v>3</v>
      </c>
      <c r="AH81" s="56">
        <v>3</v>
      </c>
      <c r="AI81" s="57">
        <v>3</v>
      </c>
      <c r="AJ81" s="57">
        <v>3</v>
      </c>
      <c r="AK81" s="57">
        <v>3</v>
      </c>
      <c r="AL81" s="57">
        <v>3</v>
      </c>
      <c r="AM81" s="57">
        <v>3</v>
      </c>
      <c r="AN81" s="57">
        <v>3</v>
      </c>
      <c r="AO81" s="57">
        <v>3</v>
      </c>
      <c r="AP81" s="57">
        <v>3</v>
      </c>
      <c r="AQ81" s="57">
        <v>3</v>
      </c>
      <c r="AR81" s="57">
        <v>3</v>
      </c>
      <c r="AS81" s="56">
        <v>3</v>
      </c>
      <c r="AT81" s="56">
        <v>3</v>
      </c>
      <c r="AU81" s="56">
        <v>3</v>
      </c>
      <c r="AV81" s="56">
        <v>3</v>
      </c>
      <c r="AW81" s="128">
        <v>3</v>
      </c>
      <c r="AX81" s="128">
        <v>3</v>
      </c>
      <c r="AY81" s="128">
        <v>3</v>
      </c>
      <c r="AZ81" s="128">
        <v>3</v>
      </c>
      <c r="BA81" s="128">
        <v>3</v>
      </c>
      <c r="BB81" s="128">
        <v>3</v>
      </c>
      <c r="BC81" s="128">
        <v>3</v>
      </c>
      <c r="BD81" s="128">
        <v>3</v>
      </c>
      <c r="BE81" s="128">
        <v>3</v>
      </c>
      <c r="BF81" s="128">
        <v>3</v>
      </c>
      <c r="BG81" s="145">
        <v>3</v>
      </c>
      <c r="BH81" s="128">
        <v>3</v>
      </c>
      <c r="BI81" s="128">
        <v>3</v>
      </c>
      <c r="BJ81" s="128">
        <v>3</v>
      </c>
      <c r="BK81" s="128">
        <v>3</v>
      </c>
      <c r="BL81" s="128">
        <v>3</v>
      </c>
      <c r="BM81" s="57">
        <v>3</v>
      </c>
      <c r="BN81" s="128">
        <v>3</v>
      </c>
      <c r="BO81" s="1632">
        <v>3</v>
      </c>
      <c r="BP81" s="1632">
        <v>3</v>
      </c>
    </row>
    <row r="82" spans="1:68" ht="12.75">
      <c r="A82" s="1095" t="s">
        <v>9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56"/>
      <c r="AJ82" s="37"/>
      <c r="AK82" s="37"/>
      <c r="AL82" s="37"/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118"/>
      <c r="AX82" s="118"/>
      <c r="AY82" s="118"/>
      <c r="AZ82" s="118"/>
      <c r="BA82" s="118"/>
      <c r="BB82" s="118"/>
      <c r="BC82" s="138"/>
      <c r="BD82" s="138"/>
      <c r="BE82" s="138"/>
      <c r="BF82" s="142"/>
      <c r="BG82" s="137"/>
      <c r="BH82" s="118"/>
      <c r="BI82" s="142"/>
      <c r="BJ82" s="142"/>
      <c r="BK82" s="142"/>
      <c r="BL82" s="142"/>
      <c r="BM82" s="56"/>
      <c r="BN82" s="142"/>
      <c r="BO82" s="1631"/>
      <c r="BP82" s="1631"/>
    </row>
    <row r="83" spans="1:68" ht="12.75">
      <c r="A83" s="1095"/>
      <c r="B83" s="706" t="s">
        <v>10</v>
      </c>
      <c r="C83" s="37"/>
      <c r="D83" s="25" t="s">
        <v>1490</v>
      </c>
      <c r="E83" s="25">
        <v>1.820083870967742</v>
      </c>
      <c r="F83" s="25" t="s">
        <v>1490</v>
      </c>
      <c r="G83" s="25">
        <v>2.62</v>
      </c>
      <c r="H83" s="25">
        <v>1.5925</v>
      </c>
      <c r="I83" s="25">
        <v>2.54</v>
      </c>
      <c r="J83" s="25">
        <v>2.3997</v>
      </c>
      <c r="K83" s="25">
        <v>2.01</v>
      </c>
      <c r="L83" s="25">
        <v>2.3749</v>
      </c>
      <c r="M83" s="25">
        <v>1.5013</v>
      </c>
      <c r="N83" s="25">
        <v>2.1337</v>
      </c>
      <c r="O83" s="25">
        <v>2.9733</v>
      </c>
      <c r="P83" s="25">
        <v>4.3458</v>
      </c>
      <c r="Q83" s="25">
        <v>6.2997</v>
      </c>
      <c r="R83" s="25">
        <v>5.7927</v>
      </c>
      <c r="S83" s="25">
        <v>3.17</v>
      </c>
      <c r="T83" s="25">
        <v>3.17</v>
      </c>
      <c r="U83" s="56">
        <v>5.75</v>
      </c>
      <c r="V83" s="25">
        <v>5.16</v>
      </c>
      <c r="W83" s="56">
        <v>3.13</v>
      </c>
      <c r="X83" s="56">
        <v>3.13</v>
      </c>
      <c r="Y83" s="57" t="s">
        <v>1111</v>
      </c>
      <c r="Z83" s="25" t="s">
        <v>1111</v>
      </c>
      <c r="AA83" s="25" t="s">
        <v>1111</v>
      </c>
      <c r="AB83" s="25">
        <v>4.16</v>
      </c>
      <c r="AC83" s="25">
        <v>7.89</v>
      </c>
      <c r="AD83" s="25">
        <v>7.75</v>
      </c>
      <c r="AE83" s="25">
        <v>5.9</v>
      </c>
      <c r="AF83" s="25">
        <v>7.33</v>
      </c>
      <c r="AG83" s="25">
        <v>6.25</v>
      </c>
      <c r="AH83" s="25">
        <v>4.94</v>
      </c>
      <c r="AI83" s="56">
        <v>1.51</v>
      </c>
      <c r="AJ83" s="25">
        <v>1.7511</v>
      </c>
      <c r="AK83" s="25">
        <v>2.0092</v>
      </c>
      <c r="AL83" s="25">
        <v>6.9099</v>
      </c>
      <c r="AM83" s="25">
        <v>8.6729</v>
      </c>
      <c r="AN83" s="25">
        <v>9.7143</v>
      </c>
      <c r="AO83" s="56" t="s">
        <v>1490</v>
      </c>
      <c r="AP83" s="56" t="s">
        <v>1490</v>
      </c>
      <c r="AQ83" s="56" t="s">
        <v>1490</v>
      </c>
      <c r="AR83" s="56" t="s">
        <v>1490</v>
      </c>
      <c r="AS83" s="25">
        <v>7.3992</v>
      </c>
      <c r="AT83" s="25">
        <v>8.699</v>
      </c>
      <c r="AU83" s="25">
        <v>2.81</v>
      </c>
      <c r="AV83" s="25">
        <v>2.74</v>
      </c>
      <c r="AW83" s="138">
        <v>8.94</v>
      </c>
      <c r="AX83" s="138">
        <v>7.2387</v>
      </c>
      <c r="AY83" s="138">
        <v>8.79</v>
      </c>
      <c r="AZ83" s="138">
        <v>9.2157</v>
      </c>
      <c r="BA83" s="138">
        <v>9.0406</v>
      </c>
      <c r="BB83" s="138">
        <v>9.6718</v>
      </c>
      <c r="BC83" s="138">
        <v>8.74</v>
      </c>
      <c r="BD83" s="138">
        <v>8.2978</v>
      </c>
      <c r="BE83" s="138">
        <v>8.08</v>
      </c>
      <c r="BF83" s="142">
        <v>3.04</v>
      </c>
      <c r="BG83" s="55">
        <v>0.93</v>
      </c>
      <c r="BH83" s="142">
        <v>0.7</v>
      </c>
      <c r="BI83" s="142">
        <v>0.36</v>
      </c>
      <c r="BJ83" s="142">
        <v>0.31</v>
      </c>
      <c r="BK83" s="142">
        <v>0.18</v>
      </c>
      <c r="BL83" s="142">
        <v>0.16</v>
      </c>
      <c r="BM83" s="56">
        <v>0.19</v>
      </c>
      <c r="BN83" s="142">
        <v>0.19</v>
      </c>
      <c r="BO83" s="1661">
        <v>0.1602</v>
      </c>
      <c r="BP83" s="1661">
        <v>0.25</v>
      </c>
    </row>
    <row r="84" spans="1:68" ht="12.75">
      <c r="A84" s="270"/>
      <c r="B84" s="706" t="s">
        <v>11</v>
      </c>
      <c r="C84" s="37"/>
      <c r="D84" s="726">
        <v>2.9805422437758247</v>
      </c>
      <c r="E84" s="726">
        <v>1.4706548192771083</v>
      </c>
      <c r="F84" s="726">
        <v>3.9398</v>
      </c>
      <c r="G84" s="25">
        <v>3.1</v>
      </c>
      <c r="H84" s="25">
        <v>2.4648049469964666</v>
      </c>
      <c r="I84" s="25">
        <v>2.89</v>
      </c>
      <c r="J84" s="25">
        <v>3.2485</v>
      </c>
      <c r="K84" s="25">
        <v>2.54</v>
      </c>
      <c r="L84" s="25">
        <v>2.6702572438162546</v>
      </c>
      <c r="M84" s="25">
        <v>1.8496</v>
      </c>
      <c r="N84" s="25">
        <v>2.7651</v>
      </c>
      <c r="O84" s="25">
        <v>2.3486</v>
      </c>
      <c r="P84" s="25">
        <v>3.8637</v>
      </c>
      <c r="Q84" s="25">
        <v>5.7924</v>
      </c>
      <c r="R84" s="25">
        <v>5.5404</v>
      </c>
      <c r="S84" s="25">
        <v>4.0699</v>
      </c>
      <c r="T84" s="25">
        <v>5.32</v>
      </c>
      <c r="U84" s="56">
        <v>5.41</v>
      </c>
      <c r="V84" s="25">
        <v>5.13</v>
      </c>
      <c r="W84" s="56">
        <v>5.17</v>
      </c>
      <c r="X84" s="56">
        <v>3.73</v>
      </c>
      <c r="Y84" s="25">
        <v>6.08</v>
      </c>
      <c r="Z84" s="25">
        <v>5.55</v>
      </c>
      <c r="AA84" s="25">
        <v>4.72</v>
      </c>
      <c r="AB84" s="25">
        <v>4.32</v>
      </c>
      <c r="AC84" s="25">
        <v>6.64</v>
      </c>
      <c r="AD84" s="25">
        <v>6.83</v>
      </c>
      <c r="AE84" s="25">
        <v>5.98</v>
      </c>
      <c r="AF84" s="25">
        <v>6.73</v>
      </c>
      <c r="AG84" s="25">
        <v>6</v>
      </c>
      <c r="AH84" s="25">
        <v>6.8</v>
      </c>
      <c r="AI84" s="56">
        <v>1.77</v>
      </c>
      <c r="AJ84" s="25">
        <v>2.4136</v>
      </c>
      <c r="AK84" s="25">
        <v>2.7298</v>
      </c>
      <c r="AL84" s="25">
        <v>4.6669</v>
      </c>
      <c r="AM84" s="25">
        <v>6.3535</v>
      </c>
      <c r="AN84" s="25">
        <v>8.7424</v>
      </c>
      <c r="AO84" s="25">
        <v>9.0115</v>
      </c>
      <c r="AP84" s="25">
        <v>7.7876</v>
      </c>
      <c r="AQ84" s="25">
        <v>7.346</v>
      </c>
      <c r="AR84" s="25">
        <v>7.4127</v>
      </c>
      <c r="AS84" s="25">
        <v>6.7726</v>
      </c>
      <c r="AT84" s="25">
        <v>8.1341</v>
      </c>
      <c r="AU84" s="25">
        <v>3.81</v>
      </c>
      <c r="AV84" s="25">
        <v>3.77</v>
      </c>
      <c r="AW84" s="138">
        <v>7.73</v>
      </c>
      <c r="AX84" s="138">
        <v>6.8209</v>
      </c>
      <c r="AY84" s="138">
        <v>8.21</v>
      </c>
      <c r="AZ84" s="138">
        <v>7.776</v>
      </c>
      <c r="BA84" s="138">
        <v>8.0924</v>
      </c>
      <c r="BB84" s="138">
        <v>9.0552</v>
      </c>
      <c r="BC84" s="138">
        <v>9</v>
      </c>
      <c r="BD84" s="138">
        <v>8.3387</v>
      </c>
      <c r="BE84" s="138">
        <v>8.52</v>
      </c>
      <c r="BF84" s="142">
        <v>3.98</v>
      </c>
      <c r="BG84" s="55">
        <v>2.28</v>
      </c>
      <c r="BH84" s="142">
        <v>1.82</v>
      </c>
      <c r="BI84" s="142">
        <v>0.97</v>
      </c>
      <c r="BJ84" s="142">
        <v>0.8</v>
      </c>
      <c r="BK84" s="142">
        <v>0.7</v>
      </c>
      <c r="BL84" s="142">
        <v>0.61</v>
      </c>
      <c r="BM84" s="56">
        <v>0.97</v>
      </c>
      <c r="BN84" s="142">
        <v>1.09</v>
      </c>
      <c r="BO84" s="1661">
        <v>0.8328</v>
      </c>
      <c r="BP84" s="1661">
        <v>1.34</v>
      </c>
    </row>
    <row r="85" spans="1:68" ht="12.75">
      <c r="A85" s="270"/>
      <c r="B85" s="706" t="s">
        <v>12</v>
      </c>
      <c r="C85" s="37"/>
      <c r="D85" s="25" t="s">
        <v>1490</v>
      </c>
      <c r="E85" s="25" t="s">
        <v>1490</v>
      </c>
      <c r="F85" s="727">
        <v>4.420184745762712</v>
      </c>
      <c r="G85" s="727">
        <v>3.7</v>
      </c>
      <c r="H85" s="25">
        <v>2.5683</v>
      </c>
      <c r="I85" s="25">
        <v>3.77</v>
      </c>
      <c r="J85" s="25">
        <v>3.8641</v>
      </c>
      <c r="K85" s="25">
        <v>2.7782</v>
      </c>
      <c r="L85" s="728">
        <v>3.2519</v>
      </c>
      <c r="M85" s="728">
        <v>2.6727</v>
      </c>
      <c r="N85" s="728">
        <v>3.51395</v>
      </c>
      <c r="O85" s="25">
        <v>2.6605</v>
      </c>
      <c r="P85" s="25">
        <v>4.325</v>
      </c>
      <c r="Q85" s="729">
        <v>0</v>
      </c>
      <c r="R85" s="729">
        <v>0</v>
      </c>
      <c r="S85" s="729">
        <v>4.39</v>
      </c>
      <c r="T85" s="729">
        <v>4.98</v>
      </c>
      <c r="U85" s="56">
        <v>4.5</v>
      </c>
      <c r="V85" s="728">
        <v>5.16</v>
      </c>
      <c r="W85" s="56">
        <v>5.16</v>
      </c>
      <c r="X85" s="56">
        <v>4.75</v>
      </c>
      <c r="Y85" s="25">
        <v>5.64</v>
      </c>
      <c r="Z85" s="25" t="s">
        <v>1111</v>
      </c>
      <c r="AA85" s="25">
        <v>3.98</v>
      </c>
      <c r="AB85" s="25">
        <v>5.17</v>
      </c>
      <c r="AC85" s="25" t="s">
        <v>1490</v>
      </c>
      <c r="AD85" s="25" t="s">
        <v>1490</v>
      </c>
      <c r="AE85" s="25">
        <v>5.77</v>
      </c>
      <c r="AF85" s="25">
        <v>5.77</v>
      </c>
      <c r="AG85" s="25">
        <v>5.82</v>
      </c>
      <c r="AH85" s="728">
        <v>5.91</v>
      </c>
      <c r="AI85" s="56">
        <v>0</v>
      </c>
      <c r="AJ85" s="25">
        <v>2.6771</v>
      </c>
      <c r="AK85" s="25">
        <v>0</v>
      </c>
      <c r="AL85" s="25">
        <v>0</v>
      </c>
      <c r="AM85" s="25">
        <v>5.8226</v>
      </c>
      <c r="AN85" s="25">
        <v>7.7899</v>
      </c>
      <c r="AO85" s="56" t="s">
        <v>1490</v>
      </c>
      <c r="AP85" s="56" t="s">
        <v>1490</v>
      </c>
      <c r="AQ85" s="25">
        <v>6.8707</v>
      </c>
      <c r="AR85" s="56" t="s">
        <v>1490</v>
      </c>
      <c r="AS85" s="728">
        <v>6.6441</v>
      </c>
      <c r="AT85" s="728">
        <v>8.2779</v>
      </c>
      <c r="AU85" s="728" t="s">
        <v>1490</v>
      </c>
      <c r="AV85" s="728">
        <v>4.28</v>
      </c>
      <c r="AW85" s="1090" t="s">
        <v>1490</v>
      </c>
      <c r="AX85" s="1090">
        <v>6.8699</v>
      </c>
      <c r="AY85" s="1090">
        <v>9.04</v>
      </c>
      <c r="AZ85" s="1090" t="s">
        <v>1490</v>
      </c>
      <c r="BA85" s="1090" t="s">
        <v>1490</v>
      </c>
      <c r="BB85" s="1090">
        <v>8.8219</v>
      </c>
      <c r="BC85" s="138" t="s">
        <v>1490</v>
      </c>
      <c r="BD85" s="141">
        <v>8.24</v>
      </c>
      <c r="BE85" s="138">
        <v>8.59</v>
      </c>
      <c r="BF85" s="142" t="s">
        <v>1490</v>
      </c>
      <c r="BG85" s="1190">
        <v>4.01</v>
      </c>
      <c r="BH85" s="1204">
        <v>3.48</v>
      </c>
      <c r="BI85" s="142">
        <v>0</v>
      </c>
      <c r="BJ85" s="142">
        <v>2.24</v>
      </c>
      <c r="BK85" s="142">
        <v>2.34</v>
      </c>
      <c r="BL85" s="142">
        <v>0</v>
      </c>
      <c r="BM85" s="56">
        <v>1.99</v>
      </c>
      <c r="BN85" s="142">
        <v>1.77</v>
      </c>
      <c r="BO85" s="1661">
        <v>1.5884</v>
      </c>
      <c r="BP85" s="1661">
        <v>2.12</v>
      </c>
    </row>
    <row r="86" spans="1:68" ht="12.75">
      <c r="A86" s="270"/>
      <c r="B86" s="706" t="s">
        <v>16</v>
      </c>
      <c r="C86" s="37"/>
      <c r="D86" s="25">
        <v>4.928079080914116</v>
      </c>
      <c r="E86" s="25">
        <v>3.8123749843660346</v>
      </c>
      <c r="F86" s="25">
        <v>4.78535242830253</v>
      </c>
      <c r="G86" s="25">
        <v>3.8745670329670325</v>
      </c>
      <c r="H86" s="25">
        <v>3.4186746835443036</v>
      </c>
      <c r="I86" s="25">
        <v>4.31</v>
      </c>
      <c r="J86" s="25">
        <v>4.04</v>
      </c>
      <c r="K86" s="25">
        <v>3.78</v>
      </c>
      <c r="L86" s="25">
        <v>3.1393493670886072</v>
      </c>
      <c r="M86" s="25">
        <v>3.0861</v>
      </c>
      <c r="N86" s="25">
        <v>3.9996456840042054</v>
      </c>
      <c r="O86" s="25">
        <v>3.0448</v>
      </c>
      <c r="P86" s="25">
        <v>4.6724</v>
      </c>
      <c r="Q86" s="25">
        <v>6.4471</v>
      </c>
      <c r="R86" s="25">
        <v>5.9542</v>
      </c>
      <c r="S86" s="25">
        <v>4.8222</v>
      </c>
      <c r="T86" s="25">
        <v>5.3</v>
      </c>
      <c r="U86" s="56">
        <v>5.66</v>
      </c>
      <c r="V86" s="25">
        <v>6.47</v>
      </c>
      <c r="W86" s="56">
        <v>6.47</v>
      </c>
      <c r="X86" s="56">
        <v>3.56</v>
      </c>
      <c r="Y86" s="25">
        <v>5.57</v>
      </c>
      <c r="Z86" s="25">
        <v>5.65</v>
      </c>
      <c r="AA86" s="25">
        <v>4.96</v>
      </c>
      <c r="AB86" s="25">
        <v>5.2</v>
      </c>
      <c r="AC86" s="25">
        <v>6.84</v>
      </c>
      <c r="AD86" s="25">
        <v>6.19</v>
      </c>
      <c r="AE86" s="25">
        <v>5.96</v>
      </c>
      <c r="AF86" s="25">
        <v>6.53</v>
      </c>
      <c r="AG86" s="25">
        <v>6.59</v>
      </c>
      <c r="AH86" s="25">
        <v>6.55</v>
      </c>
      <c r="AI86" s="56">
        <v>0</v>
      </c>
      <c r="AJ86" s="25">
        <v>3.3858</v>
      </c>
      <c r="AK86" s="25">
        <v>0</v>
      </c>
      <c r="AL86" s="25">
        <v>6.0352</v>
      </c>
      <c r="AM86" s="25">
        <v>5.4338</v>
      </c>
      <c r="AN86" s="25">
        <v>7.394</v>
      </c>
      <c r="AO86" s="25">
        <v>8.1051</v>
      </c>
      <c r="AP86" s="56" t="s">
        <v>1490</v>
      </c>
      <c r="AQ86" s="25">
        <v>7.5991</v>
      </c>
      <c r="AR86" s="56" t="s">
        <v>1490</v>
      </c>
      <c r="AS86" s="25">
        <v>6.9604</v>
      </c>
      <c r="AT86" s="25">
        <v>7.275</v>
      </c>
      <c r="AU86" s="25" t="s">
        <v>1490</v>
      </c>
      <c r="AV86" s="25">
        <v>5.41</v>
      </c>
      <c r="AW86" s="138">
        <v>7.65</v>
      </c>
      <c r="AX86" s="138">
        <v>7.187</v>
      </c>
      <c r="AY86" s="138">
        <v>8.61</v>
      </c>
      <c r="AZ86" s="138" t="s">
        <v>1490</v>
      </c>
      <c r="BA86" s="1090" t="s">
        <v>1490</v>
      </c>
      <c r="BB86" s="1090">
        <v>8.8135</v>
      </c>
      <c r="BC86" s="138" t="s">
        <v>1490</v>
      </c>
      <c r="BD86" s="141">
        <v>8.61</v>
      </c>
      <c r="BE86" s="138">
        <v>8.61</v>
      </c>
      <c r="BF86" s="142" t="s">
        <v>1490</v>
      </c>
      <c r="BG86" s="1190">
        <v>4.46</v>
      </c>
      <c r="BH86" s="1204">
        <v>4.43</v>
      </c>
      <c r="BI86" s="142">
        <v>3.27</v>
      </c>
      <c r="BJ86" s="142">
        <v>2.68</v>
      </c>
      <c r="BK86" s="142">
        <v>3.03</v>
      </c>
      <c r="BL86" s="142">
        <v>0</v>
      </c>
      <c r="BM86" s="56">
        <v>2.41</v>
      </c>
      <c r="BN86" s="142">
        <v>2.65</v>
      </c>
      <c r="BO86" s="1662" t="s">
        <v>1490</v>
      </c>
      <c r="BP86" s="1662">
        <v>3.44</v>
      </c>
    </row>
    <row r="87" spans="1:68" s="37" customFormat="1" ht="12.75">
      <c r="A87" s="270"/>
      <c r="B87" s="37" t="s">
        <v>1735</v>
      </c>
      <c r="D87" s="56" t="s">
        <v>1736</v>
      </c>
      <c r="E87" s="56" t="s">
        <v>1736</v>
      </c>
      <c r="F87" s="56" t="s">
        <v>1736</v>
      </c>
      <c r="G87" s="56" t="s">
        <v>1736</v>
      </c>
      <c r="H87" s="56" t="s">
        <v>1736</v>
      </c>
      <c r="I87" s="56" t="s">
        <v>17</v>
      </c>
      <c r="J87" s="56" t="s">
        <v>17</v>
      </c>
      <c r="K87" s="56" t="s">
        <v>17</v>
      </c>
      <c r="L87" s="56" t="s">
        <v>17</v>
      </c>
      <c r="M87" s="56" t="s">
        <v>17</v>
      </c>
      <c r="N87" s="56" t="s">
        <v>17</v>
      </c>
      <c r="O87" s="56" t="s">
        <v>17</v>
      </c>
      <c r="P87" s="56" t="s">
        <v>18</v>
      </c>
      <c r="Q87" s="56" t="s">
        <v>18</v>
      </c>
      <c r="R87" s="56" t="s">
        <v>18</v>
      </c>
      <c r="S87" s="56" t="s">
        <v>18</v>
      </c>
      <c r="T87" s="56" t="s">
        <v>403</v>
      </c>
      <c r="U87" s="56" t="s">
        <v>403</v>
      </c>
      <c r="V87" s="56" t="s">
        <v>408</v>
      </c>
      <c r="W87" s="56" t="s">
        <v>408</v>
      </c>
      <c r="X87" s="56" t="s">
        <v>408</v>
      </c>
      <c r="Y87" s="56" t="s">
        <v>408</v>
      </c>
      <c r="Z87" s="56" t="s">
        <v>408</v>
      </c>
      <c r="AA87" s="56" t="s">
        <v>408</v>
      </c>
      <c r="AB87" s="56" t="s">
        <v>408</v>
      </c>
      <c r="AC87" s="56" t="s">
        <v>408</v>
      </c>
      <c r="AD87" s="56" t="s">
        <v>408</v>
      </c>
      <c r="AE87" s="56" t="s">
        <v>408</v>
      </c>
      <c r="AF87" s="56" t="s">
        <v>408</v>
      </c>
      <c r="AG87" s="56" t="s">
        <v>408</v>
      </c>
      <c r="AH87" s="56" t="s">
        <v>654</v>
      </c>
      <c r="AI87" s="730" t="s">
        <v>654</v>
      </c>
      <c r="AJ87" s="730" t="s">
        <v>654</v>
      </c>
      <c r="AK87" s="25" t="s">
        <v>654</v>
      </c>
      <c r="AL87" s="25" t="s">
        <v>654</v>
      </c>
      <c r="AM87" s="25" t="s">
        <v>654</v>
      </c>
      <c r="AN87" s="25" t="s">
        <v>654</v>
      </c>
      <c r="AO87" s="25" t="s">
        <v>654</v>
      </c>
      <c r="AP87" s="25" t="s">
        <v>654</v>
      </c>
      <c r="AQ87" s="25" t="s">
        <v>654</v>
      </c>
      <c r="AR87" s="25" t="s">
        <v>654</v>
      </c>
      <c r="AS87" s="56" t="s">
        <v>654</v>
      </c>
      <c r="AT87" s="56" t="s">
        <v>654</v>
      </c>
      <c r="AU87" s="56" t="s">
        <v>654</v>
      </c>
      <c r="AV87" s="56" t="s">
        <v>654</v>
      </c>
      <c r="AW87" s="142" t="s">
        <v>654</v>
      </c>
      <c r="AX87" s="142" t="s">
        <v>654</v>
      </c>
      <c r="AY87" s="142" t="s">
        <v>654</v>
      </c>
      <c r="AZ87" s="142" t="s">
        <v>956</v>
      </c>
      <c r="BA87" s="142" t="s">
        <v>956</v>
      </c>
      <c r="BB87" s="142" t="s">
        <v>956</v>
      </c>
      <c r="BC87" s="138" t="s">
        <v>956</v>
      </c>
      <c r="BD87" s="138" t="s">
        <v>956</v>
      </c>
      <c r="BE87" s="138" t="s">
        <v>956</v>
      </c>
      <c r="BF87" s="142" t="s">
        <v>956</v>
      </c>
      <c r="BG87" s="55" t="s">
        <v>956</v>
      </c>
      <c r="BH87" s="142" t="s">
        <v>1597</v>
      </c>
      <c r="BI87" s="142" t="s">
        <v>956</v>
      </c>
      <c r="BJ87" s="142" t="s">
        <v>956</v>
      </c>
      <c r="BK87" s="142" t="s">
        <v>956</v>
      </c>
      <c r="BL87" s="142" t="s">
        <v>956</v>
      </c>
      <c r="BM87" s="56" t="s">
        <v>956</v>
      </c>
      <c r="BN87" s="142" t="s">
        <v>956</v>
      </c>
      <c r="BO87" s="1631" t="s">
        <v>956</v>
      </c>
      <c r="BP87" s="1631" t="s">
        <v>956</v>
      </c>
    </row>
    <row r="88" spans="1:68" ht="12.75">
      <c r="A88" s="270"/>
      <c r="B88" s="37" t="s">
        <v>19</v>
      </c>
      <c r="C88" s="37"/>
      <c r="D88" s="56" t="s">
        <v>20</v>
      </c>
      <c r="E88" s="56" t="s">
        <v>1734</v>
      </c>
      <c r="F88" s="56" t="s">
        <v>1734</v>
      </c>
      <c r="G88" s="56" t="s">
        <v>1734</v>
      </c>
      <c r="H88" s="56" t="s">
        <v>1734</v>
      </c>
      <c r="I88" s="56" t="s">
        <v>21</v>
      </c>
      <c r="J88" s="56" t="s">
        <v>22</v>
      </c>
      <c r="K88" s="56" t="s">
        <v>22</v>
      </c>
      <c r="L88" s="56" t="s">
        <v>22</v>
      </c>
      <c r="M88" s="56" t="s">
        <v>22</v>
      </c>
      <c r="N88" s="56" t="s">
        <v>22</v>
      </c>
      <c r="O88" s="56" t="s">
        <v>23</v>
      </c>
      <c r="P88" s="56" t="s">
        <v>24</v>
      </c>
      <c r="Q88" s="56" t="s">
        <v>24</v>
      </c>
      <c r="R88" s="56" t="s">
        <v>24</v>
      </c>
      <c r="S88" s="56" t="s">
        <v>24</v>
      </c>
      <c r="T88" s="56" t="s">
        <v>404</v>
      </c>
      <c r="U88" s="56" t="s">
        <v>404</v>
      </c>
      <c r="V88" s="56" t="s">
        <v>409</v>
      </c>
      <c r="W88" s="56" t="s">
        <v>409</v>
      </c>
      <c r="X88" s="56" t="s">
        <v>409</v>
      </c>
      <c r="Y88" s="56" t="s">
        <v>409</v>
      </c>
      <c r="Z88" s="56" t="s">
        <v>409</v>
      </c>
      <c r="AA88" s="56" t="s">
        <v>409</v>
      </c>
      <c r="AB88" s="56" t="s">
        <v>23</v>
      </c>
      <c r="AC88" s="56" t="s">
        <v>23</v>
      </c>
      <c r="AD88" s="56" t="s">
        <v>23</v>
      </c>
      <c r="AE88" s="56" t="s">
        <v>23</v>
      </c>
      <c r="AF88" s="56" t="s">
        <v>23</v>
      </c>
      <c r="AG88" s="56" t="s">
        <v>23</v>
      </c>
      <c r="AH88" s="56" t="s">
        <v>23</v>
      </c>
      <c r="AI88" s="56" t="s">
        <v>655</v>
      </c>
      <c r="AJ88" s="56" t="s">
        <v>655</v>
      </c>
      <c r="AK88" s="25" t="s">
        <v>655</v>
      </c>
      <c r="AL88" s="25" t="s">
        <v>655</v>
      </c>
      <c r="AM88" s="25" t="s">
        <v>655</v>
      </c>
      <c r="AN88" s="25" t="s">
        <v>655</v>
      </c>
      <c r="AO88" s="25" t="s">
        <v>1435</v>
      </c>
      <c r="AP88" s="25" t="s">
        <v>1435</v>
      </c>
      <c r="AQ88" s="25" t="s">
        <v>1435</v>
      </c>
      <c r="AR88" s="25" t="s">
        <v>1435</v>
      </c>
      <c r="AS88" s="56" t="s">
        <v>957</v>
      </c>
      <c r="AT88" s="56" t="s">
        <v>957</v>
      </c>
      <c r="AU88" s="56" t="s">
        <v>957</v>
      </c>
      <c r="AV88" s="56" t="s">
        <v>957</v>
      </c>
      <c r="AW88" s="142" t="s">
        <v>957</v>
      </c>
      <c r="AX88" s="142" t="s">
        <v>957</v>
      </c>
      <c r="AY88" s="142" t="s">
        <v>957</v>
      </c>
      <c r="AZ88" s="142" t="s">
        <v>958</v>
      </c>
      <c r="BA88" s="142" t="s">
        <v>958</v>
      </c>
      <c r="BB88" s="142" t="s">
        <v>958</v>
      </c>
      <c r="BC88" s="138" t="s">
        <v>958</v>
      </c>
      <c r="BD88" s="138" t="s">
        <v>958</v>
      </c>
      <c r="BE88" s="138" t="s">
        <v>1435</v>
      </c>
      <c r="BF88" s="142" t="s">
        <v>1435</v>
      </c>
      <c r="BG88" s="55" t="s">
        <v>1435</v>
      </c>
      <c r="BH88" s="142" t="s">
        <v>1598</v>
      </c>
      <c r="BI88" s="142" t="s">
        <v>655</v>
      </c>
      <c r="BJ88" s="142" t="s">
        <v>655</v>
      </c>
      <c r="BK88" s="142" t="s">
        <v>655</v>
      </c>
      <c r="BL88" s="142" t="s">
        <v>655</v>
      </c>
      <c r="BM88" s="56" t="s">
        <v>655</v>
      </c>
      <c r="BN88" s="142" t="s">
        <v>655</v>
      </c>
      <c r="BO88" s="1631" t="s">
        <v>655</v>
      </c>
      <c r="BP88" s="1631" t="s">
        <v>655</v>
      </c>
    </row>
    <row r="89" spans="1:68" s="1031" customFormat="1" ht="12.75">
      <c r="A89" s="1096" t="s">
        <v>25</v>
      </c>
      <c r="B89" s="733"/>
      <c r="C89" s="734"/>
      <c r="D89" s="731">
        <v>4.5</v>
      </c>
      <c r="E89" s="731">
        <v>0.711</v>
      </c>
      <c r="F89" s="731">
        <v>4.712</v>
      </c>
      <c r="G89" s="731">
        <v>3.177</v>
      </c>
      <c r="H89" s="731">
        <v>1.222</v>
      </c>
      <c r="I89" s="731">
        <v>1.965</v>
      </c>
      <c r="J89" s="731">
        <v>2.133</v>
      </c>
      <c r="K89" s="731">
        <v>2.111</v>
      </c>
      <c r="L89" s="731">
        <v>3.029</v>
      </c>
      <c r="M89" s="731">
        <v>1.688</v>
      </c>
      <c r="N89" s="731">
        <v>3.0342345624701954</v>
      </c>
      <c r="O89" s="731">
        <v>3.3517</v>
      </c>
      <c r="P89" s="731">
        <v>4.9267</v>
      </c>
      <c r="Q89" s="731">
        <v>7.5521</v>
      </c>
      <c r="R89" s="731">
        <v>5.0667</v>
      </c>
      <c r="S89" s="731">
        <v>2.69</v>
      </c>
      <c r="T89" s="731">
        <v>6.48</v>
      </c>
      <c r="U89" s="731">
        <v>4.64</v>
      </c>
      <c r="V89" s="731">
        <v>3.61</v>
      </c>
      <c r="W89" s="731">
        <v>5.15</v>
      </c>
      <c r="X89" s="731">
        <v>2.33</v>
      </c>
      <c r="Y89" s="731">
        <v>5.16</v>
      </c>
      <c r="Z89" s="731">
        <v>5.34</v>
      </c>
      <c r="AA89" s="731">
        <v>2.38</v>
      </c>
      <c r="AB89" s="731">
        <v>3.37</v>
      </c>
      <c r="AC89" s="731">
        <v>8.32</v>
      </c>
      <c r="AD89" s="731">
        <v>6.38</v>
      </c>
      <c r="AE89" s="731">
        <v>5.06</v>
      </c>
      <c r="AF89" s="731">
        <v>7.07</v>
      </c>
      <c r="AG89" s="731">
        <v>5.02</v>
      </c>
      <c r="AH89" s="731">
        <v>3.66</v>
      </c>
      <c r="AI89" s="56">
        <v>1.41</v>
      </c>
      <c r="AJ89" s="25">
        <v>2</v>
      </c>
      <c r="AK89" s="25">
        <v>5.1</v>
      </c>
      <c r="AL89" s="25">
        <v>9.22</v>
      </c>
      <c r="AM89" s="25">
        <v>9.93</v>
      </c>
      <c r="AN89" s="25">
        <v>12.8296</v>
      </c>
      <c r="AO89" s="25">
        <v>11.64</v>
      </c>
      <c r="AP89" s="25">
        <v>8.85</v>
      </c>
      <c r="AQ89" s="25">
        <v>7.8112</v>
      </c>
      <c r="AR89" s="25">
        <v>7.127</v>
      </c>
      <c r="AS89" s="731">
        <v>5.52</v>
      </c>
      <c r="AT89" s="731">
        <v>6.57</v>
      </c>
      <c r="AU89" s="731">
        <v>2.46</v>
      </c>
      <c r="AV89" s="731">
        <v>3.24</v>
      </c>
      <c r="AW89" s="1091">
        <v>9.79</v>
      </c>
      <c r="AX89" s="1091">
        <v>8.59</v>
      </c>
      <c r="AY89" s="1091">
        <v>10.58</v>
      </c>
      <c r="AZ89" s="1091">
        <v>8.45</v>
      </c>
      <c r="BA89" s="1091">
        <v>10.18</v>
      </c>
      <c r="BB89" s="1091">
        <v>9.54</v>
      </c>
      <c r="BC89" s="138">
        <v>10.43</v>
      </c>
      <c r="BD89" s="138">
        <v>10.23</v>
      </c>
      <c r="BE89" s="138">
        <v>8.22</v>
      </c>
      <c r="BF89" s="1092">
        <v>2.69</v>
      </c>
      <c r="BG89" s="1191">
        <v>1.33</v>
      </c>
      <c r="BH89" s="1092">
        <v>1.08</v>
      </c>
      <c r="BI89" s="1092">
        <v>1.11</v>
      </c>
      <c r="BJ89" s="1092">
        <v>1.06</v>
      </c>
      <c r="BK89" s="1092">
        <v>0.9</v>
      </c>
      <c r="BL89" s="1092">
        <v>0.72</v>
      </c>
      <c r="BM89" s="730">
        <v>0.69</v>
      </c>
      <c r="BN89" s="1092">
        <v>0.69</v>
      </c>
      <c r="BO89" s="1459">
        <v>0.75</v>
      </c>
      <c r="BP89" s="1459">
        <v>0.84</v>
      </c>
    </row>
    <row r="90" spans="1:68" ht="12.75">
      <c r="A90" s="1095" t="s">
        <v>1740</v>
      </c>
      <c r="B90" s="37"/>
      <c r="C90" s="37"/>
      <c r="D90" s="56"/>
      <c r="E90" s="56"/>
      <c r="F90" s="56"/>
      <c r="G90" s="56"/>
      <c r="H90" s="56"/>
      <c r="I90" s="56"/>
      <c r="J90" s="56"/>
      <c r="K90" s="56"/>
      <c r="L90" s="56"/>
      <c r="M90" s="56"/>
      <c r="N90" s="56"/>
      <c r="O90" s="56"/>
      <c r="P90" s="56"/>
      <c r="Q90" s="56"/>
      <c r="R90" s="56"/>
      <c r="S90" s="56"/>
      <c r="T90" s="56"/>
      <c r="U90" s="37"/>
      <c r="V90" s="56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56"/>
      <c r="AI90" s="56"/>
      <c r="AJ90" s="37"/>
      <c r="AK90" s="25"/>
      <c r="AL90" s="25"/>
      <c r="AM90" s="37"/>
      <c r="AN90" s="37"/>
      <c r="AO90" s="56"/>
      <c r="AP90" s="56"/>
      <c r="AQ90" s="37"/>
      <c r="AR90" s="37"/>
      <c r="AS90" s="56"/>
      <c r="AT90" s="56"/>
      <c r="AU90" s="56"/>
      <c r="AV90" s="56"/>
      <c r="AW90" s="142"/>
      <c r="AX90" s="142"/>
      <c r="AY90" s="142"/>
      <c r="AZ90" s="142"/>
      <c r="BA90" s="142"/>
      <c r="BB90" s="142"/>
      <c r="BC90" s="142"/>
      <c r="BD90" s="142"/>
      <c r="BE90" s="142"/>
      <c r="BF90" s="142"/>
      <c r="BG90" s="137"/>
      <c r="BH90" s="118"/>
      <c r="BI90" s="142"/>
      <c r="BJ90" s="142"/>
      <c r="BK90" s="142"/>
      <c r="BL90" s="142"/>
      <c r="BM90" s="56"/>
      <c r="BN90" s="142"/>
      <c r="BO90" s="1631"/>
      <c r="BP90" s="1631"/>
    </row>
    <row r="91" spans="1:68" ht="12.75">
      <c r="A91" s="270"/>
      <c r="B91" s="719" t="s">
        <v>1741</v>
      </c>
      <c r="C91" s="37"/>
      <c r="D91" s="56"/>
      <c r="E91" s="56"/>
      <c r="F91" s="56"/>
      <c r="G91" s="56"/>
      <c r="H91" s="56"/>
      <c r="I91" s="56"/>
      <c r="J91" s="56"/>
      <c r="K91" s="56"/>
      <c r="L91" s="56"/>
      <c r="M91" s="56"/>
      <c r="N91" s="56"/>
      <c r="O91" s="56"/>
      <c r="P91" s="56"/>
      <c r="Q91" s="56"/>
      <c r="R91" s="56"/>
      <c r="S91" s="56"/>
      <c r="T91" s="56"/>
      <c r="U91" s="37"/>
      <c r="V91" s="56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56">
        <v>4.75</v>
      </c>
      <c r="AI91" s="56"/>
      <c r="AJ91" s="37"/>
      <c r="AK91" s="37"/>
      <c r="AL91" s="37"/>
      <c r="AM91" s="37"/>
      <c r="AN91" s="37"/>
      <c r="AO91" s="56"/>
      <c r="AP91" s="56"/>
      <c r="AQ91" s="37"/>
      <c r="AR91" s="37"/>
      <c r="AS91" s="56"/>
      <c r="AT91" s="56">
        <v>6.375</v>
      </c>
      <c r="AU91" s="56"/>
      <c r="AV91" s="56"/>
      <c r="AW91" s="142"/>
      <c r="AX91" s="142"/>
      <c r="AY91" s="142"/>
      <c r="AZ91" s="142"/>
      <c r="BA91" s="142"/>
      <c r="BB91" s="142"/>
      <c r="BC91" s="142"/>
      <c r="BD91" s="142"/>
      <c r="BE91" s="142"/>
      <c r="BF91" s="142"/>
      <c r="BG91" s="137"/>
      <c r="BH91" s="118"/>
      <c r="BI91" s="142"/>
      <c r="BJ91" s="142"/>
      <c r="BK91" s="142"/>
      <c r="BL91" s="142"/>
      <c r="BM91" s="56"/>
      <c r="BN91" s="142"/>
      <c r="BO91" s="1631"/>
      <c r="BP91" s="1631"/>
    </row>
    <row r="92" spans="1:68" ht="12.75">
      <c r="A92" s="270"/>
      <c r="B92" s="37" t="s">
        <v>1742</v>
      </c>
      <c r="C92" s="37"/>
      <c r="D92" s="56" t="s">
        <v>26</v>
      </c>
      <c r="E92" s="56" t="s">
        <v>1743</v>
      </c>
      <c r="F92" s="56" t="s">
        <v>27</v>
      </c>
      <c r="G92" s="56" t="s">
        <v>1743</v>
      </c>
      <c r="H92" s="56" t="s">
        <v>1743</v>
      </c>
      <c r="I92" s="56" t="s">
        <v>1743</v>
      </c>
      <c r="J92" s="56" t="s">
        <v>1743</v>
      </c>
      <c r="K92" s="56" t="s">
        <v>1743</v>
      </c>
      <c r="L92" s="56" t="s">
        <v>1743</v>
      </c>
      <c r="M92" s="56" t="s">
        <v>1743</v>
      </c>
      <c r="N92" s="56" t="s">
        <v>1743</v>
      </c>
      <c r="O92" s="56" t="s">
        <v>1743</v>
      </c>
      <c r="P92" s="56" t="s">
        <v>1743</v>
      </c>
      <c r="Q92" s="56" t="s">
        <v>109</v>
      </c>
      <c r="R92" s="56" t="s">
        <v>400</v>
      </c>
      <c r="S92" s="56" t="s">
        <v>158</v>
      </c>
      <c r="T92" s="56" t="s">
        <v>158</v>
      </c>
      <c r="U92" s="56" t="s">
        <v>158</v>
      </c>
      <c r="V92" s="56" t="s">
        <v>158</v>
      </c>
      <c r="W92" s="56" t="s">
        <v>158</v>
      </c>
      <c r="X92" s="56" t="s">
        <v>158</v>
      </c>
      <c r="Y92" s="56" t="s">
        <v>439</v>
      </c>
      <c r="Z92" s="56" t="s">
        <v>439</v>
      </c>
      <c r="AA92" s="56" t="s">
        <v>439</v>
      </c>
      <c r="AB92" s="56" t="s">
        <v>395</v>
      </c>
      <c r="AC92" s="56" t="s">
        <v>395</v>
      </c>
      <c r="AD92" s="56" t="s">
        <v>395</v>
      </c>
      <c r="AE92" s="56" t="s">
        <v>395</v>
      </c>
      <c r="AF92" s="56" t="s">
        <v>395</v>
      </c>
      <c r="AG92" s="56" t="s">
        <v>734</v>
      </c>
      <c r="AH92" s="56" t="s">
        <v>734</v>
      </c>
      <c r="AI92" s="56" t="s">
        <v>734</v>
      </c>
      <c r="AJ92" s="56" t="s">
        <v>734</v>
      </c>
      <c r="AK92" s="56" t="s">
        <v>734</v>
      </c>
      <c r="AL92" s="56" t="s">
        <v>734</v>
      </c>
      <c r="AM92" s="56" t="s">
        <v>1436</v>
      </c>
      <c r="AN92" s="56" t="s">
        <v>1436</v>
      </c>
      <c r="AO92" s="56" t="s">
        <v>1437</v>
      </c>
      <c r="AP92" s="56" t="s">
        <v>1437</v>
      </c>
      <c r="AQ92" s="56" t="s">
        <v>1438</v>
      </c>
      <c r="AR92" s="56" t="s">
        <v>1438</v>
      </c>
      <c r="AS92" s="56" t="s">
        <v>1438</v>
      </c>
      <c r="AT92" s="56" t="s">
        <v>1438</v>
      </c>
      <c r="AU92" s="56" t="s">
        <v>1438</v>
      </c>
      <c r="AV92" s="56" t="s">
        <v>1438</v>
      </c>
      <c r="AW92" s="142" t="s">
        <v>1438</v>
      </c>
      <c r="AX92" s="142" t="s">
        <v>1438</v>
      </c>
      <c r="AY92" s="142" t="s">
        <v>1438</v>
      </c>
      <c r="AZ92" s="142" t="s">
        <v>1438</v>
      </c>
      <c r="BA92" s="142" t="s">
        <v>1438</v>
      </c>
      <c r="BB92" s="142" t="s">
        <v>1438</v>
      </c>
      <c r="BC92" s="142" t="s">
        <v>1438</v>
      </c>
      <c r="BD92" s="142" t="s">
        <v>1438</v>
      </c>
      <c r="BE92" s="142" t="s">
        <v>1438</v>
      </c>
      <c r="BF92" s="142" t="s">
        <v>1438</v>
      </c>
      <c r="BG92" s="55" t="s">
        <v>1438</v>
      </c>
      <c r="BH92" s="142" t="s">
        <v>1438</v>
      </c>
      <c r="BI92" s="142" t="s">
        <v>1438</v>
      </c>
      <c r="BJ92" s="142"/>
      <c r="BK92" s="142"/>
      <c r="BL92" s="142"/>
      <c r="BM92" s="56"/>
      <c r="BN92" s="142"/>
      <c r="BO92" s="1631"/>
      <c r="BP92" s="1631"/>
    </row>
    <row r="93" spans="1:68" ht="12.75">
      <c r="A93" s="270"/>
      <c r="B93" s="37" t="s">
        <v>1745</v>
      </c>
      <c r="C93" s="37"/>
      <c r="D93" s="56"/>
      <c r="E93" s="56"/>
      <c r="F93" s="56"/>
      <c r="G93" s="56"/>
      <c r="H93" s="56"/>
      <c r="I93" s="56"/>
      <c r="J93" s="56"/>
      <c r="K93" s="56"/>
      <c r="L93" s="56"/>
      <c r="M93" s="56"/>
      <c r="N93" s="56"/>
      <c r="O93" s="56"/>
      <c r="P93" s="56"/>
      <c r="Q93" s="56"/>
      <c r="R93" s="56"/>
      <c r="S93" s="56"/>
      <c r="T93" s="56"/>
      <c r="U93" s="37"/>
      <c r="V93" s="56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56"/>
      <c r="AI93" s="56"/>
      <c r="AJ93" s="37"/>
      <c r="AK93" s="37"/>
      <c r="AL93" s="37"/>
      <c r="AM93" s="37"/>
      <c r="AN93" s="37"/>
      <c r="AO93" s="37"/>
      <c r="AP93" s="37"/>
      <c r="AQ93" s="37"/>
      <c r="AR93" s="37"/>
      <c r="AS93" s="56"/>
      <c r="AT93" s="56"/>
      <c r="AU93" s="56"/>
      <c r="AV93" s="56"/>
      <c r="AW93" s="142"/>
      <c r="AX93" s="142"/>
      <c r="AY93" s="142"/>
      <c r="AZ93" s="142"/>
      <c r="BA93" s="142"/>
      <c r="BB93" s="142"/>
      <c r="BC93" s="142"/>
      <c r="BD93" s="142"/>
      <c r="BE93" s="142"/>
      <c r="BF93" s="142"/>
      <c r="BG93" s="55"/>
      <c r="BH93" s="142"/>
      <c r="BI93" s="142"/>
      <c r="BJ93" s="142"/>
      <c r="BK93" s="142"/>
      <c r="BL93" s="142"/>
      <c r="BM93" s="56"/>
      <c r="BN93" s="142"/>
      <c r="BO93" s="1631"/>
      <c r="BP93" s="1631"/>
    </row>
    <row r="94" spans="1:68" ht="12.75">
      <c r="A94" s="270"/>
      <c r="B94" s="37"/>
      <c r="C94" s="37" t="s">
        <v>1746</v>
      </c>
      <c r="D94" s="732">
        <v>0</v>
      </c>
      <c r="E94" s="56" t="s">
        <v>1747</v>
      </c>
      <c r="F94" s="56" t="s">
        <v>28</v>
      </c>
      <c r="G94" s="56" t="s">
        <v>1748</v>
      </c>
      <c r="H94" s="56" t="s">
        <v>1748</v>
      </c>
      <c r="I94" s="56" t="s">
        <v>1748</v>
      </c>
      <c r="J94" s="56" t="s">
        <v>1748</v>
      </c>
      <c r="K94" s="56" t="s">
        <v>1748</v>
      </c>
      <c r="L94" s="56" t="s">
        <v>1748</v>
      </c>
      <c r="M94" s="56" t="s">
        <v>1748</v>
      </c>
      <c r="N94" s="56" t="s">
        <v>1748</v>
      </c>
      <c r="O94" s="56" t="s">
        <v>1748</v>
      </c>
      <c r="P94" s="56" t="s">
        <v>1748</v>
      </c>
      <c r="Q94" s="56" t="s">
        <v>401</v>
      </c>
      <c r="R94" s="56" t="s">
        <v>155</v>
      </c>
      <c r="S94" s="56" t="s">
        <v>155</v>
      </c>
      <c r="T94" s="56" t="s">
        <v>155</v>
      </c>
      <c r="U94" s="56" t="s">
        <v>155</v>
      </c>
      <c r="V94" s="56" t="s">
        <v>155</v>
      </c>
      <c r="W94" s="56" t="s">
        <v>95</v>
      </c>
      <c r="X94" s="56" t="s">
        <v>95</v>
      </c>
      <c r="Y94" s="56" t="s">
        <v>95</v>
      </c>
      <c r="Z94" s="56" t="s">
        <v>95</v>
      </c>
      <c r="AA94" s="56" t="s">
        <v>95</v>
      </c>
      <c r="AB94" s="56" t="s">
        <v>95</v>
      </c>
      <c r="AC94" s="56" t="s">
        <v>95</v>
      </c>
      <c r="AD94" s="56" t="s">
        <v>95</v>
      </c>
      <c r="AE94" s="56" t="s">
        <v>95</v>
      </c>
      <c r="AF94" s="56" t="s">
        <v>95</v>
      </c>
      <c r="AG94" s="56" t="s">
        <v>95</v>
      </c>
      <c r="AH94" s="56" t="s">
        <v>95</v>
      </c>
      <c r="AI94" s="56" t="s">
        <v>656</v>
      </c>
      <c r="AJ94" s="56" t="s">
        <v>1073</v>
      </c>
      <c r="AK94" s="56" t="s">
        <v>1073</v>
      </c>
      <c r="AL94" s="56" t="s">
        <v>1073</v>
      </c>
      <c r="AM94" s="56" t="s">
        <v>656</v>
      </c>
      <c r="AN94" s="56" t="s">
        <v>1439</v>
      </c>
      <c r="AO94" s="56" t="s">
        <v>1439</v>
      </c>
      <c r="AP94" s="56" t="s">
        <v>1439</v>
      </c>
      <c r="AQ94" s="56" t="s">
        <v>1439</v>
      </c>
      <c r="AR94" s="56" t="s">
        <v>1440</v>
      </c>
      <c r="AS94" s="56" t="s">
        <v>1440</v>
      </c>
      <c r="AT94" s="56" t="s">
        <v>1441</v>
      </c>
      <c r="AU94" s="56" t="s">
        <v>1441</v>
      </c>
      <c r="AV94" s="56" t="s">
        <v>1441</v>
      </c>
      <c r="AW94" s="142" t="s">
        <v>1441</v>
      </c>
      <c r="AX94" s="142" t="s">
        <v>1441</v>
      </c>
      <c r="AY94" s="142" t="s">
        <v>1441</v>
      </c>
      <c r="AZ94" s="142" t="s">
        <v>1441</v>
      </c>
      <c r="BA94" s="142" t="s">
        <v>1441</v>
      </c>
      <c r="BB94" s="142" t="s">
        <v>1441</v>
      </c>
      <c r="BC94" s="142" t="s">
        <v>1441</v>
      </c>
      <c r="BD94" s="142" t="s">
        <v>1441</v>
      </c>
      <c r="BE94" s="142" t="s">
        <v>1441</v>
      </c>
      <c r="BF94" s="142" t="s">
        <v>1441</v>
      </c>
      <c r="BG94" s="55" t="s">
        <v>1441</v>
      </c>
      <c r="BH94" s="142" t="s">
        <v>1441</v>
      </c>
      <c r="BI94" s="142" t="s">
        <v>1441</v>
      </c>
      <c r="BJ94" s="142"/>
      <c r="BK94" s="142"/>
      <c r="BL94" s="142"/>
      <c r="BM94" s="56"/>
      <c r="BN94" s="142"/>
      <c r="BO94" s="1631"/>
      <c r="BP94" s="1631"/>
    </row>
    <row r="95" spans="1:68" ht="12.75">
      <c r="A95" s="270"/>
      <c r="B95" s="37"/>
      <c r="C95" s="37" t="s">
        <v>1749</v>
      </c>
      <c r="D95" s="56" t="s">
        <v>1743</v>
      </c>
      <c r="E95" s="56" t="s">
        <v>1750</v>
      </c>
      <c r="F95" s="56" t="s">
        <v>1751</v>
      </c>
      <c r="G95" s="56" t="s">
        <v>1748</v>
      </c>
      <c r="H95" s="56" t="s">
        <v>1751</v>
      </c>
      <c r="I95" s="56" t="s">
        <v>1751</v>
      </c>
      <c r="J95" s="56" t="s">
        <v>1751</v>
      </c>
      <c r="K95" s="56" t="s">
        <v>1751</v>
      </c>
      <c r="L95" s="56" t="s">
        <v>29</v>
      </c>
      <c r="M95" s="56" t="s">
        <v>29</v>
      </c>
      <c r="N95" s="56" t="s">
        <v>29</v>
      </c>
      <c r="O95" s="56" t="s">
        <v>29</v>
      </c>
      <c r="P95" s="56" t="s">
        <v>29</v>
      </c>
      <c r="Q95" s="56" t="s">
        <v>110</v>
      </c>
      <c r="R95" s="56" t="s">
        <v>110</v>
      </c>
      <c r="S95" s="56" t="s">
        <v>110</v>
      </c>
      <c r="T95" s="56" t="s">
        <v>110</v>
      </c>
      <c r="U95" s="56" t="s">
        <v>110</v>
      </c>
      <c r="V95" s="56" t="s">
        <v>110</v>
      </c>
      <c r="W95" s="56" t="s">
        <v>96</v>
      </c>
      <c r="X95" s="56" t="s">
        <v>96</v>
      </c>
      <c r="Y95" s="56" t="s">
        <v>96</v>
      </c>
      <c r="Z95" s="56" t="s">
        <v>96</v>
      </c>
      <c r="AA95" s="56" t="s">
        <v>96</v>
      </c>
      <c r="AB95" s="56" t="s">
        <v>96</v>
      </c>
      <c r="AC95" s="56" t="s">
        <v>96</v>
      </c>
      <c r="AD95" s="56" t="s">
        <v>96</v>
      </c>
      <c r="AE95" s="56" t="s">
        <v>1073</v>
      </c>
      <c r="AF95" s="56" t="s">
        <v>1073</v>
      </c>
      <c r="AG95" s="56" t="s">
        <v>735</v>
      </c>
      <c r="AH95" s="56" t="s">
        <v>735</v>
      </c>
      <c r="AI95" s="56" t="s">
        <v>657</v>
      </c>
      <c r="AJ95" s="56" t="s">
        <v>657</v>
      </c>
      <c r="AK95" s="56" t="s">
        <v>657</v>
      </c>
      <c r="AL95" s="56" t="s">
        <v>657</v>
      </c>
      <c r="AM95" s="56" t="s">
        <v>1442</v>
      </c>
      <c r="AN95" s="56" t="s">
        <v>1439</v>
      </c>
      <c r="AO95" s="56" t="s">
        <v>1443</v>
      </c>
      <c r="AP95" s="56" t="s">
        <v>1443</v>
      </c>
      <c r="AQ95" s="56" t="s">
        <v>1443</v>
      </c>
      <c r="AR95" s="56" t="s">
        <v>1444</v>
      </c>
      <c r="AS95" s="56" t="s">
        <v>1444</v>
      </c>
      <c r="AT95" s="56" t="s">
        <v>1444</v>
      </c>
      <c r="AU95" s="56" t="s">
        <v>1444</v>
      </c>
      <c r="AV95" s="56" t="s">
        <v>1444</v>
      </c>
      <c r="AW95" s="142" t="s">
        <v>1444</v>
      </c>
      <c r="AX95" s="142" t="s">
        <v>1444</v>
      </c>
      <c r="AY95" s="142" t="s">
        <v>1444</v>
      </c>
      <c r="AZ95" s="142" t="s">
        <v>1444</v>
      </c>
      <c r="BA95" s="142" t="s">
        <v>1444</v>
      </c>
      <c r="BB95" s="142" t="s">
        <v>1444</v>
      </c>
      <c r="BC95" s="142" t="s">
        <v>1444</v>
      </c>
      <c r="BD95" s="142" t="s">
        <v>1444</v>
      </c>
      <c r="BE95" s="142" t="s">
        <v>1444</v>
      </c>
      <c r="BF95" s="142" t="s">
        <v>1444</v>
      </c>
      <c r="BG95" s="55" t="s">
        <v>1444</v>
      </c>
      <c r="BH95" s="142" t="s">
        <v>1444</v>
      </c>
      <c r="BI95" s="142" t="s">
        <v>1444</v>
      </c>
      <c r="BJ95" s="142"/>
      <c r="BK95" s="142"/>
      <c r="BL95" s="142"/>
      <c r="BM95" s="56"/>
      <c r="BN95" s="142"/>
      <c r="BO95" s="1631"/>
      <c r="BP95" s="1631"/>
    </row>
    <row r="96" spans="1:68" ht="12.75">
      <c r="A96" s="270"/>
      <c r="B96" s="37"/>
      <c r="C96" s="37" t="s">
        <v>1752</v>
      </c>
      <c r="D96" s="56" t="s">
        <v>26</v>
      </c>
      <c r="E96" s="56" t="s">
        <v>1744</v>
      </c>
      <c r="F96" s="56" t="s">
        <v>30</v>
      </c>
      <c r="G96" s="56" t="s">
        <v>1753</v>
      </c>
      <c r="H96" s="56" t="s">
        <v>1753</v>
      </c>
      <c r="I96" s="56" t="s">
        <v>1753</v>
      </c>
      <c r="J96" s="56" t="s">
        <v>1753</v>
      </c>
      <c r="K96" s="56" t="s">
        <v>1753</v>
      </c>
      <c r="L96" s="56" t="s">
        <v>1753</v>
      </c>
      <c r="M96" s="56" t="s">
        <v>1753</v>
      </c>
      <c r="N96" s="56" t="s">
        <v>1753</v>
      </c>
      <c r="O96" s="56" t="s">
        <v>1753</v>
      </c>
      <c r="P96" s="56" t="s">
        <v>1753</v>
      </c>
      <c r="Q96" s="56" t="s">
        <v>111</v>
      </c>
      <c r="R96" s="56" t="s">
        <v>111</v>
      </c>
      <c r="S96" s="56" t="s">
        <v>111</v>
      </c>
      <c r="T96" s="56" t="s">
        <v>111</v>
      </c>
      <c r="U96" s="56" t="s">
        <v>111</v>
      </c>
      <c r="V96" s="56" t="s">
        <v>111</v>
      </c>
      <c r="W96" s="56" t="s">
        <v>402</v>
      </c>
      <c r="X96" s="56" t="s">
        <v>402</v>
      </c>
      <c r="Y96" s="56" t="s">
        <v>402</v>
      </c>
      <c r="Z96" s="56" t="s">
        <v>402</v>
      </c>
      <c r="AA96" s="56" t="s">
        <v>402</v>
      </c>
      <c r="AB96" s="56" t="s">
        <v>402</v>
      </c>
      <c r="AC96" s="56" t="s">
        <v>402</v>
      </c>
      <c r="AD96" s="56" t="s">
        <v>402</v>
      </c>
      <c r="AE96" s="56" t="s">
        <v>1074</v>
      </c>
      <c r="AF96" s="56" t="s">
        <v>1074</v>
      </c>
      <c r="AG96" s="56" t="s">
        <v>736</v>
      </c>
      <c r="AH96" s="56" t="s">
        <v>736</v>
      </c>
      <c r="AI96" s="56" t="s">
        <v>736</v>
      </c>
      <c r="AJ96" s="56" t="s">
        <v>736</v>
      </c>
      <c r="AK96" s="56" t="s">
        <v>736</v>
      </c>
      <c r="AL96" s="56" t="s">
        <v>736</v>
      </c>
      <c r="AM96" s="56" t="s">
        <v>736</v>
      </c>
      <c r="AN96" s="56" t="s">
        <v>1445</v>
      </c>
      <c r="AO96" s="56" t="s">
        <v>1446</v>
      </c>
      <c r="AP96" s="56" t="s">
        <v>1446</v>
      </c>
      <c r="AQ96" s="56" t="s">
        <v>1447</v>
      </c>
      <c r="AR96" s="56" t="s">
        <v>1447</v>
      </c>
      <c r="AS96" s="56" t="s">
        <v>1447</v>
      </c>
      <c r="AT96" s="56" t="s">
        <v>1447</v>
      </c>
      <c r="AU96" s="56" t="s">
        <v>1447</v>
      </c>
      <c r="AV96" s="56" t="s">
        <v>1454</v>
      </c>
      <c r="AW96" s="142" t="s">
        <v>1454</v>
      </c>
      <c r="AX96" s="142" t="s">
        <v>1454</v>
      </c>
      <c r="AY96" s="142" t="s">
        <v>1454</v>
      </c>
      <c r="AZ96" s="142" t="s">
        <v>1454</v>
      </c>
      <c r="BA96" s="142" t="s">
        <v>1454</v>
      </c>
      <c r="BB96" s="142" t="s">
        <v>1454</v>
      </c>
      <c r="BC96" s="142" t="s">
        <v>1454</v>
      </c>
      <c r="BD96" s="142" t="s">
        <v>1454</v>
      </c>
      <c r="BE96" s="142" t="s">
        <v>1454</v>
      </c>
      <c r="BF96" s="142" t="s">
        <v>1454</v>
      </c>
      <c r="BG96" s="55" t="s">
        <v>1454</v>
      </c>
      <c r="BH96" s="142" t="s">
        <v>1454</v>
      </c>
      <c r="BI96" s="142" t="s">
        <v>1454</v>
      </c>
      <c r="BJ96" s="142"/>
      <c r="BK96" s="142"/>
      <c r="BL96" s="142"/>
      <c r="BM96" s="56"/>
      <c r="BN96" s="142"/>
      <c r="BO96" s="1631"/>
      <c r="BP96" s="1631"/>
    </row>
    <row r="97" spans="1:68" ht="12.75">
      <c r="A97" s="270"/>
      <c r="B97" s="37"/>
      <c r="C97" s="37" t="s">
        <v>1754</v>
      </c>
      <c r="D97" s="56" t="s">
        <v>31</v>
      </c>
      <c r="E97" s="56" t="s">
        <v>1755</v>
      </c>
      <c r="F97" s="56" t="s">
        <v>1756</v>
      </c>
      <c r="G97" s="56" t="s">
        <v>1756</v>
      </c>
      <c r="H97" s="56" t="s">
        <v>1756</v>
      </c>
      <c r="I97" s="56" t="s">
        <v>1756</v>
      </c>
      <c r="J97" s="56" t="s">
        <v>1756</v>
      </c>
      <c r="K97" s="56" t="s">
        <v>1756</v>
      </c>
      <c r="L97" s="56" t="s">
        <v>1756</v>
      </c>
      <c r="M97" s="56" t="s">
        <v>1756</v>
      </c>
      <c r="N97" s="56" t="s">
        <v>1756</v>
      </c>
      <c r="O97" s="56" t="s">
        <v>1756</v>
      </c>
      <c r="P97" s="56" t="s">
        <v>1756</v>
      </c>
      <c r="Q97" s="56" t="s">
        <v>112</v>
      </c>
      <c r="R97" s="56" t="s">
        <v>402</v>
      </c>
      <c r="S97" s="56" t="s">
        <v>159</v>
      </c>
      <c r="T97" s="56" t="s">
        <v>26</v>
      </c>
      <c r="U97" s="56" t="s">
        <v>26</v>
      </c>
      <c r="V97" s="56" t="s">
        <v>26</v>
      </c>
      <c r="W97" s="56" t="s">
        <v>97</v>
      </c>
      <c r="X97" s="56" t="s">
        <v>97</v>
      </c>
      <c r="Y97" s="56" t="s">
        <v>97</v>
      </c>
      <c r="Z97" s="56" t="s">
        <v>97</v>
      </c>
      <c r="AA97" s="56" t="s">
        <v>97</v>
      </c>
      <c r="AB97" s="56" t="s">
        <v>97</v>
      </c>
      <c r="AC97" s="56" t="s">
        <v>97</v>
      </c>
      <c r="AD97" s="56" t="s">
        <v>97</v>
      </c>
      <c r="AE97" s="56" t="s">
        <v>1075</v>
      </c>
      <c r="AF97" s="56" t="s">
        <v>1075</v>
      </c>
      <c r="AG97" s="56" t="s">
        <v>737</v>
      </c>
      <c r="AH97" s="56" t="s">
        <v>737</v>
      </c>
      <c r="AI97" s="56" t="s">
        <v>737</v>
      </c>
      <c r="AJ97" s="56" t="s">
        <v>1448</v>
      </c>
      <c r="AK97" s="56" t="s">
        <v>737</v>
      </c>
      <c r="AL97" s="56" t="s">
        <v>737</v>
      </c>
      <c r="AM97" s="56" t="s">
        <v>1449</v>
      </c>
      <c r="AN97" s="56" t="s">
        <v>1450</v>
      </c>
      <c r="AO97" s="56" t="s">
        <v>1450</v>
      </c>
      <c r="AP97" s="56" t="s">
        <v>1450</v>
      </c>
      <c r="AQ97" s="56" t="s">
        <v>1451</v>
      </c>
      <c r="AR97" s="56" t="s">
        <v>1452</v>
      </c>
      <c r="AS97" s="56" t="s">
        <v>1452</v>
      </c>
      <c r="AT97" s="56" t="s">
        <v>1452</v>
      </c>
      <c r="AU97" s="56" t="s">
        <v>1452</v>
      </c>
      <c r="AV97" s="56" t="s">
        <v>1452</v>
      </c>
      <c r="AW97" s="142" t="s">
        <v>1452</v>
      </c>
      <c r="AX97" s="142" t="s">
        <v>1452</v>
      </c>
      <c r="AY97" s="142" t="s">
        <v>1452</v>
      </c>
      <c r="AZ97" s="142" t="s">
        <v>1452</v>
      </c>
      <c r="BA97" s="142" t="s">
        <v>1452</v>
      </c>
      <c r="BB97" s="142" t="s">
        <v>1452</v>
      </c>
      <c r="BC97" s="142" t="s">
        <v>1452</v>
      </c>
      <c r="BD97" s="142" t="s">
        <v>1452</v>
      </c>
      <c r="BE97" s="142" t="s">
        <v>1452</v>
      </c>
      <c r="BF97" s="142" t="s">
        <v>1452</v>
      </c>
      <c r="BG97" s="55" t="s">
        <v>1452</v>
      </c>
      <c r="BH97" s="142" t="s">
        <v>1452</v>
      </c>
      <c r="BI97" s="142" t="s">
        <v>1452</v>
      </c>
      <c r="BJ97" s="142"/>
      <c r="BK97" s="142"/>
      <c r="BL97" s="142"/>
      <c r="BM97" s="56"/>
      <c r="BN97" s="142"/>
      <c r="BO97" s="1631"/>
      <c r="BP97" s="1631"/>
    </row>
    <row r="98" spans="1:68" ht="12.75">
      <c r="A98" s="270"/>
      <c r="B98" s="37"/>
      <c r="C98" s="37" t="s">
        <v>1757</v>
      </c>
      <c r="D98" s="56" t="s">
        <v>32</v>
      </c>
      <c r="E98" s="56" t="s">
        <v>34</v>
      </c>
      <c r="F98" s="56" t="s">
        <v>35</v>
      </c>
      <c r="G98" s="56" t="s">
        <v>35</v>
      </c>
      <c r="H98" s="56" t="s">
        <v>36</v>
      </c>
      <c r="I98" s="56" t="s">
        <v>36</v>
      </c>
      <c r="J98" s="56" t="s">
        <v>36</v>
      </c>
      <c r="K98" s="56" t="s">
        <v>36</v>
      </c>
      <c r="L98" s="56" t="s">
        <v>37</v>
      </c>
      <c r="M98" s="56" t="s">
        <v>37</v>
      </c>
      <c r="N98" s="56" t="s">
        <v>37</v>
      </c>
      <c r="O98" s="56" t="s">
        <v>37</v>
      </c>
      <c r="P98" s="56" t="s">
        <v>37</v>
      </c>
      <c r="Q98" s="56" t="s">
        <v>113</v>
      </c>
      <c r="R98" s="56" t="s">
        <v>113</v>
      </c>
      <c r="S98" s="56" t="s">
        <v>113</v>
      </c>
      <c r="T98" s="56" t="s">
        <v>113</v>
      </c>
      <c r="U98" s="56" t="s">
        <v>113</v>
      </c>
      <c r="V98" s="56" t="s">
        <v>113</v>
      </c>
      <c r="W98" s="56" t="s">
        <v>98</v>
      </c>
      <c r="X98" s="56" t="s">
        <v>98</v>
      </c>
      <c r="Y98" s="56" t="s">
        <v>98</v>
      </c>
      <c r="Z98" s="56" t="s">
        <v>98</v>
      </c>
      <c r="AA98" s="56" t="s">
        <v>98</v>
      </c>
      <c r="AB98" s="56" t="s">
        <v>98</v>
      </c>
      <c r="AC98" s="56" t="s">
        <v>98</v>
      </c>
      <c r="AD98" s="56" t="s">
        <v>98</v>
      </c>
      <c r="AE98" s="56" t="s">
        <v>1076</v>
      </c>
      <c r="AF98" s="56" t="s">
        <v>743</v>
      </c>
      <c r="AG98" s="56" t="s">
        <v>738</v>
      </c>
      <c r="AH98" s="56" t="s">
        <v>738</v>
      </c>
      <c r="AI98" s="56" t="s">
        <v>738</v>
      </c>
      <c r="AJ98" s="56" t="s">
        <v>1453</v>
      </c>
      <c r="AK98" s="56" t="s">
        <v>738</v>
      </c>
      <c r="AL98" s="56" t="s">
        <v>738</v>
      </c>
      <c r="AM98" s="56" t="s">
        <v>1454</v>
      </c>
      <c r="AN98" s="56" t="s">
        <v>1455</v>
      </c>
      <c r="AO98" s="56" t="s">
        <v>1455</v>
      </c>
      <c r="AP98" s="56" t="s">
        <v>1456</v>
      </c>
      <c r="AQ98" s="56" t="s">
        <v>1457</v>
      </c>
      <c r="AR98" s="56" t="s">
        <v>1458</v>
      </c>
      <c r="AS98" s="56" t="s">
        <v>1458</v>
      </c>
      <c r="AT98" s="56" t="s">
        <v>1458</v>
      </c>
      <c r="AU98" s="56" t="s">
        <v>959</v>
      </c>
      <c r="AV98" s="56" t="s">
        <v>959</v>
      </c>
      <c r="AW98" s="142" t="s">
        <v>959</v>
      </c>
      <c r="AX98" s="142" t="s">
        <v>960</v>
      </c>
      <c r="AY98" s="142" t="s">
        <v>960</v>
      </c>
      <c r="AZ98" s="142" t="s">
        <v>960</v>
      </c>
      <c r="BA98" s="142" t="s">
        <v>960</v>
      </c>
      <c r="BB98" s="142" t="s">
        <v>960</v>
      </c>
      <c r="BC98" s="142" t="s">
        <v>960</v>
      </c>
      <c r="BD98" s="142" t="s">
        <v>960</v>
      </c>
      <c r="BE98" s="142" t="s">
        <v>960</v>
      </c>
      <c r="BF98" s="142" t="s">
        <v>960</v>
      </c>
      <c r="BG98" s="55" t="s">
        <v>960</v>
      </c>
      <c r="BH98" s="142" t="s">
        <v>960</v>
      </c>
      <c r="BI98" s="142" t="s">
        <v>960</v>
      </c>
      <c r="BJ98" s="142"/>
      <c r="BK98" s="142"/>
      <c r="BL98" s="142"/>
      <c r="BM98" s="56"/>
      <c r="BN98" s="142"/>
      <c r="BO98" s="1631"/>
      <c r="BP98" s="1631"/>
    </row>
    <row r="99" spans="1:68" ht="12.75">
      <c r="A99" s="270"/>
      <c r="B99" s="719" t="s">
        <v>1758</v>
      </c>
      <c r="C99" s="37"/>
      <c r="D99" s="56"/>
      <c r="E99" s="56"/>
      <c r="F99" s="56"/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6"/>
      <c r="T99" s="56"/>
      <c r="U99" s="37"/>
      <c r="V99" s="56"/>
      <c r="W99" s="37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56"/>
      <c r="AI99" s="56"/>
      <c r="AJ99" s="37"/>
      <c r="AK99" s="37"/>
      <c r="AL99" s="37"/>
      <c r="AM99" s="37"/>
      <c r="AN99" s="37"/>
      <c r="AO99" s="37"/>
      <c r="AP99" s="37"/>
      <c r="AQ99" s="37"/>
      <c r="AR99" s="37"/>
      <c r="AS99" s="56"/>
      <c r="AT99" s="56"/>
      <c r="AU99" s="56"/>
      <c r="AV99" s="56"/>
      <c r="AW99" s="142"/>
      <c r="AX99" s="142"/>
      <c r="AY99" s="142"/>
      <c r="AZ99" s="142"/>
      <c r="BA99" s="142"/>
      <c r="BB99" s="142"/>
      <c r="BC99" s="142"/>
      <c r="BD99" s="142"/>
      <c r="BE99" s="142"/>
      <c r="BF99" s="142"/>
      <c r="BG99" s="55"/>
      <c r="BH99" s="142"/>
      <c r="BI99" s="142"/>
      <c r="BJ99" s="142"/>
      <c r="BK99" s="142"/>
      <c r="BL99" s="142"/>
      <c r="BM99" s="56"/>
      <c r="BN99" s="142"/>
      <c r="BO99" s="1631"/>
      <c r="BP99" s="1631"/>
    </row>
    <row r="100" spans="1:68" ht="12.75">
      <c r="A100" s="270"/>
      <c r="B100" s="37" t="s">
        <v>1759</v>
      </c>
      <c r="C100" s="37"/>
      <c r="D100" s="56" t="s">
        <v>38</v>
      </c>
      <c r="E100" s="56" t="s">
        <v>1760</v>
      </c>
      <c r="F100" s="56" t="s">
        <v>39</v>
      </c>
      <c r="G100" s="56" t="s">
        <v>40</v>
      </c>
      <c r="H100" s="56" t="s">
        <v>40</v>
      </c>
      <c r="I100" s="56" t="s">
        <v>40</v>
      </c>
      <c r="J100" s="56" t="s">
        <v>40</v>
      </c>
      <c r="K100" s="56" t="s">
        <v>40</v>
      </c>
      <c r="L100" s="56" t="s">
        <v>40</v>
      </c>
      <c r="M100" s="56" t="s">
        <v>40</v>
      </c>
      <c r="N100" s="56" t="s">
        <v>40</v>
      </c>
      <c r="O100" s="56" t="s">
        <v>40</v>
      </c>
      <c r="P100" s="56" t="s">
        <v>41</v>
      </c>
      <c r="Q100" s="56" t="s">
        <v>41</v>
      </c>
      <c r="R100" s="56" t="s">
        <v>20</v>
      </c>
      <c r="S100" s="56" t="s">
        <v>20</v>
      </c>
      <c r="T100" s="56" t="s">
        <v>20</v>
      </c>
      <c r="U100" s="56" t="s">
        <v>20</v>
      </c>
      <c r="V100" s="56" t="s">
        <v>20</v>
      </c>
      <c r="W100" s="56" t="s">
        <v>20</v>
      </c>
      <c r="X100" s="56" t="s">
        <v>20</v>
      </c>
      <c r="Y100" s="56" t="s">
        <v>20</v>
      </c>
      <c r="Z100" s="56" t="s">
        <v>20</v>
      </c>
      <c r="AA100" s="56" t="s">
        <v>20</v>
      </c>
      <c r="AB100" s="56" t="s">
        <v>20</v>
      </c>
      <c r="AC100" s="56" t="s">
        <v>20</v>
      </c>
      <c r="AD100" s="56" t="s">
        <v>20</v>
      </c>
      <c r="AE100" s="56" t="s">
        <v>1698</v>
      </c>
      <c r="AF100" s="56" t="s">
        <v>744</v>
      </c>
      <c r="AG100" s="56" t="s">
        <v>1698</v>
      </c>
      <c r="AH100" s="56" t="s">
        <v>1698</v>
      </c>
      <c r="AI100" s="56" t="s">
        <v>1698</v>
      </c>
      <c r="AJ100" s="56" t="s">
        <v>1698</v>
      </c>
      <c r="AK100" s="56" t="s">
        <v>41</v>
      </c>
      <c r="AL100" s="56" t="s">
        <v>41</v>
      </c>
      <c r="AM100" s="56" t="s">
        <v>41</v>
      </c>
      <c r="AN100" s="56" t="s">
        <v>41</v>
      </c>
      <c r="AO100" s="56" t="s">
        <v>41</v>
      </c>
      <c r="AP100" s="56" t="s">
        <v>41</v>
      </c>
      <c r="AQ100" s="56" t="s">
        <v>40</v>
      </c>
      <c r="AR100" s="56" t="s">
        <v>40</v>
      </c>
      <c r="AS100" s="56" t="s">
        <v>40</v>
      </c>
      <c r="AT100" s="56" t="s">
        <v>40</v>
      </c>
      <c r="AU100" s="56" t="s">
        <v>40</v>
      </c>
      <c r="AV100" s="56" t="s">
        <v>40</v>
      </c>
      <c r="AW100" s="142" t="s">
        <v>40</v>
      </c>
      <c r="AX100" s="142" t="s">
        <v>40</v>
      </c>
      <c r="AY100" s="142" t="s">
        <v>40</v>
      </c>
      <c r="AZ100" s="142" t="s">
        <v>40</v>
      </c>
      <c r="BA100" s="142" t="s">
        <v>40</v>
      </c>
      <c r="BB100" s="142" t="s">
        <v>40</v>
      </c>
      <c r="BC100" s="142" t="s">
        <v>40</v>
      </c>
      <c r="BD100" s="142" t="s">
        <v>40</v>
      </c>
      <c r="BE100" s="142" t="s">
        <v>40</v>
      </c>
      <c r="BF100" s="142" t="s">
        <v>40</v>
      </c>
      <c r="BG100" s="55" t="s">
        <v>40</v>
      </c>
      <c r="BH100" s="142" t="s">
        <v>40</v>
      </c>
      <c r="BI100" s="142" t="s">
        <v>40</v>
      </c>
      <c r="BJ100" s="142"/>
      <c r="BK100" s="142"/>
      <c r="BL100" s="142"/>
      <c r="BM100" s="56"/>
      <c r="BN100" s="142"/>
      <c r="BO100" s="1631"/>
      <c r="BP100" s="1631"/>
    </row>
    <row r="101" spans="1:68" ht="12.75">
      <c r="A101" s="270"/>
      <c r="B101" s="706" t="s">
        <v>1761</v>
      </c>
      <c r="C101" s="37"/>
      <c r="D101" s="56" t="s">
        <v>42</v>
      </c>
      <c r="E101" s="56" t="s">
        <v>1762</v>
      </c>
      <c r="F101" s="56" t="s">
        <v>45</v>
      </c>
      <c r="G101" s="56" t="s">
        <v>1763</v>
      </c>
      <c r="H101" s="56" t="s">
        <v>1763</v>
      </c>
      <c r="I101" s="56" t="s">
        <v>1763</v>
      </c>
      <c r="J101" s="56" t="s">
        <v>1763</v>
      </c>
      <c r="K101" s="56" t="s">
        <v>1763</v>
      </c>
      <c r="L101" s="56" t="s">
        <v>1763</v>
      </c>
      <c r="M101" s="56" t="s">
        <v>1763</v>
      </c>
      <c r="N101" s="56" t="s">
        <v>1763</v>
      </c>
      <c r="O101" s="56" t="s">
        <v>1763</v>
      </c>
      <c r="P101" s="56" t="s">
        <v>1763</v>
      </c>
      <c r="Q101" s="56" t="s">
        <v>1763</v>
      </c>
      <c r="R101" s="56" t="s">
        <v>156</v>
      </c>
      <c r="S101" s="56" t="s">
        <v>156</v>
      </c>
      <c r="T101" s="56" t="s">
        <v>156</v>
      </c>
      <c r="U101" s="56" t="s">
        <v>156</v>
      </c>
      <c r="V101" s="56" t="s">
        <v>156</v>
      </c>
      <c r="W101" s="56" t="s">
        <v>156</v>
      </c>
      <c r="X101" s="56" t="s">
        <v>156</v>
      </c>
      <c r="Y101" s="56" t="s">
        <v>440</v>
      </c>
      <c r="Z101" s="56" t="s">
        <v>440</v>
      </c>
      <c r="AA101" s="56" t="s">
        <v>440</v>
      </c>
      <c r="AB101" s="56" t="s">
        <v>440</v>
      </c>
      <c r="AC101" s="56" t="s">
        <v>440</v>
      </c>
      <c r="AD101" s="56" t="s">
        <v>440</v>
      </c>
      <c r="AE101" s="56" t="s">
        <v>1077</v>
      </c>
      <c r="AF101" s="56" t="s">
        <v>1077</v>
      </c>
      <c r="AG101" s="56" t="s">
        <v>440</v>
      </c>
      <c r="AH101" s="56" t="s">
        <v>440</v>
      </c>
      <c r="AI101" s="56" t="s">
        <v>1077</v>
      </c>
      <c r="AJ101" s="56" t="s">
        <v>1077</v>
      </c>
      <c r="AK101" s="56" t="s">
        <v>1077</v>
      </c>
      <c r="AL101" s="56" t="s">
        <v>1077</v>
      </c>
      <c r="AM101" s="56" t="s">
        <v>1077</v>
      </c>
      <c r="AN101" s="56" t="s">
        <v>1077</v>
      </c>
      <c r="AO101" s="56" t="s">
        <v>1077</v>
      </c>
      <c r="AP101" s="56" t="s">
        <v>1077</v>
      </c>
      <c r="AQ101" s="56" t="s">
        <v>1077</v>
      </c>
      <c r="AR101" s="56" t="s">
        <v>1077</v>
      </c>
      <c r="AS101" s="56" t="s">
        <v>1077</v>
      </c>
      <c r="AT101" s="56" t="s">
        <v>1077</v>
      </c>
      <c r="AU101" s="56" t="s">
        <v>1077</v>
      </c>
      <c r="AV101" s="56" t="s">
        <v>1077</v>
      </c>
      <c r="AW101" s="142" t="s">
        <v>1077</v>
      </c>
      <c r="AX101" s="142" t="s">
        <v>1077</v>
      </c>
      <c r="AY101" s="142" t="s">
        <v>1077</v>
      </c>
      <c r="AZ101" s="142" t="s">
        <v>1077</v>
      </c>
      <c r="BA101" s="142" t="s">
        <v>1077</v>
      </c>
      <c r="BB101" s="142" t="s">
        <v>1077</v>
      </c>
      <c r="BC101" s="142" t="s">
        <v>1077</v>
      </c>
      <c r="BD101" s="142" t="s">
        <v>1077</v>
      </c>
      <c r="BE101" s="142" t="s">
        <v>1077</v>
      </c>
      <c r="BF101" s="142" t="s">
        <v>1077</v>
      </c>
      <c r="BG101" s="55" t="s">
        <v>1077</v>
      </c>
      <c r="BH101" s="142" t="s">
        <v>1077</v>
      </c>
      <c r="BI101" s="142" t="s">
        <v>1077</v>
      </c>
      <c r="BJ101" s="142"/>
      <c r="BK101" s="142"/>
      <c r="BL101" s="142"/>
      <c r="BM101" s="56"/>
      <c r="BN101" s="142"/>
      <c r="BO101" s="1631"/>
      <c r="BP101" s="1631"/>
    </row>
    <row r="102" spans="1:68" ht="12.75">
      <c r="A102" s="270"/>
      <c r="B102" s="706" t="s">
        <v>1764</v>
      </c>
      <c r="C102" s="37"/>
      <c r="D102" s="56" t="s">
        <v>46</v>
      </c>
      <c r="E102" s="56" t="s">
        <v>1765</v>
      </c>
      <c r="F102" s="56" t="s">
        <v>47</v>
      </c>
      <c r="G102" s="56" t="s">
        <v>47</v>
      </c>
      <c r="H102" s="56" t="s">
        <v>48</v>
      </c>
      <c r="I102" s="56" t="s">
        <v>48</v>
      </c>
      <c r="J102" s="56" t="s">
        <v>48</v>
      </c>
      <c r="K102" s="56" t="s">
        <v>48</v>
      </c>
      <c r="L102" s="56" t="s">
        <v>48</v>
      </c>
      <c r="M102" s="56" t="s">
        <v>48</v>
      </c>
      <c r="N102" s="56" t="s">
        <v>48</v>
      </c>
      <c r="O102" s="56" t="s">
        <v>1765</v>
      </c>
      <c r="P102" s="56" t="s">
        <v>1765</v>
      </c>
      <c r="Q102" s="56" t="s">
        <v>48</v>
      </c>
      <c r="R102" s="56" t="s">
        <v>48</v>
      </c>
      <c r="S102" s="56" t="s">
        <v>48</v>
      </c>
      <c r="T102" s="56" t="s">
        <v>48</v>
      </c>
      <c r="U102" s="56" t="s">
        <v>48</v>
      </c>
      <c r="V102" s="56" t="s">
        <v>48</v>
      </c>
      <c r="W102" s="56" t="s">
        <v>48</v>
      </c>
      <c r="X102" s="56" t="s">
        <v>48</v>
      </c>
      <c r="Y102" s="56" t="s">
        <v>48</v>
      </c>
      <c r="Z102" s="56" t="s">
        <v>48</v>
      </c>
      <c r="AA102" s="56" t="s">
        <v>48</v>
      </c>
      <c r="AB102" s="56" t="s">
        <v>48</v>
      </c>
      <c r="AC102" s="56" t="s">
        <v>48</v>
      </c>
      <c r="AD102" s="56" t="s">
        <v>48</v>
      </c>
      <c r="AE102" s="56" t="s">
        <v>1078</v>
      </c>
      <c r="AF102" s="56" t="s">
        <v>1078</v>
      </c>
      <c r="AG102" s="56" t="s">
        <v>739</v>
      </c>
      <c r="AH102" s="56" t="s">
        <v>739</v>
      </c>
      <c r="AI102" s="56" t="s">
        <v>658</v>
      </c>
      <c r="AJ102" s="56" t="s">
        <v>1459</v>
      </c>
      <c r="AK102" s="56" t="s">
        <v>1459</v>
      </c>
      <c r="AL102" s="56" t="s">
        <v>1460</v>
      </c>
      <c r="AM102" s="56" t="s">
        <v>1460</v>
      </c>
      <c r="AN102" s="56" t="s">
        <v>1460</v>
      </c>
      <c r="AO102" s="56" t="s">
        <v>1460</v>
      </c>
      <c r="AP102" s="56" t="s">
        <v>1460</v>
      </c>
      <c r="AQ102" s="56" t="s">
        <v>1460</v>
      </c>
      <c r="AR102" s="56" t="s">
        <v>1460</v>
      </c>
      <c r="AS102" s="56" t="s">
        <v>1460</v>
      </c>
      <c r="AT102" s="56" t="s">
        <v>1460</v>
      </c>
      <c r="AU102" s="56" t="s">
        <v>1460</v>
      </c>
      <c r="AV102" s="56" t="s">
        <v>1460</v>
      </c>
      <c r="AW102" s="142" t="s">
        <v>961</v>
      </c>
      <c r="AX102" s="142" t="s">
        <v>962</v>
      </c>
      <c r="AY102" s="142" t="s">
        <v>962</v>
      </c>
      <c r="AZ102" s="142" t="s">
        <v>962</v>
      </c>
      <c r="BA102" s="142" t="s">
        <v>962</v>
      </c>
      <c r="BB102" s="142" t="s">
        <v>962</v>
      </c>
      <c r="BC102" s="142" t="s">
        <v>962</v>
      </c>
      <c r="BD102" s="142" t="s">
        <v>962</v>
      </c>
      <c r="BE102" s="142" t="s">
        <v>962</v>
      </c>
      <c r="BF102" s="142" t="s">
        <v>962</v>
      </c>
      <c r="BG102" s="55" t="s">
        <v>962</v>
      </c>
      <c r="BH102" s="142" t="s">
        <v>962</v>
      </c>
      <c r="BI102" s="142" t="s">
        <v>962</v>
      </c>
      <c r="BJ102" s="142"/>
      <c r="BK102" s="142"/>
      <c r="BL102" s="142"/>
      <c r="BM102" s="56"/>
      <c r="BN102" s="142"/>
      <c r="BO102" s="1631"/>
      <c r="BP102" s="1631"/>
    </row>
    <row r="103" spans="1:68" ht="12.75">
      <c r="A103" s="270"/>
      <c r="B103" s="706" t="s">
        <v>1766</v>
      </c>
      <c r="C103" s="37"/>
      <c r="D103" s="56" t="s">
        <v>49</v>
      </c>
      <c r="E103" s="56" t="s">
        <v>1767</v>
      </c>
      <c r="F103" s="56" t="s">
        <v>50</v>
      </c>
      <c r="G103" s="56" t="s">
        <v>50</v>
      </c>
      <c r="H103" s="56" t="s">
        <v>50</v>
      </c>
      <c r="I103" s="56" t="s">
        <v>50</v>
      </c>
      <c r="J103" s="56" t="s">
        <v>50</v>
      </c>
      <c r="K103" s="56" t="s">
        <v>50</v>
      </c>
      <c r="L103" s="56" t="s">
        <v>51</v>
      </c>
      <c r="M103" s="56" t="s">
        <v>51</v>
      </c>
      <c r="N103" s="56" t="s">
        <v>51</v>
      </c>
      <c r="O103" s="56" t="s">
        <v>51</v>
      </c>
      <c r="P103" s="56" t="s">
        <v>51</v>
      </c>
      <c r="Q103" s="56" t="s">
        <v>51</v>
      </c>
      <c r="R103" s="56" t="s">
        <v>40</v>
      </c>
      <c r="S103" s="56" t="s">
        <v>40</v>
      </c>
      <c r="T103" s="56" t="s">
        <v>40</v>
      </c>
      <c r="U103" s="56" t="s">
        <v>40</v>
      </c>
      <c r="V103" s="56" t="s">
        <v>40</v>
      </c>
      <c r="W103" s="56" t="s">
        <v>40</v>
      </c>
      <c r="X103" s="56" t="s">
        <v>40</v>
      </c>
      <c r="Y103" s="56" t="s">
        <v>40</v>
      </c>
      <c r="Z103" s="56" t="s">
        <v>40</v>
      </c>
      <c r="AA103" s="56" t="s">
        <v>40</v>
      </c>
      <c r="AB103" s="56" t="s">
        <v>40</v>
      </c>
      <c r="AC103" s="56" t="s">
        <v>40</v>
      </c>
      <c r="AD103" s="56" t="s">
        <v>40</v>
      </c>
      <c r="AE103" s="56" t="s">
        <v>51</v>
      </c>
      <c r="AF103" s="56" t="s">
        <v>51</v>
      </c>
      <c r="AG103" s="56" t="s">
        <v>51</v>
      </c>
      <c r="AH103" s="56" t="s">
        <v>51</v>
      </c>
      <c r="AI103" s="56" t="s">
        <v>51</v>
      </c>
      <c r="AJ103" s="56" t="s">
        <v>51</v>
      </c>
      <c r="AK103" s="56" t="s">
        <v>51</v>
      </c>
      <c r="AL103" s="56" t="s">
        <v>51</v>
      </c>
      <c r="AM103" s="56" t="s">
        <v>51</v>
      </c>
      <c r="AN103" s="56" t="s">
        <v>51</v>
      </c>
      <c r="AO103" s="56" t="s">
        <v>51</v>
      </c>
      <c r="AP103" s="56" t="s">
        <v>51</v>
      </c>
      <c r="AQ103" s="56" t="s">
        <v>51</v>
      </c>
      <c r="AR103" s="56" t="s">
        <v>51</v>
      </c>
      <c r="AS103" s="56" t="s">
        <v>51</v>
      </c>
      <c r="AT103" s="56" t="s">
        <v>51</v>
      </c>
      <c r="AU103" s="56" t="s">
        <v>51</v>
      </c>
      <c r="AV103" s="56" t="s">
        <v>51</v>
      </c>
      <c r="AW103" s="142" t="s">
        <v>51</v>
      </c>
      <c r="AX103" s="142" t="s">
        <v>51</v>
      </c>
      <c r="AY103" s="142" t="s">
        <v>51</v>
      </c>
      <c r="AZ103" s="142" t="s">
        <v>51</v>
      </c>
      <c r="BA103" s="142" t="s">
        <v>51</v>
      </c>
      <c r="BB103" s="142" t="s">
        <v>51</v>
      </c>
      <c r="BC103" s="142" t="s">
        <v>51</v>
      </c>
      <c r="BD103" s="142" t="s">
        <v>51</v>
      </c>
      <c r="BE103" s="142" t="s">
        <v>51</v>
      </c>
      <c r="BF103" s="142" t="s">
        <v>51</v>
      </c>
      <c r="BG103" s="55" t="s">
        <v>51</v>
      </c>
      <c r="BH103" s="142" t="s">
        <v>51</v>
      </c>
      <c r="BI103" s="142" t="s">
        <v>51</v>
      </c>
      <c r="BJ103" s="142"/>
      <c r="BK103" s="142"/>
      <c r="BL103" s="142"/>
      <c r="BM103" s="56"/>
      <c r="BN103" s="142"/>
      <c r="BO103" s="1631"/>
      <c r="BP103" s="1631"/>
    </row>
    <row r="104" spans="1:68" ht="12.75">
      <c r="A104" s="270"/>
      <c r="B104" s="706" t="s">
        <v>1768</v>
      </c>
      <c r="C104" s="37"/>
      <c r="D104" s="56" t="s">
        <v>52</v>
      </c>
      <c r="E104" s="56" t="s">
        <v>1769</v>
      </c>
      <c r="F104" s="56" t="s">
        <v>53</v>
      </c>
      <c r="G104" s="56" t="s">
        <v>54</v>
      </c>
      <c r="H104" s="56" t="s">
        <v>54</v>
      </c>
      <c r="I104" s="56" t="s">
        <v>54</v>
      </c>
      <c r="J104" s="56" t="s">
        <v>54</v>
      </c>
      <c r="K104" s="56" t="s">
        <v>54</v>
      </c>
      <c r="L104" s="56" t="s">
        <v>55</v>
      </c>
      <c r="M104" s="56" t="s">
        <v>55</v>
      </c>
      <c r="N104" s="56" t="s">
        <v>55</v>
      </c>
      <c r="O104" s="56" t="s">
        <v>55</v>
      </c>
      <c r="P104" s="56" t="s">
        <v>55</v>
      </c>
      <c r="Q104" s="56" t="s">
        <v>114</v>
      </c>
      <c r="R104" s="56" t="s">
        <v>157</v>
      </c>
      <c r="S104" s="56" t="s">
        <v>157</v>
      </c>
      <c r="T104" s="56" t="s">
        <v>157</v>
      </c>
      <c r="U104" s="56" t="s">
        <v>157</v>
      </c>
      <c r="V104" s="56" t="s">
        <v>157</v>
      </c>
      <c r="W104" s="56" t="s">
        <v>157</v>
      </c>
      <c r="X104" s="56" t="s">
        <v>157</v>
      </c>
      <c r="Y104" s="56" t="s">
        <v>157</v>
      </c>
      <c r="Z104" s="56" t="s">
        <v>157</v>
      </c>
      <c r="AA104" s="56" t="s">
        <v>157</v>
      </c>
      <c r="AB104" s="56" t="s">
        <v>157</v>
      </c>
      <c r="AC104" s="56" t="s">
        <v>157</v>
      </c>
      <c r="AD104" s="56" t="s">
        <v>157</v>
      </c>
      <c r="AE104" s="56" t="s">
        <v>157</v>
      </c>
      <c r="AF104" s="56" t="s">
        <v>157</v>
      </c>
      <c r="AG104" s="56" t="s">
        <v>157</v>
      </c>
      <c r="AH104" s="56" t="s">
        <v>157</v>
      </c>
      <c r="AI104" s="56" t="s">
        <v>157</v>
      </c>
      <c r="AJ104" s="56" t="s">
        <v>1461</v>
      </c>
      <c r="AK104" s="56" t="s">
        <v>54</v>
      </c>
      <c r="AL104" s="56" t="s">
        <v>54</v>
      </c>
      <c r="AM104" s="56" t="s">
        <v>1462</v>
      </c>
      <c r="AN104" s="56" t="s">
        <v>1462</v>
      </c>
      <c r="AO104" s="56" t="s">
        <v>1462</v>
      </c>
      <c r="AP104" s="56" t="s">
        <v>1462</v>
      </c>
      <c r="AQ104" s="56" t="s">
        <v>1463</v>
      </c>
      <c r="AR104" s="56" t="s">
        <v>1463</v>
      </c>
      <c r="AS104" s="56" t="s">
        <v>1463</v>
      </c>
      <c r="AT104" s="56" t="s">
        <v>1463</v>
      </c>
      <c r="AU104" s="56" t="s">
        <v>1463</v>
      </c>
      <c r="AV104" s="56" t="s">
        <v>1463</v>
      </c>
      <c r="AW104" s="142" t="s">
        <v>1463</v>
      </c>
      <c r="AX104" s="142" t="s">
        <v>1463</v>
      </c>
      <c r="AY104" s="142" t="s">
        <v>1463</v>
      </c>
      <c r="AZ104" s="142" t="s">
        <v>1463</v>
      </c>
      <c r="BA104" s="142" t="s">
        <v>1463</v>
      </c>
      <c r="BB104" s="142" t="s">
        <v>1463</v>
      </c>
      <c r="BC104" s="142" t="s">
        <v>1463</v>
      </c>
      <c r="BD104" s="142" t="s">
        <v>1463</v>
      </c>
      <c r="BE104" s="142" t="s">
        <v>1463</v>
      </c>
      <c r="BF104" s="142" t="s">
        <v>1463</v>
      </c>
      <c r="BG104" s="55" t="s">
        <v>1463</v>
      </c>
      <c r="BH104" s="142" t="s">
        <v>1463</v>
      </c>
      <c r="BI104" s="142" t="s">
        <v>1463</v>
      </c>
      <c r="BJ104" s="142"/>
      <c r="BK104" s="142"/>
      <c r="BL104" s="142"/>
      <c r="BM104" s="56"/>
      <c r="BN104" s="142"/>
      <c r="BO104" s="1631"/>
      <c r="BP104" s="1631"/>
    </row>
    <row r="105" spans="1:68" s="1032" customFormat="1" ht="14.25" customHeight="1" thickBot="1">
      <c r="A105" s="1097" t="s">
        <v>1770</v>
      </c>
      <c r="B105" s="1098"/>
      <c r="C105" s="1099"/>
      <c r="D105" s="1100">
        <v>4.8</v>
      </c>
      <c r="E105" s="1100">
        <v>4</v>
      </c>
      <c r="F105" s="1100">
        <v>4.5</v>
      </c>
      <c r="G105" s="1101"/>
      <c r="H105" s="1101"/>
      <c r="I105" s="1101"/>
      <c r="J105" s="1100">
        <v>8</v>
      </c>
      <c r="K105" s="1101"/>
      <c r="L105" s="1101"/>
      <c r="M105" s="1101"/>
      <c r="N105" s="1100">
        <v>6.4</v>
      </c>
      <c r="O105" s="1100"/>
      <c r="P105" s="1100"/>
      <c r="Q105" s="1102"/>
      <c r="R105" s="1102"/>
      <c r="S105" s="1102"/>
      <c r="T105" s="1102"/>
      <c r="U105" s="1102"/>
      <c r="V105" s="1100">
        <v>7.7</v>
      </c>
      <c r="W105" s="1102"/>
      <c r="X105" s="1102"/>
      <c r="Y105" s="1102"/>
      <c r="Z105" s="1102"/>
      <c r="AA105" s="1102"/>
      <c r="AB105" s="1102"/>
      <c r="AC105" s="1102"/>
      <c r="AD105" s="1102"/>
      <c r="AE105" s="1102"/>
      <c r="AF105" s="1102"/>
      <c r="AG105" s="1102"/>
      <c r="AH105" s="1100">
        <v>13.2</v>
      </c>
      <c r="AI105" s="1103"/>
      <c r="AJ105" s="1102"/>
      <c r="AK105" s="1102"/>
      <c r="AL105" s="1102"/>
      <c r="AM105" s="1102"/>
      <c r="AN105" s="1102"/>
      <c r="AO105" s="1102"/>
      <c r="AP105" s="1102"/>
      <c r="AQ105" s="1102"/>
      <c r="AR105" s="1102"/>
      <c r="AS105" s="1100"/>
      <c r="AT105" s="1100"/>
      <c r="AU105" s="1100"/>
      <c r="AV105" s="1100"/>
      <c r="AW105" s="1104"/>
      <c r="AX105" s="1104"/>
      <c r="AY105" s="1104"/>
      <c r="AZ105" s="1104"/>
      <c r="BA105" s="1104"/>
      <c r="BB105" s="1104"/>
      <c r="BC105" s="1104"/>
      <c r="BD105" s="1104"/>
      <c r="BE105" s="1104"/>
      <c r="BF105" s="1105"/>
      <c r="BG105" s="1192"/>
      <c r="BH105" s="1205"/>
      <c r="BI105" s="1105"/>
      <c r="BJ105" s="1105"/>
      <c r="BK105" s="1105"/>
      <c r="BL105" s="1105"/>
      <c r="BM105" s="1103"/>
      <c r="BN105" s="1105"/>
      <c r="BO105" s="1633"/>
      <c r="BP105" s="1633"/>
    </row>
    <row r="106" spans="1:43" ht="15.75" customHeight="1" hidden="1">
      <c r="A106" s="705" t="s">
        <v>1814</v>
      </c>
      <c r="B106" s="37"/>
      <c r="C106" s="37"/>
      <c r="AH106" s="171" t="s">
        <v>157</v>
      </c>
      <c r="AI106" s="171" t="s">
        <v>157</v>
      </c>
      <c r="AQ106" s="126" t="s">
        <v>1463</v>
      </c>
    </row>
    <row r="107" spans="1:34" ht="13.5" thickTop="1">
      <c r="A107" s="37" t="s">
        <v>1815</v>
      </c>
      <c r="B107" s="37"/>
      <c r="C107" s="37"/>
      <c r="D107" s="37"/>
      <c r="E107" s="37"/>
      <c r="F107" s="37"/>
      <c r="G107" s="37"/>
      <c r="H107" s="37"/>
      <c r="I107" s="37"/>
      <c r="J107" s="37"/>
      <c r="K107" s="37"/>
      <c r="L107" s="37"/>
      <c r="Q107" s="37"/>
      <c r="R107" s="37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  <c r="AF107" s="37"/>
      <c r="AG107" s="37"/>
      <c r="AH107" s="56"/>
    </row>
    <row r="108" spans="1:55" ht="12.75">
      <c r="A108" s="932" t="s">
        <v>963</v>
      </c>
      <c r="B108" s="932"/>
      <c r="C108" s="932"/>
      <c r="D108" s="932"/>
      <c r="E108" s="932"/>
      <c r="F108" s="932"/>
      <c r="G108" s="932"/>
      <c r="H108" s="932"/>
      <c r="I108" s="932"/>
      <c r="J108" s="932"/>
      <c r="K108" s="932"/>
      <c r="L108" s="932"/>
      <c r="M108" s="932"/>
      <c r="N108" s="932"/>
      <c r="O108" s="932"/>
      <c r="P108" s="932"/>
      <c r="Q108" s="932"/>
      <c r="R108" s="932"/>
      <c r="S108" s="932"/>
      <c r="T108" s="932"/>
      <c r="U108" s="932"/>
      <c r="V108" s="932"/>
      <c r="W108" s="932"/>
      <c r="X108" s="932"/>
      <c r="Y108" s="932"/>
      <c r="Z108" s="932"/>
      <c r="AA108" s="932"/>
      <c r="AB108" s="932"/>
      <c r="AC108" s="932"/>
      <c r="AD108" s="932"/>
      <c r="AE108" s="932"/>
      <c r="AF108" s="932"/>
      <c r="AG108" s="932"/>
      <c r="AH108" s="932"/>
      <c r="AI108" s="932"/>
      <c r="AJ108" s="932"/>
      <c r="AK108" s="932"/>
      <c r="AL108" s="932"/>
      <c r="AM108" s="932"/>
      <c r="AN108" s="932"/>
      <c r="AO108" s="932"/>
      <c r="AP108" s="932"/>
      <c r="AQ108" s="932"/>
      <c r="AR108" s="932"/>
      <c r="AS108" s="932"/>
      <c r="AT108" s="932"/>
      <c r="AU108" s="932"/>
      <c r="AV108" s="932"/>
      <c r="AW108" s="932"/>
      <c r="AX108" s="932"/>
      <c r="AY108" s="932"/>
      <c r="AZ108" s="932"/>
      <c r="BA108" s="932"/>
      <c r="BB108" s="932"/>
      <c r="BC108" s="932"/>
    </row>
    <row r="109" spans="1:55" ht="12.75">
      <c r="A109" s="735"/>
      <c r="B109" s="735"/>
      <c r="C109" s="735"/>
      <c r="D109" s="735"/>
      <c r="E109" s="735"/>
      <c r="F109" s="735"/>
      <c r="G109" s="735"/>
      <c r="H109" s="735"/>
      <c r="I109" s="735"/>
      <c r="J109" s="735"/>
      <c r="K109" s="735"/>
      <c r="L109" s="735"/>
      <c r="M109" s="735"/>
      <c r="N109" s="735"/>
      <c r="O109" s="735"/>
      <c r="P109" s="735"/>
      <c r="Q109" s="735"/>
      <c r="R109" s="735"/>
      <c r="S109" s="735"/>
      <c r="T109" s="735"/>
      <c r="U109" s="735"/>
      <c r="V109" s="735"/>
      <c r="W109" s="735"/>
      <c r="X109" s="735"/>
      <c r="Y109" s="735"/>
      <c r="Z109" s="735"/>
      <c r="AA109" s="735"/>
      <c r="AB109" s="735"/>
      <c r="AC109" s="735"/>
      <c r="AD109" s="735"/>
      <c r="AE109" s="735"/>
      <c r="AF109" s="735"/>
      <c r="AG109" s="735"/>
      <c r="AH109" s="735"/>
      <c r="AI109" s="735"/>
      <c r="AJ109" s="735"/>
      <c r="AK109" s="735"/>
      <c r="AL109" s="735"/>
      <c r="AM109" s="735"/>
      <c r="AN109" s="735"/>
      <c r="AO109" s="735"/>
      <c r="AP109" s="735"/>
      <c r="AQ109" s="735"/>
      <c r="AR109" s="735"/>
      <c r="AS109" s="735"/>
      <c r="AT109" s="735"/>
      <c r="AU109" s="735"/>
      <c r="AV109" s="735"/>
      <c r="AW109" s="735"/>
      <c r="AX109" s="735"/>
      <c r="AY109" s="735"/>
      <c r="AZ109" s="735"/>
      <c r="BA109" s="735"/>
      <c r="BB109" s="735"/>
      <c r="BC109" s="735"/>
    </row>
    <row r="110" spans="1:49" ht="12.75">
      <c r="A110" s="719"/>
      <c r="B110" s="37"/>
      <c r="C110" s="37"/>
      <c r="D110" s="37"/>
      <c r="E110" s="37"/>
      <c r="F110" s="37"/>
      <c r="G110" s="37"/>
      <c r="H110" s="37"/>
      <c r="I110" s="37"/>
      <c r="J110" s="37"/>
      <c r="K110" s="37"/>
      <c r="L110" s="37"/>
      <c r="Q110" s="37"/>
      <c r="R110" s="37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  <c r="AF110" s="37"/>
      <c r="AG110" s="37"/>
      <c r="AH110" s="56"/>
      <c r="AI110" s="56"/>
      <c r="AJ110" s="37"/>
      <c r="AK110" s="37"/>
      <c r="AL110" s="37"/>
      <c r="AM110" s="37"/>
      <c r="AN110" s="37"/>
      <c r="AO110" s="37"/>
      <c r="AP110" s="37"/>
      <c r="AQ110" s="37"/>
      <c r="AR110" s="37"/>
      <c r="AS110" s="37"/>
      <c r="AT110" s="37"/>
      <c r="AU110" s="37"/>
      <c r="AV110" s="37"/>
      <c r="AW110" s="37"/>
    </row>
    <row r="111" spans="1:49" ht="12.75">
      <c r="A111" s="719"/>
      <c r="B111" s="37"/>
      <c r="C111" s="37"/>
      <c r="D111" s="37"/>
      <c r="E111" s="37"/>
      <c r="F111" s="37"/>
      <c r="G111" s="37"/>
      <c r="H111" s="37"/>
      <c r="I111" s="37"/>
      <c r="J111" s="37"/>
      <c r="K111" s="37"/>
      <c r="L111" s="37"/>
      <c r="Q111" s="37"/>
      <c r="R111" s="37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  <c r="AF111" s="37"/>
      <c r="AG111" s="37"/>
      <c r="AH111" s="56"/>
      <c r="AI111" s="56"/>
      <c r="AJ111" s="37"/>
      <c r="AK111" s="37"/>
      <c r="AL111" s="37"/>
      <c r="AM111" s="37"/>
      <c r="AN111" s="37"/>
      <c r="AO111" s="37"/>
      <c r="AP111" s="37"/>
      <c r="AQ111" s="37"/>
      <c r="AR111" s="37"/>
      <c r="AS111" s="37"/>
      <c r="AT111" s="37"/>
      <c r="AU111" s="37"/>
      <c r="AV111" s="37"/>
      <c r="AW111" s="37"/>
    </row>
    <row r="112" spans="1:49" ht="12.75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  <c r="L112" s="37"/>
      <c r="Q112" s="37"/>
      <c r="R112" s="37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  <c r="AF112" s="37"/>
      <c r="AG112" s="37"/>
      <c r="AH112" s="56"/>
      <c r="AI112" s="56"/>
      <c r="AJ112" s="37"/>
      <c r="AK112" s="37"/>
      <c r="AL112" s="37"/>
      <c r="AM112" s="37"/>
      <c r="AN112" s="37"/>
      <c r="AO112" s="37"/>
      <c r="AP112" s="37"/>
      <c r="AQ112" s="37"/>
      <c r="AR112" s="37"/>
      <c r="AS112" s="37"/>
      <c r="AT112" s="37"/>
      <c r="AU112" s="37"/>
      <c r="AV112" s="37"/>
      <c r="AW112" s="37"/>
    </row>
    <row r="113" spans="1:49" ht="12.75">
      <c r="A113" s="37"/>
      <c r="B113" s="706"/>
      <c r="C113" s="37"/>
      <c r="D113" s="37"/>
      <c r="E113" s="37"/>
      <c r="F113" s="37"/>
      <c r="G113" s="37"/>
      <c r="H113" s="37"/>
      <c r="I113" s="37"/>
      <c r="J113" s="37"/>
      <c r="K113" s="37"/>
      <c r="L113" s="37"/>
      <c r="Q113" s="37"/>
      <c r="R113" s="37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  <c r="AF113" s="37"/>
      <c r="AG113" s="37"/>
      <c r="AH113" s="56"/>
      <c r="AI113" s="56"/>
      <c r="AJ113" s="37"/>
      <c r="AK113" s="37"/>
      <c r="AL113" s="37"/>
      <c r="AM113" s="37"/>
      <c r="AN113" s="37"/>
      <c r="AO113" s="37"/>
      <c r="AP113" s="37"/>
      <c r="AQ113" s="37"/>
      <c r="AR113" s="37"/>
      <c r="AS113" s="37"/>
      <c r="AT113" s="37"/>
      <c r="AU113" s="37"/>
      <c r="AV113" s="37"/>
      <c r="AW113" s="37"/>
    </row>
    <row r="114" spans="1:49" ht="12.75">
      <c r="A114" s="37"/>
      <c r="B114" s="37"/>
      <c r="C114" s="37"/>
      <c r="D114" s="37"/>
      <c r="E114" s="37"/>
      <c r="F114" s="37"/>
      <c r="G114" s="37"/>
      <c r="H114" s="37"/>
      <c r="I114" s="37"/>
      <c r="J114" s="37"/>
      <c r="K114" s="37"/>
      <c r="L114" s="37"/>
      <c r="Q114" s="37"/>
      <c r="R114" s="37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  <c r="AF114" s="37"/>
      <c r="AG114" s="37"/>
      <c r="AH114" s="56"/>
      <c r="AI114" s="56"/>
      <c r="AJ114" s="37"/>
      <c r="AK114" s="37"/>
      <c r="AL114" s="37"/>
      <c r="AM114" s="37"/>
      <c r="AN114" s="37"/>
      <c r="AO114" s="37"/>
      <c r="AP114" s="37"/>
      <c r="AQ114" s="37"/>
      <c r="AR114" s="37"/>
      <c r="AS114" s="37"/>
      <c r="AT114" s="37"/>
      <c r="AU114" s="37"/>
      <c r="AV114" s="37"/>
      <c r="AW114" s="37"/>
    </row>
    <row r="115" spans="1:49" ht="12.75">
      <c r="A115" s="37"/>
      <c r="B115" s="37"/>
      <c r="C115" s="37"/>
      <c r="D115" s="37"/>
      <c r="E115" s="37"/>
      <c r="F115" s="37"/>
      <c r="G115" s="37"/>
      <c r="H115" s="37"/>
      <c r="I115" s="37"/>
      <c r="J115" s="37"/>
      <c r="K115" s="37"/>
      <c r="L115" s="37"/>
      <c r="Q115" s="37"/>
      <c r="R115" s="37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  <c r="AF115" s="37"/>
      <c r="AG115" s="37"/>
      <c r="AH115" s="56"/>
      <c r="AI115" s="56"/>
      <c r="AJ115" s="37"/>
      <c r="AK115" s="37"/>
      <c r="AL115" s="37"/>
      <c r="AM115" s="37"/>
      <c r="AN115" s="37"/>
      <c r="AO115" s="37"/>
      <c r="AP115" s="37"/>
      <c r="AQ115" s="37"/>
      <c r="AR115" s="37"/>
      <c r="AS115" s="37"/>
      <c r="AT115" s="37"/>
      <c r="AU115" s="37"/>
      <c r="AV115" s="37"/>
      <c r="AW115" s="37"/>
    </row>
    <row r="116" spans="1:49" ht="12.75">
      <c r="A116" s="37"/>
      <c r="B116" s="37"/>
      <c r="C116" s="37"/>
      <c r="D116" s="37"/>
      <c r="E116" s="37"/>
      <c r="F116" s="37"/>
      <c r="G116" s="37"/>
      <c r="H116" s="37"/>
      <c r="I116" s="37"/>
      <c r="J116" s="37"/>
      <c r="K116" s="37"/>
      <c r="L116" s="37"/>
      <c r="Q116" s="37"/>
      <c r="R116" s="37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  <c r="AF116" s="37"/>
      <c r="AG116" s="37"/>
      <c r="AH116" s="56"/>
      <c r="AI116" s="56"/>
      <c r="AJ116" s="37"/>
      <c r="AK116" s="37"/>
      <c r="AL116" s="37"/>
      <c r="AM116" s="37"/>
      <c r="AN116" s="37"/>
      <c r="AO116" s="37"/>
      <c r="AP116" s="37"/>
      <c r="AQ116" s="37"/>
      <c r="AR116" s="37"/>
      <c r="AS116" s="37"/>
      <c r="AT116" s="37"/>
      <c r="AU116" s="37"/>
      <c r="AV116" s="37"/>
      <c r="AW116" s="37"/>
    </row>
    <row r="117" spans="1:49" ht="12.75">
      <c r="A117" s="37"/>
      <c r="B117" s="37"/>
      <c r="C117" s="37"/>
      <c r="D117" s="37"/>
      <c r="E117" s="37"/>
      <c r="F117" s="37"/>
      <c r="G117" s="37"/>
      <c r="H117" s="37"/>
      <c r="I117" s="37"/>
      <c r="J117" s="37"/>
      <c r="K117" s="37"/>
      <c r="L117" s="37"/>
      <c r="Q117" s="37"/>
      <c r="R117" s="37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  <c r="AF117" s="37"/>
      <c r="AG117" s="37"/>
      <c r="AH117" s="56"/>
      <c r="AI117" s="56"/>
      <c r="AJ117" s="37"/>
      <c r="AK117" s="37"/>
      <c r="AL117" s="37"/>
      <c r="AM117" s="37"/>
      <c r="AN117" s="37"/>
      <c r="AO117" s="37"/>
      <c r="AP117" s="37"/>
      <c r="AQ117" s="37"/>
      <c r="AR117" s="37"/>
      <c r="AS117" s="37"/>
      <c r="AT117" s="37"/>
      <c r="AU117" s="37"/>
      <c r="AV117" s="37"/>
      <c r="AW117" s="37"/>
    </row>
    <row r="118" spans="1:49" ht="12.75">
      <c r="A118" s="37"/>
      <c r="B118" s="37"/>
      <c r="C118" s="37"/>
      <c r="D118" s="37"/>
      <c r="E118" s="37"/>
      <c r="F118" s="37"/>
      <c r="G118" s="37"/>
      <c r="H118" s="37"/>
      <c r="I118" s="37"/>
      <c r="J118" s="37"/>
      <c r="K118" s="37"/>
      <c r="L118" s="37"/>
      <c r="Q118" s="37"/>
      <c r="R118" s="37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  <c r="AF118" s="37"/>
      <c r="AG118" s="37"/>
      <c r="AH118" s="56"/>
      <c r="AI118" s="56"/>
      <c r="AJ118" s="37"/>
      <c r="AK118" s="37"/>
      <c r="AL118" s="37"/>
      <c r="AM118" s="37"/>
      <c r="AN118" s="37"/>
      <c r="AO118" s="37"/>
      <c r="AP118" s="37"/>
      <c r="AQ118" s="37"/>
      <c r="AR118" s="37"/>
      <c r="AS118" s="37"/>
      <c r="AT118" s="37"/>
      <c r="AU118" s="37"/>
      <c r="AV118" s="37"/>
      <c r="AW118" s="37"/>
    </row>
    <row r="119" spans="1:49" ht="12.75">
      <c r="A119" s="37"/>
      <c r="B119" s="37"/>
      <c r="C119" s="37"/>
      <c r="D119" s="37"/>
      <c r="E119" s="37"/>
      <c r="F119" s="37"/>
      <c r="G119" s="37"/>
      <c r="H119" s="37"/>
      <c r="I119" s="37"/>
      <c r="J119" s="37"/>
      <c r="K119" s="37"/>
      <c r="L119" s="37"/>
      <c r="Q119" s="37"/>
      <c r="R119" s="37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  <c r="AF119" s="37"/>
      <c r="AG119" s="37"/>
      <c r="AH119" s="56"/>
      <c r="AI119" s="56"/>
      <c r="AJ119" s="37"/>
      <c r="AK119" s="37"/>
      <c r="AL119" s="37"/>
      <c r="AM119" s="37"/>
      <c r="AN119" s="37"/>
      <c r="AO119" s="37"/>
      <c r="AP119" s="37"/>
      <c r="AQ119" s="37"/>
      <c r="AR119" s="37"/>
      <c r="AS119" s="37"/>
      <c r="AT119" s="37"/>
      <c r="AU119" s="37"/>
      <c r="AV119" s="37"/>
      <c r="AW119" s="37"/>
    </row>
    <row r="120" spans="1:49" ht="12.75">
      <c r="A120" s="719"/>
      <c r="B120" s="37"/>
      <c r="C120" s="37"/>
      <c r="D120" s="37"/>
      <c r="E120" s="37"/>
      <c r="F120" s="37"/>
      <c r="G120" s="37"/>
      <c r="H120" s="37"/>
      <c r="I120" s="37"/>
      <c r="J120" s="37"/>
      <c r="K120" s="37"/>
      <c r="L120" s="37"/>
      <c r="Q120" s="37"/>
      <c r="R120" s="37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F120" s="37"/>
      <c r="AG120" s="37"/>
      <c r="AH120" s="56"/>
      <c r="AI120" s="56"/>
      <c r="AJ120" s="37"/>
      <c r="AK120" s="37"/>
      <c r="AL120" s="37"/>
      <c r="AM120" s="37"/>
      <c r="AN120" s="37"/>
      <c r="AO120" s="37"/>
      <c r="AP120" s="37"/>
      <c r="AQ120" s="37"/>
      <c r="AR120" s="37"/>
      <c r="AS120" s="37"/>
      <c r="AT120" s="37"/>
      <c r="AU120" s="37"/>
      <c r="AV120" s="37"/>
      <c r="AW120" s="37"/>
    </row>
    <row r="121" spans="1:49" ht="12.75">
      <c r="A121" s="719"/>
      <c r="B121" s="706"/>
      <c r="C121" s="37"/>
      <c r="D121" s="431"/>
      <c r="E121" s="431"/>
      <c r="F121" s="431"/>
      <c r="G121" s="431"/>
      <c r="H121" s="431"/>
      <c r="I121" s="431"/>
      <c r="J121" s="431"/>
      <c r="K121" s="431"/>
      <c r="L121" s="431"/>
      <c r="M121" s="431"/>
      <c r="N121" s="431"/>
      <c r="O121" s="431"/>
      <c r="P121" s="431"/>
      <c r="Q121" s="431"/>
      <c r="R121" s="431"/>
      <c r="S121" s="431"/>
      <c r="T121" s="431"/>
      <c r="U121" s="431"/>
      <c r="V121" s="431"/>
      <c r="W121" s="431"/>
      <c r="X121" s="431"/>
      <c r="Y121" s="431"/>
      <c r="Z121" s="431"/>
      <c r="AA121" s="37"/>
      <c r="AB121" s="37"/>
      <c r="AC121" s="37"/>
      <c r="AD121" s="37"/>
      <c r="AE121" s="37"/>
      <c r="AF121" s="37"/>
      <c r="AG121" s="37"/>
      <c r="AH121" s="56"/>
      <c r="AI121" s="56"/>
      <c r="AJ121" s="37"/>
      <c r="AK121" s="37"/>
      <c r="AL121" s="37"/>
      <c r="AM121" s="37"/>
      <c r="AN121" s="37"/>
      <c r="AO121" s="37"/>
      <c r="AP121" s="37"/>
      <c r="AQ121" s="37"/>
      <c r="AR121" s="37"/>
      <c r="AS121" s="37"/>
      <c r="AT121" s="37"/>
      <c r="AU121" s="37"/>
      <c r="AV121" s="37"/>
      <c r="AW121" s="37"/>
    </row>
    <row r="122" spans="1:49" ht="12.75">
      <c r="A122" s="37"/>
      <c r="B122" s="706"/>
      <c r="C122" s="37"/>
      <c r="D122" s="431"/>
      <c r="E122" s="431"/>
      <c r="F122" s="431"/>
      <c r="G122" s="431"/>
      <c r="H122" s="431"/>
      <c r="I122" s="431"/>
      <c r="J122" s="431"/>
      <c r="K122" s="431"/>
      <c r="L122" s="431"/>
      <c r="M122" s="431"/>
      <c r="N122" s="431"/>
      <c r="O122" s="431"/>
      <c r="P122" s="431"/>
      <c r="Q122" s="431"/>
      <c r="R122" s="431"/>
      <c r="S122" s="431"/>
      <c r="T122" s="431"/>
      <c r="U122" s="431"/>
      <c r="V122" s="431"/>
      <c r="W122" s="431"/>
      <c r="X122" s="431"/>
      <c r="Y122" s="431"/>
      <c r="Z122" s="431"/>
      <c r="AA122" s="37"/>
      <c r="AB122" s="37"/>
      <c r="AC122" s="37"/>
      <c r="AD122" s="37"/>
      <c r="AE122" s="37"/>
      <c r="AF122" s="37"/>
      <c r="AG122" s="37"/>
      <c r="AH122" s="56"/>
      <c r="AI122" s="56"/>
      <c r="AJ122" s="37"/>
      <c r="AK122" s="37"/>
      <c r="AL122" s="37"/>
      <c r="AM122" s="37"/>
      <c r="AN122" s="37"/>
      <c r="AO122" s="37"/>
      <c r="AP122" s="37"/>
      <c r="AQ122" s="37"/>
      <c r="AR122" s="37"/>
      <c r="AS122" s="37"/>
      <c r="AT122" s="37"/>
      <c r="AU122" s="37"/>
      <c r="AV122" s="37"/>
      <c r="AW122" s="37"/>
    </row>
    <row r="123" spans="1:49" ht="12.75">
      <c r="A123" s="37"/>
      <c r="B123" s="706"/>
      <c r="C123" s="37"/>
      <c r="D123" s="431"/>
      <c r="E123" s="431"/>
      <c r="F123" s="431"/>
      <c r="G123" s="431"/>
      <c r="H123" s="431"/>
      <c r="I123" s="431"/>
      <c r="J123" s="431"/>
      <c r="K123" s="431"/>
      <c r="L123" s="431"/>
      <c r="M123" s="431"/>
      <c r="N123" s="431"/>
      <c r="O123" s="431"/>
      <c r="P123" s="431"/>
      <c r="Q123" s="431"/>
      <c r="R123" s="431"/>
      <c r="S123" s="431"/>
      <c r="T123" s="431"/>
      <c r="U123" s="431"/>
      <c r="V123" s="431"/>
      <c r="W123" s="431"/>
      <c r="X123" s="431"/>
      <c r="Y123" s="431"/>
      <c r="Z123" s="431"/>
      <c r="AA123" s="37"/>
      <c r="AB123" s="37"/>
      <c r="AC123" s="37"/>
      <c r="AD123" s="37"/>
      <c r="AE123" s="37"/>
      <c r="AF123" s="37"/>
      <c r="AG123" s="37"/>
      <c r="AH123" s="56"/>
      <c r="AI123" s="56"/>
      <c r="AJ123" s="37"/>
      <c r="AK123" s="37"/>
      <c r="AL123" s="37"/>
      <c r="AM123" s="37"/>
      <c r="AN123" s="37"/>
      <c r="AO123" s="37"/>
      <c r="AP123" s="37"/>
      <c r="AQ123" s="37"/>
      <c r="AR123" s="37"/>
      <c r="AS123" s="37"/>
      <c r="AT123" s="37"/>
      <c r="AU123" s="37"/>
      <c r="AV123" s="37"/>
      <c r="AW123" s="37"/>
    </row>
    <row r="124" spans="1:49" ht="12.75">
      <c r="A124" s="37"/>
      <c r="B124" s="706"/>
      <c r="C124" s="37"/>
      <c r="D124" s="431"/>
      <c r="E124" s="431"/>
      <c r="F124" s="431"/>
      <c r="G124" s="431"/>
      <c r="H124" s="431"/>
      <c r="I124" s="431"/>
      <c r="J124" s="431"/>
      <c r="K124" s="431"/>
      <c r="L124" s="431"/>
      <c r="M124" s="431"/>
      <c r="N124" s="431"/>
      <c r="O124" s="431"/>
      <c r="P124" s="431"/>
      <c r="Q124" s="431"/>
      <c r="R124" s="431"/>
      <c r="S124" s="431"/>
      <c r="T124" s="431"/>
      <c r="U124" s="431"/>
      <c r="V124" s="431"/>
      <c r="W124" s="431"/>
      <c r="X124" s="431"/>
      <c r="Y124" s="431"/>
      <c r="Z124" s="431"/>
      <c r="AA124" s="37"/>
      <c r="AB124" s="37"/>
      <c r="AC124" s="37"/>
      <c r="AD124" s="37"/>
      <c r="AE124" s="37"/>
      <c r="AF124" s="37"/>
      <c r="AG124" s="37"/>
      <c r="AH124" s="56"/>
      <c r="AI124" s="56"/>
      <c r="AJ124" s="37"/>
      <c r="AK124" s="37"/>
      <c r="AL124" s="37"/>
      <c r="AM124" s="37"/>
      <c r="AN124" s="37"/>
      <c r="AO124" s="37"/>
      <c r="AP124" s="37"/>
      <c r="AQ124" s="37"/>
      <c r="AR124" s="37"/>
      <c r="AS124" s="37"/>
      <c r="AT124" s="37"/>
      <c r="AU124" s="37"/>
      <c r="AV124" s="37"/>
      <c r="AW124" s="37"/>
    </row>
    <row r="125" spans="1:49" ht="12.75">
      <c r="A125" s="37"/>
      <c r="B125" s="37"/>
      <c r="C125" s="37"/>
      <c r="D125" s="724"/>
      <c r="E125" s="724"/>
      <c r="F125" s="724"/>
      <c r="G125" s="724"/>
      <c r="H125" s="724"/>
      <c r="I125" s="724"/>
      <c r="J125" s="724"/>
      <c r="K125" s="724"/>
      <c r="L125" s="724"/>
      <c r="M125" s="724"/>
      <c r="N125" s="724"/>
      <c r="O125" s="724"/>
      <c r="P125" s="724"/>
      <c r="Q125" s="724"/>
      <c r="R125" s="724"/>
      <c r="S125" s="724"/>
      <c r="T125" s="724"/>
      <c r="U125" s="724"/>
      <c r="V125" s="724"/>
      <c r="W125" s="724"/>
      <c r="X125" s="724"/>
      <c r="Y125" s="724"/>
      <c r="Z125" s="724"/>
      <c r="AA125" s="37"/>
      <c r="AB125" s="37"/>
      <c r="AC125" s="37"/>
      <c r="AD125" s="37"/>
      <c r="AE125" s="37"/>
      <c r="AF125" s="37"/>
      <c r="AG125" s="37"/>
      <c r="AH125" s="56"/>
      <c r="AI125" s="56"/>
      <c r="AJ125" s="37"/>
      <c r="AK125" s="37"/>
      <c r="AL125" s="37"/>
      <c r="AM125" s="37"/>
      <c r="AN125" s="37"/>
      <c r="AO125" s="37"/>
      <c r="AP125" s="37"/>
      <c r="AQ125" s="37"/>
      <c r="AR125" s="37"/>
      <c r="AS125" s="37"/>
      <c r="AT125" s="37"/>
      <c r="AU125" s="37"/>
      <c r="AV125" s="37"/>
      <c r="AW125" s="37"/>
    </row>
    <row r="126" spans="1:49" ht="12.75">
      <c r="A126" s="37"/>
      <c r="B126" s="37"/>
      <c r="C126" s="37"/>
      <c r="D126" s="724"/>
      <c r="E126" s="724"/>
      <c r="F126" s="724"/>
      <c r="G126" s="724"/>
      <c r="H126" s="724"/>
      <c r="I126" s="724"/>
      <c r="J126" s="724"/>
      <c r="K126" s="724"/>
      <c r="L126" s="724"/>
      <c r="M126" s="724"/>
      <c r="N126" s="724"/>
      <c r="O126" s="724"/>
      <c r="P126" s="724"/>
      <c r="Q126" s="724"/>
      <c r="R126" s="724"/>
      <c r="S126" s="724"/>
      <c r="T126" s="724"/>
      <c r="U126" s="724"/>
      <c r="V126" s="724"/>
      <c r="W126" s="724"/>
      <c r="X126" s="724"/>
      <c r="Y126" s="724"/>
      <c r="Z126" s="724"/>
      <c r="AA126" s="37"/>
      <c r="AB126" s="37"/>
      <c r="AC126" s="37"/>
      <c r="AD126" s="37"/>
      <c r="AE126" s="37"/>
      <c r="AF126" s="37"/>
      <c r="AG126" s="37"/>
      <c r="AH126" s="56"/>
      <c r="AI126" s="56"/>
      <c r="AJ126" s="37"/>
      <c r="AK126" s="37"/>
      <c r="AL126" s="37"/>
      <c r="AM126" s="37"/>
      <c r="AN126" s="37"/>
      <c r="AO126" s="37"/>
      <c r="AP126" s="37"/>
      <c r="AQ126" s="37"/>
      <c r="AR126" s="37"/>
      <c r="AS126" s="37"/>
      <c r="AT126" s="37"/>
      <c r="AU126" s="37"/>
      <c r="AV126" s="37"/>
      <c r="AW126" s="37"/>
    </row>
    <row r="127" spans="1:49" ht="12.75">
      <c r="A127" s="69"/>
      <c r="B127" s="733"/>
      <c r="C127" s="734"/>
      <c r="D127" s="431"/>
      <c r="E127" s="431"/>
      <c r="F127" s="431"/>
      <c r="G127" s="431"/>
      <c r="H127" s="431"/>
      <c r="I127" s="431"/>
      <c r="J127" s="431"/>
      <c r="K127" s="431"/>
      <c r="L127" s="431"/>
      <c r="M127" s="431"/>
      <c r="N127" s="431"/>
      <c r="O127" s="431"/>
      <c r="P127" s="431"/>
      <c r="Q127" s="431"/>
      <c r="R127" s="431"/>
      <c r="S127" s="431"/>
      <c r="T127" s="431"/>
      <c r="U127" s="431"/>
      <c r="V127" s="431"/>
      <c r="W127" s="431"/>
      <c r="X127" s="431"/>
      <c r="Y127" s="431"/>
      <c r="Z127" s="431"/>
      <c r="AA127" s="37"/>
      <c r="AB127" s="37"/>
      <c r="AC127" s="37"/>
      <c r="AD127" s="37"/>
      <c r="AE127" s="37"/>
      <c r="AF127" s="37"/>
      <c r="AG127" s="37"/>
      <c r="AH127" s="56"/>
      <c r="AI127" s="56"/>
      <c r="AJ127" s="37"/>
      <c r="AK127" s="37"/>
      <c r="AL127" s="37"/>
      <c r="AM127" s="37"/>
      <c r="AN127" s="37"/>
      <c r="AO127" s="37"/>
      <c r="AP127" s="37"/>
      <c r="AQ127" s="37"/>
      <c r="AR127" s="37"/>
      <c r="AS127" s="37"/>
      <c r="AT127" s="37"/>
      <c r="AU127" s="37"/>
      <c r="AV127" s="37"/>
      <c r="AW127" s="37"/>
    </row>
    <row r="128" spans="1:49" ht="12.75">
      <c r="A128" s="719"/>
      <c r="B128" s="37"/>
      <c r="C128" s="37"/>
      <c r="D128" s="37"/>
      <c r="E128" s="37"/>
      <c r="F128" s="37"/>
      <c r="G128" s="37"/>
      <c r="H128" s="37"/>
      <c r="I128" s="37"/>
      <c r="J128" s="37"/>
      <c r="K128" s="37"/>
      <c r="L128" s="37"/>
      <c r="Q128" s="37"/>
      <c r="R128" s="37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F128" s="37"/>
      <c r="AG128" s="37"/>
      <c r="AH128" s="56"/>
      <c r="AI128" s="56"/>
      <c r="AJ128" s="37"/>
      <c r="AK128" s="37"/>
      <c r="AL128" s="37"/>
      <c r="AM128" s="37"/>
      <c r="AN128" s="37"/>
      <c r="AO128" s="37"/>
      <c r="AP128" s="37"/>
      <c r="AQ128" s="37"/>
      <c r="AR128" s="37"/>
      <c r="AS128" s="37"/>
      <c r="AT128" s="37"/>
      <c r="AU128" s="37"/>
      <c r="AV128" s="37"/>
      <c r="AW128" s="37"/>
    </row>
    <row r="129" spans="1:49" ht="12.75">
      <c r="A129" s="37"/>
      <c r="B129" s="719"/>
      <c r="C129" s="37"/>
      <c r="D129" s="37"/>
      <c r="E129" s="37"/>
      <c r="F129" s="37"/>
      <c r="G129" s="37"/>
      <c r="H129" s="37"/>
      <c r="I129" s="37"/>
      <c r="J129" s="37"/>
      <c r="K129" s="37"/>
      <c r="L129" s="37"/>
      <c r="Q129" s="37"/>
      <c r="R129" s="37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F129" s="37"/>
      <c r="AG129" s="37"/>
      <c r="AH129" s="56"/>
      <c r="AI129" s="56"/>
      <c r="AJ129" s="37"/>
      <c r="AK129" s="37"/>
      <c r="AL129" s="37"/>
      <c r="AM129" s="37"/>
      <c r="AN129" s="37"/>
      <c r="AO129" s="37"/>
      <c r="AP129" s="37"/>
      <c r="AQ129" s="37"/>
      <c r="AR129" s="37"/>
      <c r="AS129" s="37"/>
      <c r="AT129" s="37"/>
      <c r="AU129" s="37"/>
      <c r="AV129" s="37"/>
      <c r="AW129" s="37"/>
    </row>
    <row r="130" spans="1:49" ht="12.75">
      <c r="A130" s="37"/>
      <c r="B130" s="37"/>
      <c r="C130" s="37"/>
      <c r="D130" s="724"/>
      <c r="E130" s="724"/>
      <c r="F130" s="724"/>
      <c r="G130" s="724"/>
      <c r="H130" s="724"/>
      <c r="I130" s="724"/>
      <c r="J130" s="724"/>
      <c r="K130" s="724"/>
      <c r="L130" s="724"/>
      <c r="M130" s="724"/>
      <c r="N130" s="724"/>
      <c r="O130" s="724"/>
      <c r="P130" s="724"/>
      <c r="Q130" s="724"/>
      <c r="R130" s="724"/>
      <c r="S130" s="724"/>
      <c r="T130" s="724"/>
      <c r="U130" s="724"/>
      <c r="V130" s="724"/>
      <c r="W130" s="724"/>
      <c r="X130" s="724"/>
      <c r="Y130" s="724"/>
      <c r="Z130" s="724"/>
      <c r="AA130" s="37"/>
      <c r="AB130" s="37"/>
      <c r="AC130" s="37"/>
      <c r="AD130" s="37"/>
      <c r="AE130" s="37"/>
      <c r="AF130" s="37"/>
      <c r="AG130" s="37"/>
      <c r="AH130" s="56"/>
      <c r="AI130" s="56"/>
      <c r="AJ130" s="37"/>
      <c r="AK130" s="37"/>
      <c r="AL130" s="37"/>
      <c r="AM130" s="37"/>
      <c r="AN130" s="37"/>
      <c r="AO130" s="37"/>
      <c r="AP130" s="37"/>
      <c r="AQ130" s="37"/>
      <c r="AR130" s="37"/>
      <c r="AS130" s="37"/>
      <c r="AT130" s="37"/>
      <c r="AU130" s="37"/>
      <c r="AV130" s="37"/>
      <c r="AW130" s="37"/>
    </row>
    <row r="131" spans="1:49" ht="12.75">
      <c r="A131" s="37"/>
      <c r="B131" s="37"/>
      <c r="C131" s="37"/>
      <c r="D131" s="724"/>
      <c r="E131" s="724"/>
      <c r="F131" s="724"/>
      <c r="G131" s="724"/>
      <c r="H131" s="724"/>
      <c r="I131" s="724"/>
      <c r="J131" s="724"/>
      <c r="K131" s="724"/>
      <c r="L131" s="724"/>
      <c r="M131" s="724"/>
      <c r="N131" s="724"/>
      <c r="O131" s="724"/>
      <c r="P131" s="724"/>
      <c r="Q131" s="724"/>
      <c r="R131" s="724"/>
      <c r="S131" s="724"/>
      <c r="T131" s="724"/>
      <c r="U131" s="724"/>
      <c r="V131" s="724"/>
      <c r="W131" s="724"/>
      <c r="X131" s="724"/>
      <c r="Y131" s="724"/>
      <c r="Z131" s="724"/>
      <c r="AA131" s="37"/>
      <c r="AB131" s="37"/>
      <c r="AC131" s="37"/>
      <c r="AD131" s="37"/>
      <c r="AE131" s="37"/>
      <c r="AF131" s="37"/>
      <c r="AG131" s="37"/>
      <c r="AH131" s="56"/>
      <c r="AI131" s="56"/>
      <c r="AJ131" s="37"/>
      <c r="AK131" s="37"/>
      <c r="AL131" s="37"/>
      <c r="AM131" s="37"/>
      <c r="AN131" s="37"/>
      <c r="AO131" s="37"/>
      <c r="AP131" s="37"/>
      <c r="AQ131" s="37"/>
      <c r="AR131" s="37"/>
      <c r="AS131" s="37"/>
      <c r="AT131" s="37"/>
      <c r="AU131" s="37"/>
      <c r="AV131" s="37"/>
      <c r="AW131" s="37"/>
    </row>
    <row r="132" spans="1:49" ht="12.75">
      <c r="A132" s="37"/>
      <c r="B132" s="37"/>
      <c r="C132" s="37"/>
      <c r="D132" s="724"/>
      <c r="E132" s="724"/>
      <c r="F132" s="724"/>
      <c r="G132" s="724"/>
      <c r="H132" s="724"/>
      <c r="I132" s="724"/>
      <c r="J132" s="724"/>
      <c r="K132" s="724"/>
      <c r="L132" s="724"/>
      <c r="M132" s="724"/>
      <c r="N132" s="724"/>
      <c r="O132" s="724"/>
      <c r="P132" s="724"/>
      <c r="Q132" s="724"/>
      <c r="R132" s="724"/>
      <c r="S132" s="724"/>
      <c r="T132" s="724"/>
      <c r="U132" s="724"/>
      <c r="V132" s="724"/>
      <c r="W132" s="724"/>
      <c r="X132" s="724"/>
      <c r="Y132" s="724"/>
      <c r="Z132" s="724"/>
      <c r="AA132" s="37"/>
      <c r="AB132" s="37"/>
      <c r="AC132" s="37"/>
      <c r="AD132" s="37"/>
      <c r="AE132" s="37"/>
      <c r="AF132" s="37"/>
      <c r="AG132" s="37"/>
      <c r="AH132" s="56"/>
      <c r="AI132" s="56"/>
      <c r="AJ132" s="37"/>
      <c r="AK132" s="37"/>
      <c r="AL132" s="37"/>
      <c r="AM132" s="37"/>
      <c r="AN132" s="37"/>
      <c r="AO132" s="37"/>
      <c r="AP132" s="37"/>
      <c r="AQ132" s="37"/>
      <c r="AR132" s="37"/>
      <c r="AS132" s="37"/>
      <c r="AT132" s="37"/>
      <c r="AU132" s="37"/>
      <c r="AV132" s="37"/>
      <c r="AW132" s="37"/>
    </row>
    <row r="133" spans="1:49" ht="12.75">
      <c r="A133" s="37"/>
      <c r="B133" s="37"/>
      <c r="C133" s="37"/>
      <c r="D133" s="724"/>
      <c r="E133" s="724"/>
      <c r="F133" s="724"/>
      <c r="G133" s="724"/>
      <c r="H133" s="724"/>
      <c r="I133" s="724"/>
      <c r="J133" s="724"/>
      <c r="K133" s="724"/>
      <c r="L133" s="724"/>
      <c r="M133" s="724"/>
      <c r="N133" s="724"/>
      <c r="O133" s="724"/>
      <c r="P133" s="724"/>
      <c r="Q133" s="724"/>
      <c r="R133" s="724"/>
      <c r="S133" s="724"/>
      <c r="T133" s="724"/>
      <c r="U133" s="724"/>
      <c r="V133" s="724"/>
      <c r="W133" s="724"/>
      <c r="X133" s="724"/>
      <c r="Y133" s="724"/>
      <c r="Z133" s="724"/>
      <c r="AA133" s="37"/>
      <c r="AB133" s="37"/>
      <c r="AC133" s="37"/>
      <c r="AD133" s="37"/>
      <c r="AE133" s="37"/>
      <c r="AF133" s="37"/>
      <c r="AG133" s="37"/>
      <c r="AH133" s="56"/>
      <c r="AI133" s="56"/>
      <c r="AJ133" s="37"/>
      <c r="AK133" s="37"/>
      <c r="AL133" s="37"/>
      <c r="AM133" s="37"/>
      <c r="AN133" s="37"/>
      <c r="AO133" s="37"/>
      <c r="AP133" s="37"/>
      <c r="AQ133" s="37"/>
      <c r="AR133" s="37"/>
      <c r="AS133" s="37"/>
      <c r="AT133" s="37"/>
      <c r="AU133" s="37"/>
      <c r="AV133" s="37"/>
      <c r="AW133" s="37"/>
    </row>
    <row r="134" spans="1:49" ht="12.75">
      <c r="A134" s="37"/>
      <c r="B134" s="37"/>
      <c r="C134" s="37"/>
      <c r="D134" s="724"/>
      <c r="E134" s="724"/>
      <c r="F134" s="724"/>
      <c r="G134" s="724"/>
      <c r="H134" s="724"/>
      <c r="I134" s="724"/>
      <c r="J134" s="724"/>
      <c r="K134" s="724"/>
      <c r="L134" s="724"/>
      <c r="M134" s="724"/>
      <c r="N134" s="724"/>
      <c r="O134" s="724"/>
      <c r="P134" s="724"/>
      <c r="Q134" s="724"/>
      <c r="R134" s="724"/>
      <c r="S134" s="724"/>
      <c r="T134" s="724"/>
      <c r="U134" s="724"/>
      <c r="V134" s="724"/>
      <c r="W134" s="724"/>
      <c r="X134" s="724"/>
      <c r="Y134" s="724"/>
      <c r="Z134" s="724"/>
      <c r="AA134" s="37"/>
      <c r="AB134" s="37"/>
      <c r="AC134" s="37"/>
      <c r="AD134" s="37"/>
      <c r="AE134" s="37"/>
      <c r="AF134" s="37"/>
      <c r="AG134" s="37"/>
      <c r="AH134" s="56"/>
      <c r="AI134" s="56"/>
      <c r="AJ134" s="37"/>
      <c r="AK134" s="37"/>
      <c r="AL134" s="37"/>
      <c r="AM134" s="37"/>
      <c r="AN134" s="37"/>
      <c r="AO134" s="37"/>
      <c r="AP134" s="37"/>
      <c r="AQ134" s="37"/>
      <c r="AR134" s="37"/>
      <c r="AS134" s="37"/>
      <c r="AT134" s="37"/>
      <c r="AU134" s="37"/>
      <c r="AV134" s="37"/>
      <c r="AW134" s="37"/>
    </row>
    <row r="135" spans="1:49" ht="12.75">
      <c r="A135" s="37"/>
      <c r="B135" s="37"/>
      <c r="C135" s="37"/>
      <c r="D135" s="724"/>
      <c r="E135" s="724"/>
      <c r="F135" s="724"/>
      <c r="G135" s="724"/>
      <c r="H135" s="724"/>
      <c r="I135" s="724"/>
      <c r="J135" s="724"/>
      <c r="K135" s="724"/>
      <c r="L135" s="724"/>
      <c r="M135" s="724"/>
      <c r="N135" s="724"/>
      <c r="O135" s="724"/>
      <c r="P135" s="724"/>
      <c r="Q135" s="724"/>
      <c r="R135" s="724"/>
      <c r="S135" s="724"/>
      <c r="T135" s="724"/>
      <c r="U135" s="724"/>
      <c r="V135" s="724"/>
      <c r="W135" s="724"/>
      <c r="X135" s="724"/>
      <c r="Y135" s="724"/>
      <c r="Z135" s="724"/>
      <c r="AA135" s="37"/>
      <c r="AB135" s="37"/>
      <c r="AC135" s="37"/>
      <c r="AD135" s="37"/>
      <c r="AE135" s="37"/>
      <c r="AF135" s="37"/>
      <c r="AG135" s="37"/>
      <c r="AH135" s="56"/>
      <c r="AI135" s="56"/>
      <c r="AJ135" s="37"/>
      <c r="AK135" s="37"/>
      <c r="AL135" s="37"/>
      <c r="AM135" s="37"/>
      <c r="AN135" s="37"/>
      <c r="AO135" s="37"/>
      <c r="AP135" s="37"/>
      <c r="AQ135" s="37"/>
      <c r="AR135" s="37"/>
      <c r="AS135" s="37"/>
      <c r="AT135" s="37"/>
      <c r="AU135" s="37"/>
      <c r="AV135" s="37"/>
      <c r="AW135" s="37"/>
    </row>
    <row r="136" spans="1:49" ht="12.75">
      <c r="A136" s="37"/>
      <c r="B136" s="37"/>
      <c r="C136" s="37"/>
      <c r="D136" s="724"/>
      <c r="E136" s="724"/>
      <c r="F136" s="724"/>
      <c r="G136" s="724"/>
      <c r="H136" s="724"/>
      <c r="I136" s="724"/>
      <c r="J136" s="724"/>
      <c r="K136" s="724"/>
      <c r="L136" s="724"/>
      <c r="M136" s="724"/>
      <c r="N136" s="724"/>
      <c r="O136" s="724"/>
      <c r="P136" s="724"/>
      <c r="Q136" s="724"/>
      <c r="R136" s="724"/>
      <c r="S136" s="724"/>
      <c r="T136" s="724"/>
      <c r="U136" s="724"/>
      <c r="V136" s="724"/>
      <c r="W136" s="724"/>
      <c r="X136" s="724"/>
      <c r="Y136" s="724"/>
      <c r="Z136" s="724"/>
      <c r="AA136" s="37"/>
      <c r="AB136" s="37"/>
      <c r="AC136" s="37"/>
      <c r="AD136" s="37"/>
      <c r="AE136" s="37"/>
      <c r="AF136" s="37"/>
      <c r="AG136" s="37"/>
      <c r="AH136" s="56"/>
      <c r="AI136" s="56"/>
      <c r="AJ136" s="37"/>
      <c r="AK136" s="37"/>
      <c r="AL136" s="37"/>
      <c r="AM136" s="37"/>
      <c r="AN136" s="37"/>
      <c r="AO136" s="37"/>
      <c r="AP136" s="37"/>
      <c r="AQ136" s="37"/>
      <c r="AR136" s="37"/>
      <c r="AS136" s="37"/>
      <c r="AT136" s="37"/>
      <c r="AU136" s="37"/>
      <c r="AV136" s="37"/>
      <c r="AW136" s="37"/>
    </row>
    <row r="137" spans="1:49" ht="12.75">
      <c r="A137" s="37"/>
      <c r="B137" s="719"/>
      <c r="C137" s="37"/>
      <c r="D137" s="724"/>
      <c r="E137" s="724"/>
      <c r="F137" s="724"/>
      <c r="G137" s="724"/>
      <c r="H137" s="724"/>
      <c r="I137" s="724"/>
      <c r="J137" s="724"/>
      <c r="K137" s="724"/>
      <c r="L137" s="724"/>
      <c r="M137" s="724"/>
      <c r="N137" s="724"/>
      <c r="O137" s="724"/>
      <c r="P137" s="724"/>
      <c r="Q137" s="724"/>
      <c r="R137" s="724"/>
      <c r="S137" s="724"/>
      <c r="T137" s="724"/>
      <c r="U137" s="724"/>
      <c r="V137" s="724"/>
      <c r="W137" s="724"/>
      <c r="X137" s="724"/>
      <c r="Y137" s="724"/>
      <c r="Z137" s="724"/>
      <c r="AA137" s="37"/>
      <c r="AB137" s="37"/>
      <c r="AC137" s="37"/>
      <c r="AD137" s="37"/>
      <c r="AE137" s="37"/>
      <c r="AF137" s="37"/>
      <c r="AG137" s="37"/>
      <c r="AH137" s="56"/>
      <c r="AI137" s="56"/>
      <c r="AJ137" s="37"/>
      <c r="AK137" s="37"/>
      <c r="AL137" s="37"/>
      <c r="AM137" s="37"/>
      <c r="AN137" s="37"/>
      <c r="AO137" s="37"/>
      <c r="AP137" s="37"/>
      <c r="AQ137" s="37"/>
      <c r="AR137" s="37"/>
      <c r="AS137" s="37"/>
      <c r="AT137" s="37"/>
      <c r="AU137" s="37"/>
      <c r="AV137" s="37"/>
      <c r="AW137" s="37"/>
    </row>
    <row r="138" spans="1:49" ht="12.75">
      <c r="A138" s="37"/>
      <c r="B138" s="37"/>
      <c r="C138" s="37"/>
      <c r="D138" s="724"/>
      <c r="E138" s="724"/>
      <c r="F138" s="724"/>
      <c r="G138" s="724"/>
      <c r="H138" s="724"/>
      <c r="I138" s="724"/>
      <c r="J138" s="724"/>
      <c r="K138" s="724"/>
      <c r="L138" s="724"/>
      <c r="M138" s="724"/>
      <c r="N138" s="724"/>
      <c r="O138" s="724"/>
      <c r="P138" s="724"/>
      <c r="Q138" s="724"/>
      <c r="R138" s="724"/>
      <c r="S138" s="724"/>
      <c r="T138" s="724"/>
      <c r="U138" s="724"/>
      <c r="V138" s="724"/>
      <c r="W138" s="724"/>
      <c r="X138" s="724"/>
      <c r="Y138" s="724"/>
      <c r="Z138" s="724"/>
      <c r="AA138" s="37"/>
      <c r="AB138" s="37"/>
      <c r="AC138" s="37"/>
      <c r="AD138" s="37"/>
      <c r="AE138" s="37"/>
      <c r="AF138" s="37"/>
      <c r="AG138" s="37"/>
      <c r="AH138" s="56"/>
      <c r="AI138" s="56"/>
      <c r="AJ138" s="37"/>
      <c r="AK138" s="37"/>
      <c r="AL138" s="37"/>
      <c r="AM138" s="37"/>
      <c r="AN138" s="37"/>
      <c r="AO138" s="37"/>
      <c r="AP138" s="37"/>
      <c r="AQ138" s="37"/>
      <c r="AR138" s="37"/>
      <c r="AS138" s="37"/>
      <c r="AT138" s="37"/>
      <c r="AU138" s="37"/>
      <c r="AV138" s="37"/>
      <c r="AW138" s="37"/>
    </row>
    <row r="139" spans="1:49" ht="12.75">
      <c r="A139" s="37"/>
      <c r="B139" s="706"/>
      <c r="C139" s="37"/>
      <c r="D139" s="724"/>
      <c r="E139" s="724"/>
      <c r="F139" s="724"/>
      <c r="G139" s="724"/>
      <c r="H139" s="724"/>
      <c r="I139" s="724"/>
      <c r="J139" s="724"/>
      <c r="K139" s="724"/>
      <c r="L139" s="724"/>
      <c r="M139" s="724"/>
      <c r="N139" s="724"/>
      <c r="O139" s="724"/>
      <c r="P139" s="724"/>
      <c r="Q139" s="724"/>
      <c r="R139" s="724"/>
      <c r="S139" s="724"/>
      <c r="T139" s="724"/>
      <c r="U139" s="724"/>
      <c r="V139" s="724"/>
      <c r="W139" s="724"/>
      <c r="X139" s="724"/>
      <c r="Y139" s="724"/>
      <c r="Z139" s="724"/>
      <c r="AA139" s="37"/>
      <c r="AB139" s="37"/>
      <c r="AC139" s="37"/>
      <c r="AD139" s="37"/>
      <c r="AE139" s="37"/>
      <c r="AF139" s="37"/>
      <c r="AG139" s="37"/>
      <c r="AH139" s="56"/>
      <c r="AI139" s="56"/>
      <c r="AJ139" s="37"/>
      <c r="AK139" s="37"/>
      <c r="AL139" s="37"/>
      <c r="AM139" s="37"/>
      <c r="AN139" s="37"/>
      <c r="AO139" s="37"/>
      <c r="AP139" s="37"/>
      <c r="AQ139" s="37"/>
      <c r="AR139" s="37"/>
      <c r="AS139" s="37"/>
      <c r="AT139" s="37"/>
      <c r="AU139" s="37"/>
      <c r="AV139" s="37"/>
      <c r="AW139" s="37"/>
    </row>
    <row r="140" spans="1:49" ht="12.75">
      <c r="A140" s="37"/>
      <c r="B140" s="706"/>
      <c r="C140" s="37"/>
      <c r="D140" s="724"/>
      <c r="E140" s="724"/>
      <c r="F140" s="724"/>
      <c r="G140" s="724"/>
      <c r="H140" s="724"/>
      <c r="I140" s="724"/>
      <c r="J140" s="724"/>
      <c r="K140" s="724"/>
      <c r="L140" s="724"/>
      <c r="M140" s="724"/>
      <c r="N140" s="724"/>
      <c r="O140" s="724"/>
      <c r="P140" s="724"/>
      <c r="Q140" s="724"/>
      <c r="R140" s="724"/>
      <c r="S140" s="724"/>
      <c r="T140" s="724"/>
      <c r="U140" s="724"/>
      <c r="V140" s="724"/>
      <c r="W140" s="724"/>
      <c r="X140" s="724"/>
      <c r="Y140" s="724"/>
      <c r="Z140" s="724"/>
      <c r="AA140" s="37"/>
      <c r="AB140" s="37"/>
      <c r="AC140" s="37"/>
      <c r="AD140" s="37"/>
      <c r="AE140" s="37"/>
      <c r="AF140" s="37"/>
      <c r="AG140" s="37"/>
      <c r="AH140" s="56"/>
      <c r="AI140" s="56"/>
      <c r="AJ140" s="37"/>
      <c r="AK140" s="37"/>
      <c r="AL140" s="37"/>
      <c r="AM140" s="37"/>
      <c r="AN140" s="37"/>
      <c r="AO140" s="37"/>
      <c r="AP140" s="37"/>
      <c r="AQ140" s="37"/>
      <c r="AR140" s="37"/>
      <c r="AS140" s="37"/>
      <c r="AT140" s="37"/>
      <c r="AU140" s="37"/>
      <c r="AV140" s="37"/>
      <c r="AW140" s="37"/>
    </row>
    <row r="141" spans="1:49" ht="12.75">
      <c r="A141" s="37"/>
      <c r="B141" s="706"/>
      <c r="C141" s="37"/>
      <c r="D141" s="724"/>
      <c r="E141" s="724"/>
      <c r="F141" s="724"/>
      <c r="G141" s="724"/>
      <c r="H141" s="724"/>
      <c r="I141" s="724"/>
      <c r="J141" s="724"/>
      <c r="K141" s="724"/>
      <c r="L141" s="724"/>
      <c r="M141" s="724"/>
      <c r="N141" s="724"/>
      <c r="O141" s="724"/>
      <c r="P141" s="724"/>
      <c r="Q141" s="724"/>
      <c r="R141" s="724"/>
      <c r="S141" s="724"/>
      <c r="T141" s="724"/>
      <c r="U141" s="724"/>
      <c r="V141" s="724"/>
      <c r="W141" s="724"/>
      <c r="X141" s="724"/>
      <c r="Y141" s="724"/>
      <c r="Z141" s="724"/>
      <c r="AA141" s="37"/>
      <c r="AB141" s="37"/>
      <c r="AC141" s="37"/>
      <c r="AD141" s="37"/>
      <c r="AE141" s="37"/>
      <c r="AF141" s="37"/>
      <c r="AG141" s="37"/>
      <c r="AH141" s="56"/>
      <c r="AI141" s="56"/>
      <c r="AJ141" s="37"/>
      <c r="AK141" s="37"/>
      <c r="AL141" s="37"/>
      <c r="AM141" s="37"/>
      <c r="AN141" s="37"/>
      <c r="AO141" s="37"/>
      <c r="AP141" s="37"/>
      <c r="AQ141" s="37"/>
      <c r="AR141" s="37"/>
      <c r="AS141" s="37"/>
      <c r="AT141" s="37"/>
      <c r="AU141" s="37"/>
      <c r="AV141" s="37"/>
      <c r="AW141" s="37"/>
    </row>
    <row r="142" spans="1:49" ht="12.75">
      <c r="A142" s="37"/>
      <c r="B142" s="706"/>
      <c r="C142" s="37"/>
      <c r="D142" s="724"/>
      <c r="E142" s="724"/>
      <c r="F142" s="724"/>
      <c r="G142" s="724"/>
      <c r="H142" s="724"/>
      <c r="I142" s="724"/>
      <c r="J142" s="724"/>
      <c r="K142" s="724"/>
      <c r="L142" s="724"/>
      <c r="M142" s="724"/>
      <c r="N142" s="724"/>
      <c r="O142" s="724"/>
      <c r="P142" s="724"/>
      <c r="Q142" s="724"/>
      <c r="R142" s="724"/>
      <c r="S142" s="724"/>
      <c r="T142" s="724"/>
      <c r="U142" s="724"/>
      <c r="V142" s="724"/>
      <c r="W142" s="724"/>
      <c r="X142" s="724"/>
      <c r="Y142" s="724"/>
      <c r="Z142" s="724"/>
      <c r="AA142" s="37"/>
      <c r="AB142" s="37"/>
      <c r="AC142" s="37"/>
      <c r="AD142" s="37"/>
      <c r="AE142" s="37"/>
      <c r="AF142" s="37"/>
      <c r="AG142" s="37"/>
      <c r="AH142" s="56"/>
      <c r="AI142" s="56"/>
      <c r="AJ142" s="37"/>
      <c r="AK142" s="37"/>
      <c r="AL142" s="37"/>
      <c r="AM142" s="37"/>
      <c r="AN142" s="37"/>
      <c r="AO142" s="37"/>
      <c r="AP142" s="37"/>
      <c r="AQ142" s="37"/>
      <c r="AR142" s="37"/>
      <c r="AS142" s="37"/>
      <c r="AT142" s="37"/>
      <c r="AU142" s="37"/>
      <c r="AV142" s="37"/>
      <c r="AW142" s="37"/>
    </row>
    <row r="143" spans="1:49" ht="12.75">
      <c r="A143" s="735"/>
      <c r="B143" s="735"/>
      <c r="C143" s="69"/>
      <c r="D143" s="1780"/>
      <c r="E143" s="1780"/>
      <c r="F143" s="1780"/>
      <c r="G143" s="1780"/>
      <c r="H143" s="1780"/>
      <c r="I143" s="1780"/>
      <c r="J143" s="1780"/>
      <c r="K143" s="1780"/>
      <c r="L143" s="1780"/>
      <c r="M143" s="1780"/>
      <c r="N143" s="1780"/>
      <c r="O143" s="1780"/>
      <c r="P143" s="1781"/>
      <c r="Q143" s="1781"/>
      <c r="R143" s="1781"/>
      <c r="S143" s="1781"/>
      <c r="T143" s="1781"/>
      <c r="U143" s="1781"/>
      <c r="V143" s="1781"/>
      <c r="W143" s="1781"/>
      <c r="X143" s="1781"/>
      <c r="Y143" s="1781"/>
      <c r="Z143" s="1781"/>
      <c r="AA143" s="37"/>
      <c r="AB143" s="37"/>
      <c r="AC143" s="37"/>
      <c r="AD143" s="37"/>
      <c r="AE143" s="37"/>
      <c r="AF143" s="37"/>
      <c r="AG143" s="37"/>
      <c r="AH143" s="56"/>
      <c r="AI143" s="56"/>
      <c r="AJ143" s="37"/>
      <c r="AK143" s="37"/>
      <c r="AL143" s="37"/>
      <c r="AM143" s="37"/>
      <c r="AN143" s="37"/>
      <c r="AO143" s="37"/>
      <c r="AP143" s="37"/>
      <c r="AQ143" s="37"/>
      <c r="AR143" s="37"/>
      <c r="AS143" s="37"/>
      <c r="AT143" s="37"/>
      <c r="AU143" s="37"/>
      <c r="AV143" s="37"/>
      <c r="AW143" s="37"/>
    </row>
    <row r="144" spans="1:49" ht="12.75">
      <c r="A144" s="706"/>
      <c r="B144" s="37"/>
      <c r="C144" s="37"/>
      <c r="D144" s="37"/>
      <c r="E144" s="37"/>
      <c r="F144" s="37"/>
      <c r="G144" s="37"/>
      <c r="H144" s="37"/>
      <c r="I144" s="37"/>
      <c r="J144" s="37"/>
      <c r="K144" s="37"/>
      <c r="L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F144" s="37"/>
      <c r="AG144" s="37"/>
      <c r="AH144" s="56"/>
      <c r="AI144" s="56"/>
      <c r="AJ144" s="37"/>
      <c r="AK144" s="37"/>
      <c r="AL144" s="37"/>
      <c r="AM144" s="37"/>
      <c r="AN144" s="37"/>
      <c r="AO144" s="37"/>
      <c r="AP144" s="37"/>
      <c r="AQ144" s="37"/>
      <c r="AR144" s="37"/>
      <c r="AS144" s="37"/>
      <c r="AT144" s="37"/>
      <c r="AU144" s="37"/>
      <c r="AV144" s="37"/>
      <c r="AW144" s="37"/>
    </row>
    <row r="145" ht="12.75">
      <c r="A145" s="931"/>
    </row>
  </sheetData>
  <mergeCells count="18">
    <mergeCell ref="A6:I6"/>
    <mergeCell ref="A8:C8"/>
    <mergeCell ref="A9:C9"/>
    <mergeCell ref="A1:I1"/>
    <mergeCell ref="A2:I2"/>
    <mergeCell ref="A3:I3"/>
    <mergeCell ref="A5:I5"/>
    <mergeCell ref="D143:O143"/>
    <mergeCell ref="P143:Z143"/>
    <mergeCell ref="AJ70:AJ71"/>
    <mergeCell ref="AK70:AK71"/>
    <mergeCell ref="A66:BP66"/>
    <mergeCell ref="A67:BP67"/>
    <mergeCell ref="A68:BP68"/>
    <mergeCell ref="AL70:AL71"/>
    <mergeCell ref="A71:C71"/>
    <mergeCell ref="A70:C70"/>
    <mergeCell ref="AI70:AI71"/>
  </mergeCells>
  <printOptions/>
  <pageMargins left="0.75" right="0.75" top="1" bottom="1" header="0.5" footer="0.5"/>
  <pageSetup fitToHeight="1" fitToWidth="1" horizontalDpi="600" verticalDpi="600" orientation="landscape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7"/>
  <sheetViews>
    <sheetView workbookViewId="0" topLeftCell="A1">
      <selection activeCell="A7" sqref="A7"/>
    </sheetView>
  </sheetViews>
  <sheetFormatPr defaultColWidth="11.00390625" defaultRowHeight="16.5" customHeight="1"/>
  <cols>
    <col min="1" max="1" width="43.421875" style="10" customWidth="1"/>
    <col min="2" max="2" width="8.28125" style="10" customWidth="1"/>
    <col min="3" max="3" width="9.28125" style="10" customWidth="1"/>
    <col min="4" max="4" width="8.8515625" style="41" bestFit="1" customWidth="1"/>
    <col min="5" max="5" width="9.28125" style="41" customWidth="1"/>
    <col min="6" max="6" width="8.421875" style="10" customWidth="1"/>
    <col min="7" max="7" width="1.8515625" style="41" customWidth="1"/>
    <col min="8" max="8" width="7.00390625" style="10" bestFit="1" customWidth="1"/>
    <col min="9" max="9" width="9.421875" style="41" bestFit="1" customWidth="1"/>
    <col min="10" max="10" width="2.140625" style="41" customWidth="1"/>
    <col min="11" max="11" width="7.140625" style="41" bestFit="1" customWidth="1"/>
    <col min="12" max="16384" width="11.00390625" style="10" customWidth="1"/>
  </cols>
  <sheetData>
    <row r="1" spans="1:11" ht="16.5" customHeight="1">
      <c r="A1" s="1746" t="s">
        <v>1097</v>
      </c>
      <c r="B1" s="1746"/>
      <c r="C1" s="1746"/>
      <c r="D1" s="1746"/>
      <c r="E1" s="1746"/>
      <c r="F1" s="1746"/>
      <c r="G1" s="1746"/>
      <c r="H1" s="1746"/>
      <c r="I1" s="1746"/>
      <c r="J1" s="1746"/>
      <c r="K1" s="1746"/>
    </row>
    <row r="2" spans="1:11" ht="16.5" customHeight="1">
      <c r="A2" s="1747" t="s">
        <v>697</v>
      </c>
      <c r="B2" s="1747"/>
      <c r="C2" s="1747"/>
      <c r="D2" s="1747"/>
      <c r="E2" s="1747"/>
      <c r="F2" s="1747"/>
      <c r="G2" s="1747"/>
      <c r="H2" s="1747"/>
      <c r="I2" s="1747"/>
      <c r="J2" s="1747"/>
      <c r="K2" s="1747"/>
    </row>
    <row r="3" spans="1:11" ht="16.5" customHeight="1" thickBot="1">
      <c r="A3" s="12" t="s">
        <v>755</v>
      </c>
      <c r="B3" s="12"/>
      <c r="C3" s="12"/>
      <c r="D3" s="37"/>
      <c r="E3" s="37"/>
      <c r="F3" s="12"/>
      <c r="G3" s="37"/>
      <c r="H3" s="12"/>
      <c r="I3" s="1748" t="s">
        <v>953</v>
      </c>
      <c r="J3" s="1748"/>
      <c r="K3" s="1748"/>
    </row>
    <row r="4" spans="1:11" ht="16.5" customHeight="1" thickTop="1">
      <c r="A4" s="1268"/>
      <c r="B4" s="1558"/>
      <c r="C4" s="1559"/>
      <c r="D4" s="1559"/>
      <c r="E4" s="1559"/>
      <c r="F4" s="1749" t="s">
        <v>1355</v>
      </c>
      <c r="G4" s="1750"/>
      <c r="H4" s="1750"/>
      <c r="I4" s="1750"/>
      <c r="J4" s="1750"/>
      <c r="K4" s="1751"/>
    </row>
    <row r="5" spans="1:11" ht="16.5" customHeight="1">
      <c r="A5" s="1560" t="s">
        <v>987</v>
      </c>
      <c r="B5" s="1367">
        <v>2010</v>
      </c>
      <c r="C5" s="1367">
        <v>2011</v>
      </c>
      <c r="D5" s="1367">
        <v>2011</v>
      </c>
      <c r="E5" s="1367">
        <v>2012</v>
      </c>
      <c r="F5" s="1742" t="s">
        <v>1426</v>
      </c>
      <c r="G5" s="1743"/>
      <c r="H5" s="1744"/>
      <c r="I5" s="1742" t="s">
        <v>951</v>
      </c>
      <c r="J5" s="1743"/>
      <c r="K5" s="1745"/>
    </row>
    <row r="6" spans="1:11" ht="16.5" customHeight="1">
      <c r="A6" s="1077" t="s">
        <v>755</v>
      </c>
      <c r="B6" s="1548" t="s">
        <v>682</v>
      </c>
      <c r="C6" s="1548" t="s">
        <v>1354</v>
      </c>
      <c r="D6" s="1548" t="s">
        <v>682</v>
      </c>
      <c r="E6" s="1374" t="s">
        <v>1354</v>
      </c>
      <c r="F6" s="1375" t="s">
        <v>759</v>
      </c>
      <c r="G6" s="1376" t="s">
        <v>755</v>
      </c>
      <c r="H6" s="1376" t="s">
        <v>740</v>
      </c>
      <c r="I6" s="1375" t="s">
        <v>759</v>
      </c>
      <c r="J6" s="1376" t="s">
        <v>755</v>
      </c>
      <c r="K6" s="1378" t="s">
        <v>740</v>
      </c>
    </row>
    <row r="7" spans="1:11" ht="16.5" customHeight="1">
      <c r="A7" s="1247" t="s">
        <v>1098</v>
      </c>
      <c r="B7" s="1561">
        <v>213205.51387120932</v>
      </c>
      <c r="C7" s="1561">
        <v>214862.5352593736</v>
      </c>
      <c r="D7" s="1562">
        <v>216039.1017192778</v>
      </c>
      <c r="E7" s="1562">
        <v>363062.8353039116</v>
      </c>
      <c r="F7" s="1563">
        <v>-335.5549971317123</v>
      </c>
      <c r="G7" s="1564" t="s">
        <v>662</v>
      </c>
      <c r="H7" s="1565">
        <v>-0.15738570313636938</v>
      </c>
      <c r="I7" s="1566">
        <v>113215.19912542129</v>
      </c>
      <c r="J7" s="1567" t="s">
        <v>663</v>
      </c>
      <c r="K7" s="1568">
        <v>52.40495735468001</v>
      </c>
    </row>
    <row r="8" spans="1:11" ht="16.5" customHeight="1">
      <c r="A8" s="1249" t="s">
        <v>988</v>
      </c>
      <c r="B8" s="1569">
        <v>275204.078979265</v>
      </c>
      <c r="C8" s="1569">
        <v>276767.2308743129</v>
      </c>
      <c r="D8" s="1570">
        <v>278883.7603228904</v>
      </c>
      <c r="E8" s="1571">
        <v>434441.3944712106</v>
      </c>
      <c r="F8" s="1572">
        <v>1563.1518950479222</v>
      </c>
      <c r="G8" s="1573"/>
      <c r="H8" s="1572">
        <v>0.567997357032523</v>
      </c>
      <c r="I8" s="1574">
        <v>155557.63414832018</v>
      </c>
      <c r="J8" s="1575"/>
      <c r="K8" s="1576">
        <v>55.77866347191254</v>
      </c>
    </row>
    <row r="9" spans="1:11" ht="16.5" customHeight="1">
      <c r="A9" s="1249" t="s">
        <v>989</v>
      </c>
      <c r="B9" s="1572">
        <v>61998.56510805569</v>
      </c>
      <c r="C9" s="1572">
        <v>61904.69561493932</v>
      </c>
      <c r="D9" s="1572">
        <v>62844.658603612625</v>
      </c>
      <c r="E9" s="1572">
        <v>71378.55916729903</v>
      </c>
      <c r="F9" s="1577">
        <v>-93.86949311637</v>
      </c>
      <c r="G9" s="1573"/>
      <c r="H9" s="1572">
        <v>-0.1514059123025949</v>
      </c>
      <c r="I9" s="1574">
        <v>8533.900563686402</v>
      </c>
      <c r="J9" s="1575"/>
      <c r="K9" s="1576">
        <v>13.57935702620848</v>
      </c>
    </row>
    <row r="10" spans="1:11" ht="16.5" customHeight="1">
      <c r="A10" s="1251" t="s">
        <v>990</v>
      </c>
      <c r="B10" s="1575">
        <v>51281.34344671569</v>
      </c>
      <c r="C10" s="1575">
        <v>51360.49789677932</v>
      </c>
      <c r="D10" s="1575">
        <v>52336.42281183262</v>
      </c>
      <c r="E10" s="1575">
        <v>59492.003299039025</v>
      </c>
      <c r="F10" s="1577">
        <v>79.15445006363007</v>
      </c>
      <c r="G10" s="1573"/>
      <c r="H10" s="1572">
        <v>0.154353308130229</v>
      </c>
      <c r="I10" s="1574">
        <v>7155.580487206404</v>
      </c>
      <c r="J10" s="1575"/>
      <c r="K10" s="1576">
        <v>13.672276595848304</v>
      </c>
    </row>
    <row r="11" spans="1:11" s="12" customFormat="1" ht="16.5" customHeight="1">
      <c r="A11" s="1247" t="s">
        <v>991</v>
      </c>
      <c r="B11" s="1561">
        <v>10717.221661340001</v>
      </c>
      <c r="C11" s="1561">
        <v>10544.19771816</v>
      </c>
      <c r="D11" s="1562">
        <v>10508.23579178</v>
      </c>
      <c r="E11" s="1562">
        <v>11886.555868260002</v>
      </c>
      <c r="F11" s="1578">
        <v>-173.02394318000188</v>
      </c>
      <c r="G11" s="1555"/>
      <c r="H11" s="1561">
        <v>-1.6144477425912291</v>
      </c>
      <c r="I11" s="1574">
        <v>1378.3200764800022</v>
      </c>
      <c r="J11" s="1562"/>
      <c r="K11" s="1579">
        <v>13.116569743878264</v>
      </c>
    </row>
    <row r="12" spans="1:11" ht="16.5" customHeight="1">
      <c r="A12" s="1247" t="s">
        <v>1099</v>
      </c>
      <c r="B12" s="1561">
        <v>607781.26214735</v>
      </c>
      <c r="C12" s="1561">
        <v>675923.7512596679</v>
      </c>
      <c r="D12" s="1562">
        <v>706004.197146435</v>
      </c>
      <c r="E12" s="1562">
        <v>724221.9567114105</v>
      </c>
      <c r="F12" s="1578">
        <v>70135.06549761382</v>
      </c>
      <c r="G12" s="1580" t="s">
        <v>662</v>
      </c>
      <c r="H12" s="1561">
        <v>11.539524145548654</v>
      </c>
      <c r="I12" s="1566">
        <v>52026.294024188064</v>
      </c>
      <c r="J12" s="1581" t="s">
        <v>663</v>
      </c>
      <c r="K12" s="1579">
        <v>7.369119650346369</v>
      </c>
    </row>
    <row r="13" spans="1:11" ht="16.5" customHeight="1">
      <c r="A13" s="1249" t="s">
        <v>992</v>
      </c>
      <c r="B13" s="1572">
        <v>796598.2018170359</v>
      </c>
      <c r="C13" s="1572">
        <v>882767.1946799334</v>
      </c>
      <c r="D13" s="1575">
        <v>912576.4322393315</v>
      </c>
      <c r="E13" s="1575">
        <v>967427.1208559725</v>
      </c>
      <c r="F13" s="1582">
        <v>86168.99286289746</v>
      </c>
      <c r="G13" s="1583"/>
      <c r="H13" s="1584">
        <v>10.817121186860136</v>
      </c>
      <c r="I13" s="1585">
        <v>54850.68861664098</v>
      </c>
      <c r="J13" s="1585"/>
      <c r="K13" s="1586">
        <v>6.010530918713873</v>
      </c>
    </row>
    <row r="14" spans="1:11" ht="16.5" customHeight="1">
      <c r="A14" s="1249" t="s">
        <v>1100</v>
      </c>
      <c r="B14" s="1572">
        <v>136522.94836192002</v>
      </c>
      <c r="C14" s="1572">
        <v>128480.07949382</v>
      </c>
      <c r="D14" s="1575">
        <v>163439.36997209</v>
      </c>
      <c r="E14" s="1575">
        <v>136023.85711374003</v>
      </c>
      <c r="F14" s="1577">
        <v>-8042.86886810002</v>
      </c>
      <c r="G14" s="1573"/>
      <c r="H14" s="1587">
        <v>-5.891221193654939</v>
      </c>
      <c r="I14" s="1575">
        <v>-27415.512858349975</v>
      </c>
      <c r="J14" s="1575"/>
      <c r="K14" s="1576">
        <v>-16.774118049422015</v>
      </c>
    </row>
    <row r="15" spans="1:11" ht="16.5" customHeight="1">
      <c r="A15" s="1251" t="s">
        <v>993</v>
      </c>
      <c r="B15" s="1572">
        <v>136522.94836192002</v>
      </c>
      <c r="C15" s="1572">
        <v>134906.9432331</v>
      </c>
      <c r="D15" s="1575">
        <v>163439.36997209</v>
      </c>
      <c r="E15" s="1575">
        <v>165701.88179584002</v>
      </c>
      <c r="F15" s="1577">
        <v>-1616.0051288200193</v>
      </c>
      <c r="G15" s="1573"/>
      <c r="H15" s="1587">
        <v>-1.1836875398676692</v>
      </c>
      <c r="I15" s="1575">
        <v>2262.5118237500137</v>
      </c>
      <c r="J15" s="1575"/>
      <c r="K15" s="1576">
        <v>1.3843126194969886</v>
      </c>
    </row>
    <row r="16" spans="1:11" ht="16.5" customHeight="1">
      <c r="A16" s="1251" t="s">
        <v>994</v>
      </c>
      <c r="B16" s="1572">
        <v>0</v>
      </c>
      <c r="C16" s="1575">
        <v>6426.863739279994</v>
      </c>
      <c r="D16" s="1575">
        <v>0</v>
      </c>
      <c r="E16" s="1575">
        <v>29678.024682099996</v>
      </c>
      <c r="F16" s="1577">
        <v>6426.863739279994</v>
      </c>
      <c r="G16" s="1573"/>
      <c r="H16" s="1260" t="s">
        <v>1490</v>
      </c>
      <c r="I16" s="1575">
        <v>29678.024682099996</v>
      </c>
      <c r="J16" s="1575"/>
      <c r="K16" s="1261" t="s">
        <v>1490</v>
      </c>
    </row>
    <row r="17" spans="1:11" ht="16.5" customHeight="1">
      <c r="A17" s="1249" t="s">
        <v>1101</v>
      </c>
      <c r="B17" s="1572">
        <v>5876.066995</v>
      </c>
      <c r="C17" s="1572">
        <v>7446.27</v>
      </c>
      <c r="D17" s="1575">
        <v>6347.6535</v>
      </c>
      <c r="E17" s="1575">
        <v>9205.101529020001</v>
      </c>
      <c r="F17" s="1577">
        <v>1570.2030050000003</v>
      </c>
      <c r="G17" s="1573"/>
      <c r="H17" s="1587">
        <v>26.72200651109153</v>
      </c>
      <c r="I17" s="1575">
        <v>2857.448029020001</v>
      </c>
      <c r="J17" s="1575"/>
      <c r="K17" s="1576">
        <v>45.01581614402866</v>
      </c>
    </row>
    <row r="18" spans="1:11" ht="16.5" customHeight="1">
      <c r="A18" s="1251" t="s">
        <v>1102</v>
      </c>
      <c r="B18" s="1572">
        <v>15648.818626298213</v>
      </c>
      <c r="C18" s="1572">
        <v>15609.674718504906</v>
      </c>
      <c r="D18" s="1572">
        <v>15466.972994191616</v>
      </c>
      <c r="E18" s="1572">
        <v>10849.76807758019</v>
      </c>
      <c r="F18" s="1577">
        <v>-39.143907793306425</v>
      </c>
      <c r="G18" s="1573"/>
      <c r="H18" s="1587">
        <v>-0.25013969890049176</v>
      </c>
      <c r="I18" s="1575">
        <v>-4617.204916611427</v>
      </c>
      <c r="J18" s="1575"/>
      <c r="K18" s="1576">
        <v>-29.852026756271876</v>
      </c>
    </row>
    <row r="19" spans="1:11" ht="16.5" customHeight="1">
      <c r="A19" s="1251" t="s">
        <v>995</v>
      </c>
      <c r="B19" s="1572">
        <v>2596.89390718</v>
      </c>
      <c r="C19" s="1572">
        <v>4111.50736871</v>
      </c>
      <c r="D19" s="1572">
        <v>5427.03486871</v>
      </c>
      <c r="E19" s="1575">
        <v>2016.6545662400001</v>
      </c>
      <c r="F19" s="1577">
        <v>1514.6134615300002</v>
      </c>
      <c r="G19" s="1573"/>
      <c r="H19" s="1587">
        <v>58.32404078358127</v>
      </c>
      <c r="I19" s="1575">
        <v>-3410.38030247</v>
      </c>
      <c r="J19" s="1575"/>
      <c r="K19" s="1576">
        <v>-62.84058210373436</v>
      </c>
    </row>
    <row r="20" spans="1:11" ht="16.5" customHeight="1">
      <c r="A20" s="1251" t="s">
        <v>996</v>
      </c>
      <c r="B20" s="1572">
        <v>13051.924719118213</v>
      </c>
      <c r="C20" s="1572">
        <v>11498.167349794905</v>
      </c>
      <c r="D20" s="1572">
        <v>10039.938125481616</v>
      </c>
      <c r="E20" s="1572">
        <v>8833.113511340189</v>
      </c>
      <c r="F20" s="1577">
        <v>-1553.757369323308</v>
      </c>
      <c r="G20" s="1573"/>
      <c r="H20" s="1587">
        <v>-11.904430976738576</v>
      </c>
      <c r="I20" s="1575">
        <v>-1206.8246141414274</v>
      </c>
      <c r="J20" s="1575"/>
      <c r="K20" s="1576">
        <v>-12.020239557836279</v>
      </c>
    </row>
    <row r="21" spans="1:11" ht="16.5" customHeight="1">
      <c r="A21" s="1249" t="s">
        <v>683</v>
      </c>
      <c r="B21" s="1572">
        <v>638550.3678338177</v>
      </c>
      <c r="C21" s="1572">
        <v>731231.1704676085</v>
      </c>
      <c r="D21" s="1575">
        <v>727322.43577305</v>
      </c>
      <c r="E21" s="1575">
        <v>811348.3941356323</v>
      </c>
      <c r="F21" s="1577">
        <v>92680.80263379076</v>
      </c>
      <c r="G21" s="724"/>
      <c r="H21" s="1587">
        <v>14.514250919343432</v>
      </c>
      <c r="I21" s="1575">
        <v>84025.95836258237</v>
      </c>
      <c r="J21" s="1588"/>
      <c r="K21" s="1576">
        <v>11.552779651747388</v>
      </c>
    </row>
    <row r="22" spans="1:11" ht="16.5" customHeight="1">
      <c r="A22" s="1252" t="s">
        <v>997</v>
      </c>
      <c r="B22" s="1561">
        <v>188816.93966968585</v>
      </c>
      <c r="C22" s="1561">
        <v>206843.44342026548</v>
      </c>
      <c r="D22" s="1561">
        <v>206572.23509289653</v>
      </c>
      <c r="E22" s="1561">
        <v>243205.16414456195</v>
      </c>
      <c r="F22" s="1578">
        <v>16033.927365283638</v>
      </c>
      <c r="G22" s="1580" t="s">
        <v>662</v>
      </c>
      <c r="H22" s="1589">
        <v>8.491784367087616</v>
      </c>
      <c r="I22" s="1562">
        <v>2824.394592452918</v>
      </c>
      <c r="J22" s="1581" t="s">
        <v>663</v>
      </c>
      <c r="K22" s="1579">
        <v>1.3672672860332726</v>
      </c>
    </row>
    <row r="23" spans="1:11" ht="16.5" customHeight="1">
      <c r="A23" s="1254" t="s">
        <v>1104</v>
      </c>
      <c r="B23" s="1590">
        <v>820986.7760185594</v>
      </c>
      <c r="C23" s="1590">
        <v>890786.2865190415</v>
      </c>
      <c r="D23" s="1591">
        <v>922043.2988657128</v>
      </c>
      <c r="E23" s="1591">
        <v>1087284.792015322</v>
      </c>
      <c r="F23" s="1563">
        <v>69799.51050048217</v>
      </c>
      <c r="G23" s="1592"/>
      <c r="H23" s="1565">
        <v>8.501904359407645</v>
      </c>
      <c r="I23" s="1591">
        <v>165241.4931496092</v>
      </c>
      <c r="J23" s="1591"/>
      <c r="K23" s="1568">
        <v>17.92122922566515</v>
      </c>
    </row>
    <row r="24" spans="1:11" ht="16.5" customHeight="1">
      <c r="A24" s="1249" t="s">
        <v>998</v>
      </c>
      <c r="B24" s="1575">
        <v>589926.0707299493</v>
      </c>
      <c r="C24" s="1575">
        <v>594078.1313500114</v>
      </c>
      <c r="D24" s="1575">
        <v>623049.1240155129</v>
      </c>
      <c r="E24" s="1575">
        <v>747980.9982145051</v>
      </c>
      <c r="F24" s="1577">
        <v>4152.06062006217</v>
      </c>
      <c r="G24" s="1573"/>
      <c r="H24" s="1587">
        <v>0.7038272804123722</v>
      </c>
      <c r="I24" s="1575">
        <v>124931.87419899227</v>
      </c>
      <c r="J24" s="1575"/>
      <c r="K24" s="1593">
        <v>20.051689246236975</v>
      </c>
    </row>
    <row r="25" spans="1:11" ht="16.5" customHeight="1">
      <c r="A25" s="1249" t="s">
        <v>999</v>
      </c>
      <c r="B25" s="1575">
        <v>212097.06901111937</v>
      </c>
      <c r="C25" s="1575">
        <v>213489.48040330794</v>
      </c>
      <c r="D25" s="1575">
        <v>223074.57713800477</v>
      </c>
      <c r="E25" s="1575">
        <v>246724.0659821892</v>
      </c>
      <c r="F25" s="1577">
        <v>1392.4113921885728</v>
      </c>
      <c r="G25" s="1573"/>
      <c r="H25" s="1587">
        <v>0.6564972343467766</v>
      </c>
      <c r="I25" s="1575">
        <v>23649.488844184438</v>
      </c>
      <c r="J25" s="1575"/>
      <c r="K25" s="1593">
        <v>10.601606488557284</v>
      </c>
    </row>
    <row r="26" spans="1:11" ht="16.5" customHeight="1">
      <c r="A26" s="1251" t="s">
        <v>1000</v>
      </c>
      <c r="B26" s="1572">
        <v>139281.32643735</v>
      </c>
      <c r="C26" s="1572">
        <v>139750.0445336</v>
      </c>
      <c r="D26" s="1575">
        <v>141931.480013872</v>
      </c>
      <c r="E26" s="1575">
        <v>166115.502962486</v>
      </c>
      <c r="F26" s="1577">
        <v>468.7180962499988</v>
      </c>
      <c r="G26" s="1573"/>
      <c r="H26" s="1587">
        <v>0.33652615769769567</v>
      </c>
      <c r="I26" s="1575">
        <v>24184.022948614</v>
      </c>
      <c r="J26" s="1575"/>
      <c r="K26" s="1576">
        <v>17.039224100425304</v>
      </c>
    </row>
    <row r="27" spans="1:11" ht="16.5" customHeight="1">
      <c r="A27" s="1251" t="s">
        <v>1001</v>
      </c>
      <c r="B27" s="1572">
        <v>72815.76895612938</v>
      </c>
      <c r="C27" s="1572">
        <v>73739.42377069959</v>
      </c>
      <c r="D27" s="1575">
        <v>81143.10784692926</v>
      </c>
      <c r="E27" s="1575">
        <v>80608.75990307472</v>
      </c>
      <c r="F27" s="1577">
        <v>923.6548145702109</v>
      </c>
      <c r="G27" s="1573"/>
      <c r="H27" s="1587">
        <v>1.2684818519553116</v>
      </c>
      <c r="I27" s="1575">
        <v>-534.3479438545328</v>
      </c>
      <c r="J27" s="1575"/>
      <c r="K27" s="1576">
        <v>-0.6585253609740244</v>
      </c>
    </row>
    <row r="28" spans="1:11" ht="16.5" customHeight="1">
      <c r="A28" s="1251" t="s">
        <v>1002</v>
      </c>
      <c r="B28" s="1575">
        <v>377829.00171882997</v>
      </c>
      <c r="C28" s="1575">
        <v>380588.6509467035</v>
      </c>
      <c r="D28" s="1575">
        <v>399974.54687750805</v>
      </c>
      <c r="E28" s="1575">
        <v>501256.93223231594</v>
      </c>
      <c r="F28" s="1577">
        <v>2759.6492278735386</v>
      </c>
      <c r="G28" s="1573"/>
      <c r="H28" s="1587">
        <v>0.7303963473738827</v>
      </c>
      <c r="I28" s="1575">
        <v>101282.38535480789</v>
      </c>
      <c r="J28" s="1575"/>
      <c r="K28" s="1576">
        <v>25.32220766183543</v>
      </c>
    </row>
    <row r="29" spans="1:11" ht="16.5" customHeight="1">
      <c r="A29" s="1249" t="s">
        <v>1003</v>
      </c>
      <c r="B29" s="1575">
        <v>231060.70528861</v>
      </c>
      <c r="C29" s="1575">
        <v>296708.15516903007</v>
      </c>
      <c r="D29" s="1575">
        <v>298994.1748502</v>
      </c>
      <c r="E29" s="1575">
        <v>339303.79380081693</v>
      </c>
      <c r="F29" s="1578">
        <v>65647.44988042006</v>
      </c>
      <c r="G29" s="1575"/>
      <c r="H29" s="1589">
        <v>28.411343156951794</v>
      </c>
      <c r="I29" s="1575">
        <v>40309.61895061692</v>
      </c>
      <c r="J29" s="1575"/>
      <c r="K29" s="1576">
        <v>13.481740562608808</v>
      </c>
    </row>
    <row r="30" spans="1:11" ht="16.5" customHeight="1">
      <c r="A30" s="1254" t="s">
        <v>1105</v>
      </c>
      <c r="B30" s="1563">
        <v>872268.1194652751</v>
      </c>
      <c r="C30" s="1590">
        <v>942146.7844158208</v>
      </c>
      <c r="D30" s="1591">
        <v>974379.7216775455</v>
      </c>
      <c r="E30" s="1594">
        <v>1146776.795314361</v>
      </c>
      <c r="F30" s="1563">
        <v>69878.66495054576</v>
      </c>
      <c r="G30" s="1591"/>
      <c r="H30" s="1565">
        <v>8.011145127416023</v>
      </c>
      <c r="I30" s="1591">
        <v>172397.07363681565</v>
      </c>
      <c r="J30" s="1591"/>
      <c r="K30" s="1568">
        <v>17.693007130732095</v>
      </c>
    </row>
    <row r="31" spans="1:11" ht="16.5" customHeight="1">
      <c r="A31" s="401" t="s">
        <v>1106</v>
      </c>
      <c r="B31" s="1572">
        <v>218547.13747756998</v>
      </c>
      <c r="C31" s="1572">
        <v>224241.42505388</v>
      </c>
      <c r="D31" s="1575">
        <v>234188.76353819</v>
      </c>
      <c r="E31" s="1575">
        <v>281072.62862674997</v>
      </c>
      <c r="F31" s="1572">
        <v>5694.287576310016</v>
      </c>
      <c r="G31" s="1573"/>
      <c r="H31" s="1572">
        <v>2.605519176335327</v>
      </c>
      <c r="I31" s="1575">
        <v>46883.86508855998</v>
      </c>
      <c r="J31" s="1575"/>
      <c r="K31" s="1576">
        <v>20.019690261917482</v>
      </c>
    </row>
    <row r="32" spans="1:11" ht="16.5" customHeight="1">
      <c r="A32" s="401" t="s">
        <v>684</v>
      </c>
      <c r="B32" s="1595">
        <v>0.9704866028404852</v>
      </c>
      <c r="C32" s="1595">
        <v>0.9520519250714331</v>
      </c>
      <c r="D32" s="1595">
        <v>0.9525417606196431</v>
      </c>
      <c r="E32" s="1595">
        <v>0.8777947080355025</v>
      </c>
      <c r="F32" s="1572">
        <v>-0.018434677769052055</v>
      </c>
      <c r="G32" s="1573"/>
      <c r="H32" s="1572">
        <v>-1.899529340755061</v>
      </c>
      <c r="I32" s="1575">
        <v>-0.0747470525841406</v>
      </c>
      <c r="J32" s="1575"/>
      <c r="K32" s="1576">
        <v>-7.847115546463443</v>
      </c>
    </row>
    <row r="33" spans="1:11" ht="16.5" customHeight="1">
      <c r="A33" s="401" t="s">
        <v>685</v>
      </c>
      <c r="B33" s="1595">
        <v>2.6993081563033274</v>
      </c>
      <c r="C33" s="1595">
        <v>2.6492791472729373</v>
      </c>
      <c r="D33" s="1595">
        <v>2.6604569519148176</v>
      </c>
      <c r="E33" s="1595">
        <v>2.661166268195348</v>
      </c>
      <c r="F33" s="1572">
        <v>-0.05002900903039009</v>
      </c>
      <c r="G33" s="1573"/>
      <c r="H33" s="1572">
        <v>-1.8534011729473772</v>
      </c>
      <c r="I33" s="1575">
        <v>0.0007093162805302811</v>
      </c>
      <c r="J33" s="1575"/>
      <c r="K33" s="1576">
        <v>0.026661445509192062</v>
      </c>
    </row>
    <row r="34" spans="1:11" ht="16.5" customHeight="1" thickBot="1">
      <c r="A34" s="1255" t="s">
        <v>686</v>
      </c>
      <c r="B34" s="1596">
        <v>3.7565661371465877</v>
      </c>
      <c r="C34" s="1596">
        <v>3.972443032347865</v>
      </c>
      <c r="D34" s="1597">
        <v>3.9371799267190375</v>
      </c>
      <c r="E34" s="1597">
        <v>3.868341066604463</v>
      </c>
      <c r="F34" s="1598">
        <v>0.21587689520127729</v>
      </c>
      <c r="G34" s="1599"/>
      <c r="H34" s="1598">
        <v>5.74665498542914</v>
      </c>
      <c r="I34" s="1600">
        <v>-0.06883886011457463</v>
      </c>
      <c r="J34" s="1600"/>
      <c r="K34" s="1601">
        <v>-1.7484306380668762</v>
      </c>
    </row>
    <row r="35" spans="1:11" s="41" customFormat="1" ht="16.5" customHeight="1" thickTop="1">
      <c r="A35" s="706" t="s">
        <v>1357</v>
      </c>
      <c r="B35" s="1556"/>
      <c r="C35" s="37"/>
      <c r="D35" s="37"/>
      <c r="E35" s="37"/>
      <c r="F35" s="37"/>
      <c r="G35" s="1245"/>
      <c r="H35" s="37"/>
      <c r="I35" s="37"/>
      <c r="J35" s="37"/>
      <c r="K35" s="37"/>
    </row>
    <row r="36" spans="1:11" ht="16.5" customHeight="1">
      <c r="A36" s="706" t="s">
        <v>1356</v>
      </c>
      <c r="B36" s="926"/>
      <c r="C36" s="12"/>
      <c r="D36" s="37"/>
      <c r="E36" s="1557"/>
      <c r="F36" s="12"/>
      <c r="G36" s="1245"/>
      <c r="H36" s="12"/>
      <c r="I36" s="37"/>
      <c r="J36" s="37"/>
      <c r="K36" s="37"/>
    </row>
    <row r="37" spans="1:11" ht="16.5" customHeight="1">
      <c r="A37" s="1246" t="s">
        <v>687</v>
      </c>
      <c r="B37" s="12"/>
      <c r="C37" s="12"/>
      <c r="D37" s="37"/>
      <c r="E37" s="37"/>
      <c r="F37" s="12"/>
      <c r="G37" s="37"/>
      <c r="H37" s="12"/>
      <c r="I37" s="37"/>
      <c r="J37" s="37"/>
      <c r="K37" s="37"/>
    </row>
  </sheetData>
  <mergeCells count="6">
    <mergeCell ref="F5:H5"/>
    <mergeCell ref="I5:K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workbookViewId="0" topLeftCell="B1">
      <selection activeCell="M27" sqref="M27"/>
    </sheetView>
  </sheetViews>
  <sheetFormatPr defaultColWidth="9.140625" defaultRowHeight="12.75"/>
  <cols>
    <col min="1" max="1" width="0" style="0" hidden="1" customWidth="1"/>
  </cols>
  <sheetData>
    <row r="1" spans="1:15" ht="12.75">
      <c r="A1" s="1695" t="s">
        <v>1476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</row>
    <row r="2" spans="1:15" ht="15.75">
      <c r="A2" s="1771" t="s">
        <v>56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  <c r="L2" s="1771"/>
      <c r="M2" s="1771"/>
      <c r="N2" s="1771"/>
      <c r="O2" s="1771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1552</v>
      </c>
    </row>
    <row r="5" spans="1:15" ht="16.5" customHeight="1" thickTop="1">
      <c r="A5" s="1788" t="s">
        <v>57</v>
      </c>
      <c r="B5" s="370"/>
      <c r="C5" s="1755" t="s">
        <v>1382</v>
      </c>
      <c r="D5" s="1755"/>
      <c r="E5" s="1755"/>
      <c r="F5" s="1755"/>
      <c r="G5" s="1755"/>
      <c r="H5" s="1755"/>
      <c r="I5" s="1755"/>
      <c r="J5" s="1755"/>
      <c r="K5" s="1755"/>
      <c r="L5" s="1755"/>
      <c r="M5" s="1755"/>
      <c r="N5" s="1790"/>
      <c r="O5" s="371" t="s">
        <v>1602</v>
      </c>
    </row>
    <row r="6" spans="1:15" ht="16.5" customHeight="1">
      <c r="A6" s="1789"/>
      <c r="B6" s="372" t="s">
        <v>57</v>
      </c>
      <c r="C6" s="1044" t="s">
        <v>1705</v>
      </c>
      <c r="D6" s="1044" t="s">
        <v>1706</v>
      </c>
      <c r="E6" s="1044" t="s">
        <v>1707</v>
      </c>
      <c r="F6" s="1044" t="s">
        <v>1708</v>
      </c>
      <c r="G6" s="1044" t="s">
        <v>1709</v>
      </c>
      <c r="H6" s="1044" t="s">
        <v>1710</v>
      </c>
      <c r="I6" s="1044" t="s">
        <v>1711</v>
      </c>
      <c r="J6" s="1044" t="s">
        <v>1712</v>
      </c>
      <c r="K6" s="1044" t="s">
        <v>1713</v>
      </c>
      <c r="L6" s="1044" t="s">
        <v>1230</v>
      </c>
      <c r="M6" s="1044" t="s">
        <v>1231</v>
      </c>
      <c r="N6" s="1044" t="s">
        <v>1232</v>
      </c>
      <c r="O6" s="373" t="s">
        <v>1139</v>
      </c>
    </row>
    <row r="7" spans="1:15" ht="16.5" customHeight="1">
      <c r="A7" s="154" t="s">
        <v>1079</v>
      </c>
      <c r="B7" s="374" t="s">
        <v>58</v>
      </c>
      <c r="C7" s="1045">
        <v>8.43</v>
      </c>
      <c r="D7" s="1045">
        <v>8.78</v>
      </c>
      <c r="E7" s="1045">
        <v>8.84</v>
      </c>
      <c r="F7" s="1045">
        <v>8.7</v>
      </c>
      <c r="G7" s="1045">
        <v>8.82</v>
      </c>
      <c r="H7" s="1045">
        <v>8.93</v>
      </c>
      <c r="I7" s="1045">
        <v>9.33</v>
      </c>
      <c r="J7" s="1045">
        <v>9.56</v>
      </c>
      <c r="K7" s="1045">
        <v>9.6</v>
      </c>
      <c r="L7" s="1045">
        <v>9.64</v>
      </c>
      <c r="M7" s="1045">
        <v>9.59</v>
      </c>
      <c r="N7" s="1045">
        <v>9.64</v>
      </c>
      <c r="O7" s="778">
        <v>9.24</v>
      </c>
    </row>
    <row r="8" spans="1:15" ht="16.5" customHeight="1">
      <c r="A8" s="154" t="s">
        <v>1080</v>
      </c>
      <c r="B8" s="374" t="s">
        <v>59</v>
      </c>
      <c r="C8" s="1045">
        <v>10.17</v>
      </c>
      <c r="D8" s="1045">
        <v>10.45</v>
      </c>
      <c r="E8" s="1045">
        <v>12.17</v>
      </c>
      <c r="F8" s="1045">
        <v>11.68</v>
      </c>
      <c r="G8" s="1045">
        <v>12.03</v>
      </c>
      <c r="H8" s="1045">
        <v>12.36</v>
      </c>
      <c r="I8" s="1045">
        <v>12.57</v>
      </c>
      <c r="J8" s="1045">
        <v>12.43</v>
      </c>
      <c r="K8" s="1045">
        <v>11.3</v>
      </c>
      <c r="L8" s="1045">
        <v>9.56</v>
      </c>
      <c r="M8" s="1045">
        <v>11.28</v>
      </c>
      <c r="N8" s="1045">
        <v>11.92</v>
      </c>
      <c r="O8" s="779">
        <v>11.34</v>
      </c>
    </row>
    <row r="9" spans="1:15" ht="16.5" customHeight="1">
      <c r="A9" s="154" t="s">
        <v>1081</v>
      </c>
      <c r="B9" s="374" t="s">
        <v>92</v>
      </c>
      <c r="C9" s="1045">
        <v>8.49</v>
      </c>
      <c r="D9" s="1045">
        <v>5.94</v>
      </c>
      <c r="E9" s="1045">
        <v>7.24</v>
      </c>
      <c r="F9" s="1045">
        <v>8.74</v>
      </c>
      <c r="G9" s="1045">
        <v>6.05</v>
      </c>
      <c r="H9" s="1045">
        <v>3.93</v>
      </c>
      <c r="I9" s="1045">
        <v>7.57</v>
      </c>
      <c r="J9" s="1045">
        <v>7.56</v>
      </c>
      <c r="K9" s="1045">
        <v>6.38</v>
      </c>
      <c r="L9" s="1045">
        <v>4.93</v>
      </c>
      <c r="M9" s="1045">
        <v>5.31</v>
      </c>
      <c r="N9" s="1045">
        <v>6.01</v>
      </c>
      <c r="O9" s="779">
        <v>6.5</v>
      </c>
    </row>
    <row r="10" spans="1:15" ht="16.5" customHeight="1">
      <c r="A10" s="154" t="s">
        <v>1082</v>
      </c>
      <c r="B10" s="374" t="s">
        <v>93</v>
      </c>
      <c r="C10" s="1045">
        <v>6.36</v>
      </c>
      <c r="D10" s="1045">
        <v>6.26</v>
      </c>
      <c r="E10" s="1045">
        <v>6.54</v>
      </c>
      <c r="F10" s="1045">
        <v>7.02</v>
      </c>
      <c r="G10" s="1045">
        <v>6.91</v>
      </c>
      <c r="H10" s="1045">
        <v>6.99</v>
      </c>
      <c r="I10" s="1045">
        <v>7.38</v>
      </c>
      <c r="J10" s="1045">
        <v>7.97</v>
      </c>
      <c r="K10" s="1045">
        <v>8.12</v>
      </c>
      <c r="L10" s="1045">
        <v>7.94</v>
      </c>
      <c r="M10" s="1045">
        <v>7.89</v>
      </c>
      <c r="N10" s="1045">
        <v>8.33</v>
      </c>
      <c r="O10" s="779">
        <v>7.35</v>
      </c>
    </row>
    <row r="11" spans="1:15" ht="16.5" customHeight="1">
      <c r="A11" s="154" t="s">
        <v>1083</v>
      </c>
      <c r="B11" s="374" t="s">
        <v>94</v>
      </c>
      <c r="C11" s="1045">
        <v>8.34</v>
      </c>
      <c r="D11" s="1045">
        <v>8.61</v>
      </c>
      <c r="E11" s="1045">
        <v>8.78</v>
      </c>
      <c r="F11" s="1045">
        <v>9.14</v>
      </c>
      <c r="G11" s="1045">
        <v>9.69</v>
      </c>
      <c r="H11" s="1045">
        <v>11.83</v>
      </c>
      <c r="I11" s="1045">
        <v>12.68</v>
      </c>
      <c r="J11" s="1045">
        <v>12.21</v>
      </c>
      <c r="K11" s="1045">
        <v>10.93</v>
      </c>
      <c r="L11" s="1045">
        <v>12.7</v>
      </c>
      <c r="M11" s="1045">
        <v>12.88</v>
      </c>
      <c r="N11" s="1045">
        <v>12.66</v>
      </c>
      <c r="O11" s="779">
        <v>10.93</v>
      </c>
    </row>
    <row r="12" spans="1:15" ht="16.5" customHeight="1">
      <c r="A12" s="154" t="s">
        <v>1084</v>
      </c>
      <c r="B12" s="374" t="s">
        <v>99</v>
      </c>
      <c r="C12" s="1045">
        <v>12.180580266567938</v>
      </c>
      <c r="D12" s="1045">
        <v>11.753995135135135</v>
      </c>
      <c r="E12" s="1045">
        <v>11.43</v>
      </c>
      <c r="F12" s="1045">
        <v>11.62647106257875</v>
      </c>
      <c r="G12" s="1045">
        <v>11.507426486486487</v>
      </c>
      <c r="H12" s="1045">
        <v>11.47</v>
      </c>
      <c r="I12" s="1045">
        <v>11.624515713784637</v>
      </c>
      <c r="J12" s="1045">
        <v>10.994226486486486</v>
      </c>
      <c r="K12" s="1045">
        <v>9.76545743647647</v>
      </c>
      <c r="L12" s="1045">
        <v>8.51255915744377</v>
      </c>
      <c r="M12" s="1045">
        <v>6.032429189189189</v>
      </c>
      <c r="N12" s="1045">
        <v>5.6191894558599635</v>
      </c>
      <c r="O12" s="779">
        <v>10.22055196436712</v>
      </c>
    </row>
    <row r="13" spans="1:15" ht="16.5" customHeight="1">
      <c r="A13" s="154" t="s">
        <v>1085</v>
      </c>
      <c r="B13" s="374" t="s">
        <v>100</v>
      </c>
      <c r="C13" s="1045">
        <v>4.868429567408652</v>
      </c>
      <c r="D13" s="1045">
        <v>3.3598782967250815</v>
      </c>
      <c r="E13" s="1045">
        <v>3.8128924099661266</v>
      </c>
      <c r="F13" s="1045">
        <v>3.358146871062578</v>
      </c>
      <c r="G13" s="1045">
        <v>2.630800540540541</v>
      </c>
      <c r="H13" s="1045">
        <v>2.7138949166740067</v>
      </c>
      <c r="I13" s="1045">
        <v>3.9024395212095753</v>
      </c>
      <c r="J13" s="1045">
        <v>4.0046837837837845</v>
      </c>
      <c r="K13" s="1045">
        <v>4.168231948270435</v>
      </c>
      <c r="L13" s="1045">
        <v>3.4432686832740216</v>
      </c>
      <c r="M13" s="1045">
        <v>3.2424281081081077</v>
      </c>
      <c r="N13" s="1045">
        <v>2.8717697704892062</v>
      </c>
      <c r="O13" s="779">
        <v>3.5174291324677225</v>
      </c>
    </row>
    <row r="14" spans="1:15" ht="16.5" customHeight="1">
      <c r="A14" s="154" t="s">
        <v>1086</v>
      </c>
      <c r="B14" s="374" t="s">
        <v>101</v>
      </c>
      <c r="C14" s="1045">
        <v>1.6129035699286014</v>
      </c>
      <c r="D14" s="1045">
        <v>0.89907419712949</v>
      </c>
      <c r="E14" s="1045">
        <v>0.846207755463706</v>
      </c>
      <c r="F14" s="1045">
        <v>2.879197306069458</v>
      </c>
      <c r="G14" s="1045">
        <v>3.2362716517326144</v>
      </c>
      <c r="H14" s="1045">
        <v>3.288953117353205</v>
      </c>
      <c r="I14" s="1045">
        <v>1.6134097188476224</v>
      </c>
      <c r="J14" s="1045">
        <v>1.2147113333333335</v>
      </c>
      <c r="K14" s="1045">
        <v>2.1575733145895724</v>
      </c>
      <c r="L14" s="1045">
        <v>3.090519992960225</v>
      </c>
      <c r="M14" s="1045">
        <v>3.3535156756756757</v>
      </c>
      <c r="N14" s="1045">
        <v>3.3197895928330032</v>
      </c>
      <c r="O14" s="779">
        <v>2.3316103563160104</v>
      </c>
    </row>
    <row r="15" spans="1:15" ht="16.5" customHeight="1">
      <c r="A15" s="154" t="s">
        <v>1087</v>
      </c>
      <c r="B15" s="374" t="s">
        <v>102</v>
      </c>
      <c r="C15" s="1045">
        <v>3.3968185352308224</v>
      </c>
      <c r="D15" s="1045">
        <v>2.895359281579573</v>
      </c>
      <c r="E15" s="1045">
        <v>3.4084731132075468</v>
      </c>
      <c r="F15" s="1045">
        <v>4.093331220329517</v>
      </c>
      <c r="G15" s="1045">
        <v>3.994682751045284</v>
      </c>
      <c r="H15" s="1045">
        <v>4.440908264329805</v>
      </c>
      <c r="I15" s="1045">
        <v>5.164051891704268</v>
      </c>
      <c r="J15" s="1045">
        <v>5.596070322580646</v>
      </c>
      <c r="K15" s="1045">
        <v>5.456351824840063</v>
      </c>
      <c r="L15" s="1045">
        <v>5.726184461067665</v>
      </c>
      <c r="M15" s="1045">
        <v>5.46250458618313</v>
      </c>
      <c r="N15" s="1045">
        <v>5.360435168115558</v>
      </c>
      <c r="O15" s="779">
        <v>4.662800140488818</v>
      </c>
    </row>
    <row r="16" spans="1:15" ht="16.5" customHeight="1">
      <c r="A16" s="154" t="s">
        <v>1088</v>
      </c>
      <c r="B16" s="374" t="s">
        <v>103</v>
      </c>
      <c r="C16" s="1045">
        <v>5.425047309961818</v>
      </c>
      <c r="D16" s="1045">
        <v>5.222550591166958</v>
      </c>
      <c r="E16" s="1045">
        <v>4.872020754716981</v>
      </c>
      <c r="F16" s="1045">
        <v>5.242749264705882</v>
      </c>
      <c r="G16" s="1045">
        <v>5.304209852404553</v>
      </c>
      <c r="H16" s="1045">
        <v>5.26434765889847</v>
      </c>
      <c r="I16" s="1045">
        <v>5.170746858729607</v>
      </c>
      <c r="J16" s="1045">
        <v>4.551349535702849</v>
      </c>
      <c r="K16" s="1045">
        <v>3.871767249497724</v>
      </c>
      <c r="L16" s="1045">
        <v>4.674502013189865</v>
      </c>
      <c r="M16" s="1045">
        <v>4.940809824561403</v>
      </c>
      <c r="N16" s="1045">
        <v>4.9510305534645385</v>
      </c>
      <c r="O16" s="779">
        <v>4.9643167763801666</v>
      </c>
    </row>
    <row r="17" spans="1:15" ht="16.5" customHeight="1">
      <c r="A17" s="154" t="s">
        <v>1089</v>
      </c>
      <c r="B17" s="374" t="s">
        <v>104</v>
      </c>
      <c r="C17" s="1045">
        <v>4.775216950572465</v>
      </c>
      <c r="D17" s="1045">
        <v>3.77765162028212</v>
      </c>
      <c r="E17" s="1045">
        <v>4.663893382237086</v>
      </c>
      <c r="F17" s="1045">
        <v>4.9555454448777025</v>
      </c>
      <c r="G17" s="1045">
        <v>4.953859860574043</v>
      </c>
      <c r="H17" s="1045">
        <v>4.846119482616302</v>
      </c>
      <c r="I17" s="1045">
        <v>5.187522395978776</v>
      </c>
      <c r="J17" s="1045">
        <v>5.385691068024617</v>
      </c>
      <c r="K17" s="1045">
        <v>5.052342023311288</v>
      </c>
      <c r="L17" s="1045">
        <v>4.859117983803406</v>
      </c>
      <c r="M17" s="1045">
        <v>4.519417635205055</v>
      </c>
      <c r="N17" s="1045">
        <v>3.780621060673431</v>
      </c>
      <c r="O17" s="779">
        <v>4.708875790310837</v>
      </c>
    </row>
    <row r="18" spans="1:15" ht="16.5" customHeight="1">
      <c r="A18" s="154" t="s">
        <v>1090</v>
      </c>
      <c r="B18" s="374" t="s">
        <v>105</v>
      </c>
      <c r="C18" s="1045">
        <v>3.41748440269408</v>
      </c>
      <c r="D18" s="1045">
        <v>3.4932778280050107</v>
      </c>
      <c r="E18" s="1045">
        <v>3.5961985600462625</v>
      </c>
      <c r="F18" s="1045">
        <v>4.02602993577213</v>
      </c>
      <c r="G18" s="1045">
        <v>3.7520925058548005</v>
      </c>
      <c r="H18" s="1045">
        <v>4.10236892545691</v>
      </c>
      <c r="I18" s="1045">
        <v>4.0122495923431405</v>
      </c>
      <c r="J18" s="1045">
        <v>3.906800049016938</v>
      </c>
      <c r="K18" s="1045">
        <v>4.055525032860332</v>
      </c>
      <c r="L18" s="1045">
        <v>2.911661630829377</v>
      </c>
      <c r="M18" s="1045">
        <v>1.6678396383639233</v>
      </c>
      <c r="N18" s="1045">
        <v>2.9805422437758247</v>
      </c>
      <c r="O18" s="779">
        <v>3.4814174393084554</v>
      </c>
    </row>
    <row r="19" spans="1:15" ht="16.5" customHeight="1">
      <c r="A19" s="155" t="s">
        <v>1091</v>
      </c>
      <c r="B19" s="375" t="s">
        <v>1721</v>
      </c>
      <c r="C19" s="1045">
        <v>4.027662566465792</v>
      </c>
      <c r="D19" s="1045">
        <v>3.6609049773755653</v>
      </c>
      <c r="E19" s="1045">
        <v>3.701351713395639</v>
      </c>
      <c r="F19" s="1045">
        <v>3.676631343283582</v>
      </c>
      <c r="G19" s="1045">
        <v>3.850785333333333</v>
      </c>
      <c r="H19" s="1045">
        <v>3.9490213213213217</v>
      </c>
      <c r="I19" s="1045">
        <v>3.940556451612903</v>
      </c>
      <c r="J19" s="1045">
        <v>3.8080159420289847</v>
      </c>
      <c r="K19" s="1045">
        <v>1.6973710622710623</v>
      </c>
      <c r="L19" s="1045">
        <v>0.7020408450704225</v>
      </c>
      <c r="M19" s="1045">
        <v>0.8240442028985507</v>
      </c>
      <c r="N19" s="1045">
        <v>1.4706548192771083</v>
      </c>
      <c r="O19" s="779">
        <v>2.929587760230834</v>
      </c>
    </row>
    <row r="20" spans="1:15" ht="16.5" customHeight="1">
      <c r="A20" s="154" t="s">
        <v>1092</v>
      </c>
      <c r="B20" s="374" t="s">
        <v>1703</v>
      </c>
      <c r="C20" s="1045">
        <v>0.6176727272727273</v>
      </c>
      <c r="D20" s="1045">
        <v>0.629863076923077</v>
      </c>
      <c r="E20" s="1045">
        <v>1.3400342756183745</v>
      </c>
      <c r="F20" s="1045">
        <v>1.9721844155844157</v>
      </c>
      <c r="G20" s="1045">
        <v>2.401290153846154</v>
      </c>
      <c r="H20" s="1045">
        <v>2.080350530035336</v>
      </c>
      <c r="I20" s="1045">
        <v>2.3784652173913043</v>
      </c>
      <c r="J20" s="1045">
        <v>2.9391873188405797</v>
      </c>
      <c r="K20" s="1045">
        <v>3.109814156626506</v>
      </c>
      <c r="L20" s="1045">
        <v>3.6963909090909097</v>
      </c>
      <c r="M20" s="1045">
        <v>3.8208818461538465</v>
      </c>
      <c r="N20" s="1045">
        <v>3.939815901060071</v>
      </c>
      <c r="O20" s="779">
        <v>2.4576696244599545</v>
      </c>
    </row>
    <row r="21" spans="1:15" ht="16.5" customHeight="1">
      <c r="A21" s="156" t="s">
        <v>1093</v>
      </c>
      <c r="B21" s="376" t="s">
        <v>756</v>
      </c>
      <c r="C21" s="1045">
        <v>2.2590185714285718</v>
      </c>
      <c r="D21" s="1045">
        <v>3.3845412060301507</v>
      </c>
      <c r="E21" s="1045">
        <v>3.102005803571429</v>
      </c>
      <c r="F21" s="1045">
        <v>2.687988475836431</v>
      </c>
      <c r="G21" s="1045">
        <v>2.1998130653266332</v>
      </c>
      <c r="H21" s="1045">
        <v>2.4648049469964666</v>
      </c>
      <c r="I21" s="1045">
        <v>2.2032</v>
      </c>
      <c r="J21" s="1045">
        <v>2.651</v>
      </c>
      <c r="K21" s="1045">
        <v>2.8861</v>
      </c>
      <c r="L21" s="1045">
        <v>3.6293</v>
      </c>
      <c r="M21" s="1045">
        <v>3.3082</v>
      </c>
      <c r="N21" s="1045">
        <v>3.2485</v>
      </c>
      <c r="O21" s="779">
        <v>2.8427</v>
      </c>
    </row>
    <row r="22" spans="1:15" ht="16.5" customHeight="1">
      <c r="A22" s="157" t="s">
        <v>1093</v>
      </c>
      <c r="B22" s="377" t="s">
        <v>757</v>
      </c>
      <c r="C22" s="1045">
        <v>2.9887</v>
      </c>
      <c r="D22" s="1045">
        <v>2.7829</v>
      </c>
      <c r="E22" s="1045">
        <v>2.5369</v>
      </c>
      <c r="F22" s="1045">
        <v>2.1101</v>
      </c>
      <c r="G22" s="1045">
        <v>1.9827</v>
      </c>
      <c r="H22" s="1045">
        <v>2.6703</v>
      </c>
      <c r="I22" s="1045">
        <v>2.5963603174603174</v>
      </c>
      <c r="J22" s="1045">
        <v>2.3605678095238094</v>
      </c>
      <c r="K22" s="1045">
        <v>1.8496</v>
      </c>
      <c r="L22" s="1045">
        <v>2.4269</v>
      </c>
      <c r="M22" s="1045">
        <v>2.1681</v>
      </c>
      <c r="N22" s="1051">
        <v>2.7651367875647668</v>
      </c>
      <c r="O22" s="780">
        <v>2.4216334168057867</v>
      </c>
    </row>
    <row r="23" spans="1:15" ht="16.5" customHeight="1">
      <c r="A23" s="158" t="s">
        <v>1093</v>
      </c>
      <c r="B23" s="377" t="s">
        <v>1401</v>
      </c>
      <c r="C23" s="1045">
        <v>4.2514</v>
      </c>
      <c r="D23" s="1045">
        <v>2.1419</v>
      </c>
      <c r="E23" s="1051">
        <v>2.3486</v>
      </c>
      <c r="F23" s="1051">
        <v>3.0267</v>
      </c>
      <c r="G23" s="1051">
        <v>3.5927</v>
      </c>
      <c r="H23" s="1051">
        <v>3.8637</v>
      </c>
      <c r="I23" s="1045">
        <v>5.7924</v>
      </c>
      <c r="J23" s="1045">
        <v>5.5404</v>
      </c>
      <c r="K23" s="1045">
        <v>4.0699</v>
      </c>
      <c r="L23" s="1045">
        <v>5.32</v>
      </c>
      <c r="M23" s="1045">
        <v>5.41</v>
      </c>
      <c r="N23" s="1051">
        <v>5.13</v>
      </c>
      <c r="O23" s="780">
        <v>4.22</v>
      </c>
    </row>
    <row r="24" spans="1:15" ht="16.5" customHeight="1">
      <c r="A24" s="23"/>
      <c r="B24" s="377" t="s">
        <v>405</v>
      </c>
      <c r="C24" s="1108">
        <v>5.17</v>
      </c>
      <c r="D24" s="1108">
        <v>3.73</v>
      </c>
      <c r="E24" s="1112">
        <v>6.08</v>
      </c>
      <c r="F24" s="1112">
        <v>5.55</v>
      </c>
      <c r="G24" s="1112">
        <v>4.72</v>
      </c>
      <c r="H24" s="1112">
        <v>4.32</v>
      </c>
      <c r="I24" s="1112">
        <v>6.64</v>
      </c>
      <c r="J24" s="1112">
        <v>6.83</v>
      </c>
      <c r="K24" s="1112">
        <v>5.98</v>
      </c>
      <c r="L24" s="1112">
        <v>6.73</v>
      </c>
      <c r="M24" s="1112">
        <v>6</v>
      </c>
      <c r="N24" s="1112">
        <v>6.8</v>
      </c>
      <c r="O24" s="1109">
        <v>5.83</v>
      </c>
    </row>
    <row r="25" spans="1:15" ht="16.5" customHeight="1">
      <c r="A25" s="23"/>
      <c r="B25" s="377" t="s">
        <v>1558</v>
      </c>
      <c r="C25" s="1108">
        <v>1.77</v>
      </c>
      <c r="D25" s="1108">
        <v>2.4136</v>
      </c>
      <c r="E25" s="1112">
        <v>2.7298</v>
      </c>
      <c r="F25" s="1112">
        <v>4.6669</v>
      </c>
      <c r="G25" s="1112">
        <v>6.3535</v>
      </c>
      <c r="H25" s="1112">
        <v>8.7424</v>
      </c>
      <c r="I25" s="1112">
        <v>9.0115</v>
      </c>
      <c r="J25" s="1112">
        <v>7.7876</v>
      </c>
      <c r="K25" s="1112">
        <v>7.346</v>
      </c>
      <c r="L25" s="1112">
        <v>7.4127</v>
      </c>
      <c r="M25" s="1112">
        <v>6.7726</v>
      </c>
      <c r="N25" s="1112">
        <v>8.13</v>
      </c>
      <c r="O25" s="1109">
        <v>6.5</v>
      </c>
    </row>
    <row r="26" spans="1:15" ht="16.5" customHeight="1">
      <c r="A26" s="23"/>
      <c r="B26" s="377" t="s">
        <v>1426</v>
      </c>
      <c r="C26" s="1108">
        <v>3.8064</v>
      </c>
      <c r="D26" s="1108">
        <v>3.77</v>
      </c>
      <c r="E26" s="1112">
        <v>5.63</v>
      </c>
      <c r="F26" s="1112">
        <v>7.73</v>
      </c>
      <c r="G26" s="1112">
        <v>6.8209</v>
      </c>
      <c r="H26" s="1112">
        <v>8.21</v>
      </c>
      <c r="I26" s="1112">
        <v>7.776</v>
      </c>
      <c r="J26" s="1112">
        <v>8.0924</v>
      </c>
      <c r="K26" s="1112">
        <v>9.06</v>
      </c>
      <c r="L26" s="1112">
        <v>9</v>
      </c>
      <c r="M26" s="1112">
        <v>8.33878</v>
      </c>
      <c r="N26" s="1112">
        <v>8.5157</v>
      </c>
      <c r="O26" s="1109">
        <v>7.41</v>
      </c>
    </row>
    <row r="27" spans="1:15" ht="16.5" customHeight="1" thickBot="1">
      <c r="A27" s="23"/>
      <c r="B27" s="379" t="s">
        <v>951</v>
      </c>
      <c r="C27" s="1110">
        <v>3.9837</v>
      </c>
      <c r="D27" s="1110">
        <v>2.2828</v>
      </c>
      <c r="E27" s="1113">
        <v>1.8153</v>
      </c>
      <c r="F27" s="1113">
        <v>0.97</v>
      </c>
      <c r="G27" s="1113">
        <v>0.8</v>
      </c>
      <c r="H27" s="1113">
        <v>0.7</v>
      </c>
      <c r="I27" s="1113">
        <v>0.61</v>
      </c>
      <c r="J27" s="1113">
        <v>0.97</v>
      </c>
      <c r="K27" s="1113">
        <v>1.09</v>
      </c>
      <c r="L27" s="1113">
        <v>0.8328</v>
      </c>
      <c r="M27" s="1113">
        <v>1.34</v>
      </c>
      <c r="N27" s="1113"/>
      <c r="O27" s="1111"/>
    </row>
    <row r="28" spans="1:15" ht="13.5" thickTop="1">
      <c r="A28" s="23"/>
      <c r="B28" s="23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23"/>
    </row>
  </sheetData>
  <mergeCells count="4">
    <mergeCell ref="A1:O1"/>
    <mergeCell ref="A2:O2"/>
    <mergeCell ref="A5:A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3"/>
  <sheetViews>
    <sheetView workbookViewId="0" topLeftCell="B1">
      <selection activeCell="L28" sqref="L28"/>
    </sheetView>
  </sheetViews>
  <sheetFormatPr defaultColWidth="9.140625" defaultRowHeight="12.75"/>
  <cols>
    <col min="1" max="1" width="0" style="0" hidden="1" customWidth="1"/>
  </cols>
  <sheetData>
    <row r="1" spans="1:15" ht="12.75">
      <c r="A1" s="1695" t="s">
        <v>1477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  <c r="O1" s="1695"/>
    </row>
    <row r="2" spans="1:15" ht="15.75">
      <c r="A2" s="1771" t="s">
        <v>106</v>
      </c>
      <c r="B2" s="1771"/>
      <c r="C2" s="1771"/>
      <c r="D2" s="1771"/>
      <c r="E2" s="1771"/>
      <c r="F2" s="1771"/>
      <c r="G2" s="1771"/>
      <c r="H2" s="1771"/>
      <c r="I2" s="1771"/>
      <c r="J2" s="1771"/>
      <c r="K2" s="1771"/>
      <c r="L2" s="1771"/>
      <c r="M2" s="1771"/>
      <c r="N2" s="1771"/>
      <c r="O2" s="1771"/>
    </row>
    <row r="3" spans="1:15" ht="12.75">
      <c r="A3" s="23"/>
      <c r="B3" s="23"/>
      <c r="C3" s="48"/>
      <c r="D3" s="58"/>
      <c r="E3" s="58"/>
      <c r="F3" s="58"/>
      <c r="G3" s="48"/>
      <c r="H3" s="48"/>
      <c r="I3" s="48"/>
      <c r="J3" s="48"/>
      <c r="K3" s="48"/>
      <c r="L3" s="48"/>
      <c r="M3" s="48"/>
      <c r="N3" s="48"/>
      <c r="O3" s="23"/>
    </row>
    <row r="4" spans="1:15" ht="13.5" thickBot="1">
      <c r="A4" s="23"/>
      <c r="B4" s="23"/>
      <c r="C4" s="48"/>
      <c r="D4" s="48"/>
      <c r="E4" s="48"/>
      <c r="F4" s="48"/>
      <c r="G4" s="48"/>
      <c r="H4" s="48"/>
      <c r="I4" s="48"/>
      <c r="J4" s="48"/>
      <c r="K4" s="48"/>
      <c r="L4" s="58"/>
      <c r="M4" s="48"/>
      <c r="N4" s="48"/>
      <c r="O4" s="173" t="s">
        <v>1552</v>
      </c>
    </row>
    <row r="5" spans="1:15" ht="16.5" customHeight="1" thickTop="1">
      <c r="A5" s="1791" t="s">
        <v>57</v>
      </c>
      <c r="B5" s="1793" t="s">
        <v>57</v>
      </c>
      <c r="C5" s="1795" t="s">
        <v>1382</v>
      </c>
      <c r="D5" s="1755"/>
      <c r="E5" s="1755"/>
      <c r="F5" s="1755"/>
      <c r="G5" s="1755"/>
      <c r="H5" s="1755"/>
      <c r="I5" s="1755"/>
      <c r="J5" s="1755"/>
      <c r="K5" s="1755"/>
      <c r="L5" s="1755"/>
      <c r="M5" s="1755"/>
      <c r="N5" s="1790"/>
      <c r="O5" s="371" t="s">
        <v>1602</v>
      </c>
    </row>
    <row r="6" spans="1:15" ht="16.5" customHeight="1">
      <c r="A6" s="1792"/>
      <c r="B6" s="1794"/>
      <c r="C6" s="1044" t="s">
        <v>1705</v>
      </c>
      <c r="D6" s="1044" t="s">
        <v>1706</v>
      </c>
      <c r="E6" s="1044" t="s">
        <v>1707</v>
      </c>
      <c r="F6" s="1044" t="s">
        <v>1708</v>
      </c>
      <c r="G6" s="1044" t="s">
        <v>1709</v>
      </c>
      <c r="H6" s="1044" t="s">
        <v>1710</v>
      </c>
      <c r="I6" s="1044" t="s">
        <v>1711</v>
      </c>
      <c r="J6" s="1044" t="s">
        <v>1712</v>
      </c>
      <c r="K6" s="1044" t="s">
        <v>1713</v>
      </c>
      <c r="L6" s="1044" t="s">
        <v>1230</v>
      </c>
      <c r="M6" s="1044" t="s">
        <v>1231</v>
      </c>
      <c r="N6" s="1044" t="s">
        <v>1232</v>
      </c>
      <c r="O6" s="373" t="s">
        <v>1139</v>
      </c>
    </row>
    <row r="7" spans="1:17" ht="16.5" customHeight="1">
      <c r="A7" s="159" t="s">
        <v>1084</v>
      </c>
      <c r="B7" s="374" t="s">
        <v>99</v>
      </c>
      <c r="C7" s="1045" t="s">
        <v>1490</v>
      </c>
      <c r="D7" s="1045" t="s">
        <v>1490</v>
      </c>
      <c r="E7" s="1045" t="s">
        <v>1490</v>
      </c>
      <c r="F7" s="1045" t="s">
        <v>1490</v>
      </c>
      <c r="G7" s="1045" t="s">
        <v>1490</v>
      </c>
      <c r="H7" s="1045">
        <v>11.9631</v>
      </c>
      <c r="I7" s="1045" t="s">
        <v>1490</v>
      </c>
      <c r="J7" s="1045" t="s">
        <v>1490</v>
      </c>
      <c r="K7" s="1045">
        <v>10.5283</v>
      </c>
      <c r="L7" s="1045" t="s">
        <v>1490</v>
      </c>
      <c r="M7" s="1045">
        <v>8.9766</v>
      </c>
      <c r="N7" s="1045" t="s">
        <v>1490</v>
      </c>
      <c r="O7" s="811">
        <v>10.344</v>
      </c>
      <c r="P7" s="1196"/>
      <c r="Q7" s="1196"/>
    </row>
    <row r="8" spans="1:17" ht="16.5" customHeight="1">
      <c r="A8" s="159" t="s">
        <v>1085</v>
      </c>
      <c r="B8" s="374" t="s">
        <v>100</v>
      </c>
      <c r="C8" s="1045" t="s">
        <v>1490</v>
      </c>
      <c r="D8" s="1045" t="s">
        <v>1490</v>
      </c>
      <c r="E8" s="1045" t="s">
        <v>1490</v>
      </c>
      <c r="F8" s="1045" t="s">
        <v>1490</v>
      </c>
      <c r="G8" s="1045" t="s">
        <v>1490</v>
      </c>
      <c r="H8" s="1045">
        <v>6.3049</v>
      </c>
      <c r="I8" s="1045" t="s">
        <v>1490</v>
      </c>
      <c r="J8" s="1045" t="s">
        <v>1490</v>
      </c>
      <c r="K8" s="1045">
        <v>7.2517</v>
      </c>
      <c r="L8" s="1045" t="s">
        <v>1490</v>
      </c>
      <c r="M8" s="1045">
        <v>6.9928</v>
      </c>
      <c r="N8" s="1045" t="s">
        <v>1490</v>
      </c>
      <c r="O8" s="811">
        <v>6.8624</v>
      </c>
      <c r="Q8" s="1196"/>
    </row>
    <row r="9" spans="1:17" ht="16.5" customHeight="1">
      <c r="A9" s="159" t="s">
        <v>1086</v>
      </c>
      <c r="B9" s="374" t="s">
        <v>101</v>
      </c>
      <c r="C9" s="1045" t="s">
        <v>1490</v>
      </c>
      <c r="D9" s="1045" t="s">
        <v>1490</v>
      </c>
      <c r="E9" s="1045" t="s">
        <v>1490</v>
      </c>
      <c r="F9" s="1045" t="s">
        <v>1490</v>
      </c>
      <c r="G9" s="1045" t="s">
        <v>1490</v>
      </c>
      <c r="H9" s="1045" t="s">
        <v>1490</v>
      </c>
      <c r="I9" s="1045" t="s">
        <v>1490</v>
      </c>
      <c r="J9" s="1045" t="s">
        <v>1490</v>
      </c>
      <c r="K9" s="1045">
        <v>4.9129</v>
      </c>
      <c r="L9" s="1045">
        <v>5.424</v>
      </c>
      <c r="M9" s="1045">
        <v>5.3116</v>
      </c>
      <c r="N9" s="1045" t="s">
        <v>1490</v>
      </c>
      <c r="O9" s="811">
        <v>5.1282</v>
      </c>
      <c r="Q9" s="1196"/>
    </row>
    <row r="10" spans="1:17" ht="16.5" customHeight="1">
      <c r="A10" s="159" t="s">
        <v>1087</v>
      </c>
      <c r="B10" s="374" t="s">
        <v>102</v>
      </c>
      <c r="C10" s="1045" t="s">
        <v>1490</v>
      </c>
      <c r="D10" s="1045" t="s">
        <v>1490</v>
      </c>
      <c r="E10" s="1045" t="s">
        <v>1490</v>
      </c>
      <c r="F10" s="1045" t="s">
        <v>1490</v>
      </c>
      <c r="G10" s="1045">
        <v>5.6721</v>
      </c>
      <c r="H10" s="1045">
        <v>5.5712</v>
      </c>
      <c r="I10" s="1045">
        <v>6.0824</v>
      </c>
      <c r="J10" s="1045">
        <v>7.2849</v>
      </c>
      <c r="K10" s="1045">
        <v>6.142</v>
      </c>
      <c r="L10" s="1045" t="s">
        <v>1490</v>
      </c>
      <c r="M10" s="1045" t="s">
        <v>1490</v>
      </c>
      <c r="N10" s="1045" t="s">
        <v>1490</v>
      </c>
      <c r="O10" s="811">
        <v>6.1565</v>
      </c>
      <c r="P10" s="1196"/>
      <c r="Q10" s="1196"/>
    </row>
    <row r="11" spans="1:17" ht="16.5" customHeight="1">
      <c r="A11" s="159" t="s">
        <v>1088</v>
      </c>
      <c r="B11" s="374" t="s">
        <v>103</v>
      </c>
      <c r="C11" s="1045" t="s">
        <v>1490</v>
      </c>
      <c r="D11" s="1045" t="s">
        <v>1490</v>
      </c>
      <c r="E11" s="1045" t="s">
        <v>1490</v>
      </c>
      <c r="F11" s="1045" t="s">
        <v>1490</v>
      </c>
      <c r="G11" s="1045">
        <v>5.731</v>
      </c>
      <c r="H11" s="1045">
        <v>5.4412</v>
      </c>
      <c r="I11" s="1045">
        <v>5.4568</v>
      </c>
      <c r="J11" s="1045">
        <v>5.113</v>
      </c>
      <c r="K11" s="1045">
        <v>4.921</v>
      </c>
      <c r="L11" s="1045">
        <v>5.2675</v>
      </c>
      <c r="M11" s="1045">
        <v>5.5204</v>
      </c>
      <c r="N11" s="1045">
        <v>5.6215</v>
      </c>
      <c r="O11" s="811">
        <v>5.2623</v>
      </c>
      <c r="Q11" s="1196"/>
    </row>
    <row r="12" spans="1:17" ht="16.5" customHeight="1">
      <c r="A12" s="159" t="s">
        <v>1089</v>
      </c>
      <c r="B12" s="374" t="s">
        <v>104</v>
      </c>
      <c r="C12" s="1045" t="s">
        <v>1490</v>
      </c>
      <c r="D12" s="1045" t="s">
        <v>1490</v>
      </c>
      <c r="E12" s="1045" t="s">
        <v>1490</v>
      </c>
      <c r="F12" s="1045" t="s">
        <v>1490</v>
      </c>
      <c r="G12" s="1045">
        <v>5.5134</v>
      </c>
      <c r="H12" s="1045">
        <v>5.1547</v>
      </c>
      <c r="I12" s="1045">
        <v>5.6571</v>
      </c>
      <c r="J12" s="1045">
        <v>5.5606</v>
      </c>
      <c r="K12" s="1045">
        <v>5.1416</v>
      </c>
      <c r="L12" s="1045">
        <v>5.04</v>
      </c>
      <c r="M12" s="1045">
        <v>4.9911</v>
      </c>
      <c r="N12" s="1045">
        <v>4.4332</v>
      </c>
      <c r="O12" s="811">
        <v>5.2011</v>
      </c>
      <c r="Q12" s="1196"/>
    </row>
    <row r="13" spans="1:17" ht="16.5" customHeight="1">
      <c r="A13" s="159" t="s">
        <v>1090</v>
      </c>
      <c r="B13" s="374" t="s">
        <v>105</v>
      </c>
      <c r="C13" s="1045" t="s">
        <v>1490</v>
      </c>
      <c r="D13" s="1045" t="s">
        <v>1490</v>
      </c>
      <c r="E13" s="1045" t="s">
        <v>1490</v>
      </c>
      <c r="F13" s="1045" t="s">
        <v>1490</v>
      </c>
      <c r="G13" s="1045">
        <v>4.0799</v>
      </c>
      <c r="H13" s="1045">
        <v>4.4582</v>
      </c>
      <c r="I13" s="1045">
        <v>4.2217</v>
      </c>
      <c r="J13" s="1045">
        <v>4.940833333333333</v>
      </c>
      <c r="K13" s="1045">
        <v>5.125140609689712</v>
      </c>
      <c r="L13" s="1045">
        <v>4.6283</v>
      </c>
      <c r="M13" s="1045">
        <v>3.313868815443266</v>
      </c>
      <c r="N13" s="1045">
        <v>4.928079080914116</v>
      </c>
      <c r="O13" s="811">
        <v>4.7107238804707094</v>
      </c>
      <c r="Q13" s="1196"/>
    </row>
    <row r="14" spans="1:17" ht="16.5" customHeight="1">
      <c r="A14" s="159" t="s">
        <v>1091</v>
      </c>
      <c r="B14" s="375" t="s">
        <v>1721</v>
      </c>
      <c r="C14" s="1045">
        <v>5.313810591133005</v>
      </c>
      <c r="D14" s="1045">
        <v>5.181625</v>
      </c>
      <c r="E14" s="1045">
        <v>5.297252284263959</v>
      </c>
      <c r="F14" s="1045">
        <v>5.152060401853295</v>
      </c>
      <c r="G14" s="1045">
        <v>5.120841242937853</v>
      </c>
      <c r="H14" s="1045">
        <v>4.954478199052133</v>
      </c>
      <c r="I14" s="1045">
        <v>4.7035</v>
      </c>
      <c r="J14" s="1045">
        <v>4.042</v>
      </c>
      <c r="K14" s="1045">
        <v>3.018677865612648</v>
      </c>
      <c r="L14" s="1045">
        <v>2.652016149068323</v>
      </c>
      <c r="M14" s="1045">
        <v>2.5699083938892775</v>
      </c>
      <c r="N14" s="1045">
        <v>3.8123749843660346</v>
      </c>
      <c r="O14" s="811">
        <v>4.1462783631415165</v>
      </c>
      <c r="P14" s="1196"/>
      <c r="Q14" s="1196"/>
    </row>
    <row r="15" spans="1:17" ht="16.5" customHeight="1">
      <c r="A15" s="159" t="s">
        <v>1092</v>
      </c>
      <c r="B15" s="374" t="s">
        <v>1703</v>
      </c>
      <c r="C15" s="1045" t="s">
        <v>1490</v>
      </c>
      <c r="D15" s="1045" t="s">
        <v>1490</v>
      </c>
      <c r="E15" s="1045">
        <v>3.5281</v>
      </c>
      <c r="F15" s="1045" t="s">
        <v>1490</v>
      </c>
      <c r="G15" s="1045">
        <v>3.0617128712871287</v>
      </c>
      <c r="H15" s="1045">
        <v>2.494175</v>
      </c>
      <c r="I15" s="1045">
        <v>2.7779</v>
      </c>
      <c r="J15" s="1045">
        <v>3.536573184786784</v>
      </c>
      <c r="K15" s="1045">
        <v>3.9791776119402984</v>
      </c>
      <c r="L15" s="1045">
        <v>4.841109933774834</v>
      </c>
      <c r="M15" s="1045">
        <v>4.865694115697157</v>
      </c>
      <c r="N15" s="1045">
        <v>4.78535242830253</v>
      </c>
      <c r="O15" s="811">
        <v>4.32219165363855</v>
      </c>
      <c r="P15" s="1196"/>
      <c r="Q15" s="1196"/>
    </row>
    <row r="16" spans="1:17" ht="16.5" customHeight="1">
      <c r="A16" s="160" t="s">
        <v>1093</v>
      </c>
      <c r="B16" s="376" t="s">
        <v>756</v>
      </c>
      <c r="C16" s="1046" t="s">
        <v>1490</v>
      </c>
      <c r="D16" s="1046" t="s">
        <v>1490</v>
      </c>
      <c r="E16" s="1046">
        <v>3.8745670329670325</v>
      </c>
      <c r="F16" s="1046">
        <v>3.9333</v>
      </c>
      <c r="G16" s="1046">
        <v>3.0897297029702973</v>
      </c>
      <c r="H16" s="1046">
        <v>3.4186746835443036</v>
      </c>
      <c r="I16" s="1046">
        <v>3.5002</v>
      </c>
      <c r="J16" s="1046">
        <v>3.7999</v>
      </c>
      <c r="K16" s="1046">
        <v>4.3114</v>
      </c>
      <c r="L16" s="1046">
        <v>4.2023</v>
      </c>
      <c r="M16" s="1046">
        <v>3.7381</v>
      </c>
      <c r="N16" s="1047">
        <v>4.04</v>
      </c>
      <c r="O16" s="813">
        <v>3.9504</v>
      </c>
      <c r="P16" s="1196"/>
      <c r="Q16" s="1196"/>
    </row>
    <row r="17" spans="1:17" ht="16.5" customHeight="1">
      <c r="A17" s="160" t="s">
        <v>1093</v>
      </c>
      <c r="B17" s="376" t="s">
        <v>757</v>
      </c>
      <c r="C17" s="1046" t="s">
        <v>1490</v>
      </c>
      <c r="D17" s="1046" t="s">
        <v>1490</v>
      </c>
      <c r="E17" s="1046">
        <v>3.7822</v>
      </c>
      <c r="F17" s="1046">
        <v>3.3252</v>
      </c>
      <c r="G17" s="1046">
        <v>3.0398</v>
      </c>
      <c r="H17" s="1046">
        <v>3.1393</v>
      </c>
      <c r="I17" s="1047">
        <v>3.2068</v>
      </c>
      <c r="J17" s="1047">
        <v>3.0105</v>
      </c>
      <c r="K17" s="1046">
        <v>3.0861</v>
      </c>
      <c r="L17" s="1046">
        <v>3.546</v>
      </c>
      <c r="M17" s="1047">
        <v>3.187</v>
      </c>
      <c r="N17" s="1047">
        <v>3.9996456840042054</v>
      </c>
      <c r="O17" s="813">
        <v>3.504522439769843</v>
      </c>
      <c r="P17" s="1196"/>
      <c r="Q17" s="1196"/>
    </row>
    <row r="18" spans="1:17" ht="16.5" customHeight="1">
      <c r="A18" s="161" t="s">
        <v>1093</v>
      </c>
      <c r="B18" s="376" t="s">
        <v>1401</v>
      </c>
      <c r="C18" s="1046" t="s">
        <v>1490</v>
      </c>
      <c r="D18" s="1046">
        <v>3.0449</v>
      </c>
      <c r="E18" s="1046">
        <v>3.0448</v>
      </c>
      <c r="F18" s="1047">
        <v>3.2809</v>
      </c>
      <c r="G18" s="1047">
        <v>3.3989</v>
      </c>
      <c r="H18" s="1047">
        <v>4.6724</v>
      </c>
      <c r="I18" s="1047">
        <v>6.44</v>
      </c>
      <c r="J18" s="1047">
        <v>5.9542</v>
      </c>
      <c r="K18" s="1046">
        <v>4.822</v>
      </c>
      <c r="L18" s="1046">
        <v>5.3</v>
      </c>
      <c r="M18" s="1047">
        <v>5.66</v>
      </c>
      <c r="N18" s="1048">
        <v>6.47</v>
      </c>
      <c r="O18" s="813">
        <v>5.49</v>
      </c>
      <c r="P18" s="1196"/>
      <c r="Q18" s="1196"/>
    </row>
    <row r="19" spans="1:17" ht="16.5" customHeight="1">
      <c r="A19" s="162"/>
      <c r="B19" s="377" t="s">
        <v>405</v>
      </c>
      <c r="C19" s="1046" t="s">
        <v>1490</v>
      </c>
      <c r="D19" s="1046">
        <v>3.56</v>
      </c>
      <c r="E19" s="1046">
        <v>5.57</v>
      </c>
      <c r="F19" s="1046">
        <v>5.65</v>
      </c>
      <c r="G19" s="1046">
        <v>4.96</v>
      </c>
      <c r="H19" s="1046">
        <v>5.2</v>
      </c>
      <c r="I19" s="1046">
        <v>6.84</v>
      </c>
      <c r="J19" s="1046">
        <v>6.19</v>
      </c>
      <c r="K19" s="1046">
        <v>5.96</v>
      </c>
      <c r="L19" s="1046">
        <v>6.53</v>
      </c>
      <c r="M19" s="1046">
        <v>6.59</v>
      </c>
      <c r="N19" s="812">
        <v>6.55</v>
      </c>
      <c r="O19" s="814">
        <v>6.06</v>
      </c>
      <c r="P19" s="1196"/>
      <c r="Q19" s="1196"/>
    </row>
    <row r="20" spans="1:17" ht="16.5" customHeight="1">
      <c r="A20" s="162"/>
      <c r="B20" s="377" t="s">
        <v>1558</v>
      </c>
      <c r="C20" s="1046" t="s">
        <v>1490</v>
      </c>
      <c r="D20" s="1046">
        <v>3.3858</v>
      </c>
      <c r="E20" s="1046" t="s">
        <v>1490</v>
      </c>
      <c r="F20" s="1046">
        <v>6.0352</v>
      </c>
      <c r="G20" s="1046">
        <v>5.43</v>
      </c>
      <c r="H20" s="1046">
        <v>7.39</v>
      </c>
      <c r="I20" s="1046">
        <v>8.1051</v>
      </c>
      <c r="J20" s="1046">
        <v>0</v>
      </c>
      <c r="K20" s="1046">
        <v>7.6</v>
      </c>
      <c r="L20" s="1046" t="s">
        <v>1490</v>
      </c>
      <c r="M20" s="1046">
        <v>6.96</v>
      </c>
      <c r="N20" s="812">
        <v>7.28</v>
      </c>
      <c r="O20" s="814">
        <v>7.85</v>
      </c>
      <c r="P20" s="1196"/>
      <c r="Q20" s="1196"/>
    </row>
    <row r="21" spans="1:17" ht="16.5" customHeight="1">
      <c r="A21" s="162"/>
      <c r="B21" s="377" t="s">
        <v>1426</v>
      </c>
      <c r="C21" s="1046" t="s">
        <v>1490</v>
      </c>
      <c r="D21" s="1046">
        <v>5.41</v>
      </c>
      <c r="E21" s="1046">
        <v>6.38</v>
      </c>
      <c r="F21" s="1046">
        <v>7.65</v>
      </c>
      <c r="G21" s="1046">
        <v>7.187</v>
      </c>
      <c r="H21" s="1046">
        <v>8.61</v>
      </c>
      <c r="I21" s="1046" t="s">
        <v>1490</v>
      </c>
      <c r="J21" s="1046" t="s">
        <v>1490</v>
      </c>
      <c r="K21" s="1046">
        <v>8.81</v>
      </c>
      <c r="L21" s="1046">
        <v>0</v>
      </c>
      <c r="M21" s="1046">
        <v>8.6105</v>
      </c>
      <c r="N21" s="812">
        <v>8.6144</v>
      </c>
      <c r="O21" s="814">
        <v>8.35</v>
      </c>
      <c r="P21" s="1196"/>
      <c r="Q21" s="1196"/>
    </row>
    <row r="22" spans="1:16" ht="16.5" customHeight="1" thickBot="1">
      <c r="A22" s="162"/>
      <c r="B22" s="379" t="s">
        <v>951</v>
      </c>
      <c r="C22" s="1049" t="s">
        <v>1490</v>
      </c>
      <c r="D22" s="1049">
        <v>4.4564</v>
      </c>
      <c r="E22" s="1049">
        <v>4.4323</v>
      </c>
      <c r="F22" s="1049">
        <v>3.27</v>
      </c>
      <c r="G22" s="1049">
        <v>2.68</v>
      </c>
      <c r="H22" s="1049">
        <v>3.03</v>
      </c>
      <c r="I22" s="1534" t="s">
        <v>1490</v>
      </c>
      <c r="J22" s="1049">
        <v>2.41</v>
      </c>
      <c r="K22" s="1049">
        <v>2.65</v>
      </c>
      <c r="L22" s="1049" t="s">
        <v>1490</v>
      </c>
      <c r="M22" s="1049">
        <v>3.44</v>
      </c>
      <c r="N22" s="1050"/>
      <c r="O22" s="380"/>
      <c r="P22" s="1196"/>
    </row>
    <row r="23" spans="1:15" ht="13.5" thickTop="1">
      <c r="A23" s="162"/>
      <c r="B23" s="162"/>
      <c r="C23" s="381"/>
      <c r="D23" s="381"/>
      <c r="E23" s="381"/>
      <c r="F23" s="381"/>
      <c r="G23" s="381"/>
      <c r="H23" s="381"/>
      <c r="I23" s="381"/>
      <c r="J23" s="381"/>
      <c r="K23" s="381"/>
      <c r="L23" s="381"/>
      <c r="M23" s="382"/>
      <c r="N23" s="381"/>
      <c r="O23" s="383"/>
    </row>
  </sheetData>
  <mergeCells count="5">
    <mergeCell ref="A1:O1"/>
    <mergeCell ref="A2:O2"/>
    <mergeCell ref="A5:A6"/>
    <mergeCell ref="B5:B6"/>
    <mergeCell ref="C5:N5"/>
  </mergeCells>
  <printOptions/>
  <pageMargins left="0.75" right="0.75" top="1" bottom="1" header="0.5" footer="0.5"/>
  <pageSetup fitToHeight="1" fitToWidth="1" horizontalDpi="600" verticalDpi="600" orientation="portrait" scale="71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"/>
  <sheetViews>
    <sheetView workbookViewId="0" topLeftCell="A1">
      <selection activeCell="I15" sqref="I15"/>
    </sheetView>
  </sheetViews>
  <sheetFormatPr defaultColWidth="9.140625" defaultRowHeight="12.75"/>
  <cols>
    <col min="1" max="1" width="4.8515625" style="0" customWidth="1"/>
    <col min="2" max="2" width="13.7109375" style="0" bestFit="1" customWidth="1"/>
  </cols>
  <sheetData>
    <row r="1" spans="1:9" ht="12.75">
      <c r="A1" s="24"/>
      <c r="B1" s="1695" t="s">
        <v>1478</v>
      </c>
      <c r="C1" s="1695"/>
      <c r="D1" s="1695"/>
      <c r="E1" s="1695"/>
      <c r="F1" s="1695"/>
      <c r="G1" s="1695"/>
      <c r="H1" s="1695"/>
      <c r="I1" s="1695"/>
    </row>
    <row r="2" spans="1:9" ht="15.75">
      <c r="A2" s="24"/>
      <c r="B2" s="1796" t="s">
        <v>129</v>
      </c>
      <c r="C2" s="1796"/>
      <c r="D2" s="1796"/>
      <c r="E2" s="1796"/>
      <c r="F2" s="1796"/>
      <c r="G2" s="1796"/>
      <c r="H2" s="1796"/>
      <c r="I2" s="1796"/>
    </row>
    <row r="3" spans="1:9" ht="13.5" thickBot="1">
      <c r="A3" s="24"/>
      <c r="B3" s="1797" t="s">
        <v>1552</v>
      </c>
      <c r="C3" s="1797"/>
      <c r="D3" s="1797"/>
      <c r="E3" s="1797"/>
      <c r="F3" s="1797"/>
      <c r="G3" s="1797"/>
      <c r="H3" s="1797"/>
      <c r="I3" s="1797"/>
    </row>
    <row r="4" spans="1:9" ht="16.5" customHeight="1" thickTop="1">
      <c r="A4" s="24"/>
      <c r="B4" s="384" t="s">
        <v>107</v>
      </c>
      <c r="C4" s="1052" t="s">
        <v>756</v>
      </c>
      <c r="D4" s="1052" t="s">
        <v>757</v>
      </c>
      <c r="E4" s="1052" t="s">
        <v>1401</v>
      </c>
      <c r="F4" s="1052" t="s">
        <v>405</v>
      </c>
      <c r="G4" s="1052" t="s">
        <v>1558</v>
      </c>
      <c r="H4" s="1052" t="s">
        <v>1426</v>
      </c>
      <c r="I4" s="385" t="s">
        <v>951</v>
      </c>
    </row>
    <row r="5" spans="1:9" ht="16.5" customHeight="1">
      <c r="A5" s="24"/>
      <c r="B5" s="386" t="s">
        <v>1705</v>
      </c>
      <c r="C5" s="1046">
        <v>2.4683254436238493</v>
      </c>
      <c r="D5" s="1046">
        <v>2.0735</v>
      </c>
      <c r="E5" s="1046">
        <v>4.0988</v>
      </c>
      <c r="F5" s="1046">
        <v>5.15</v>
      </c>
      <c r="G5" s="1046">
        <v>1.41</v>
      </c>
      <c r="H5" s="1046">
        <v>2.4587</v>
      </c>
      <c r="I5" s="387">
        <v>2.6883</v>
      </c>
    </row>
    <row r="6" spans="1:9" ht="16.5" customHeight="1">
      <c r="A6" s="24"/>
      <c r="B6" s="386" t="s">
        <v>1706</v>
      </c>
      <c r="C6" s="1046">
        <v>3.8682395168318435</v>
      </c>
      <c r="D6" s="1046">
        <v>1.8315</v>
      </c>
      <c r="E6" s="1046">
        <v>2.1819</v>
      </c>
      <c r="F6" s="1046">
        <v>2.33</v>
      </c>
      <c r="G6" s="1046">
        <v>2</v>
      </c>
      <c r="H6" s="1046">
        <v>3.24</v>
      </c>
      <c r="I6" s="387">
        <v>1.33</v>
      </c>
    </row>
    <row r="7" spans="1:9" ht="16.5" customHeight="1">
      <c r="A7" s="24"/>
      <c r="B7" s="386" t="s">
        <v>1707</v>
      </c>
      <c r="C7" s="1046">
        <v>3.1771517899231903</v>
      </c>
      <c r="D7" s="1046">
        <v>2.1114</v>
      </c>
      <c r="E7" s="1046">
        <v>3.3517</v>
      </c>
      <c r="F7" s="1046">
        <v>5.16</v>
      </c>
      <c r="G7" s="1046">
        <v>5.1</v>
      </c>
      <c r="H7" s="1046">
        <v>5.89</v>
      </c>
      <c r="I7" s="387">
        <v>1.08</v>
      </c>
    </row>
    <row r="8" spans="1:9" ht="16.5" customHeight="1">
      <c r="A8" s="24"/>
      <c r="B8" s="386" t="s">
        <v>1708</v>
      </c>
      <c r="C8" s="1046">
        <v>2.358943324653615</v>
      </c>
      <c r="D8" s="1046">
        <v>1.2029</v>
      </c>
      <c r="E8" s="1047">
        <v>3.7336</v>
      </c>
      <c r="F8" s="1047">
        <v>5.34</v>
      </c>
      <c r="G8" s="1047">
        <v>9.22</v>
      </c>
      <c r="H8" s="1047">
        <v>9.79</v>
      </c>
      <c r="I8" s="388">
        <v>1.11</v>
      </c>
    </row>
    <row r="9" spans="1:9" ht="16.5" customHeight="1">
      <c r="A9" s="24"/>
      <c r="B9" s="386" t="s">
        <v>1709</v>
      </c>
      <c r="C9" s="1046">
        <v>0.9606522028369707</v>
      </c>
      <c r="D9" s="1046">
        <v>1.34</v>
      </c>
      <c r="E9" s="1047">
        <v>4.7295</v>
      </c>
      <c r="F9" s="1047">
        <v>2.38</v>
      </c>
      <c r="G9" s="1047">
        <v>9.93</v>
      </c>
      <c r="H9" s="1047">
        <v>8.59</v>
      </c>
      <c r="I9" s="388">
        <v>1.06</v>
      </c>
    </row>
    <row r="10" spans="1:9" ht="16.5" customHeight="1">
      <c r="A10" s="24"/>
      <c r="B10" s="386" t="s">
        <v>1710</v>
      </c>
      <c r="C10" s="1053">
        <v>1.222</v>
      </c>
      <c r="D10" s="1054">
        <v>3.0295</v>
      </c>
      <c r="E10" s="1054">
        <v>4.9269</v>
      </c>
      <c r="F10" s="1054">
        <v>3.37</v>
      </c>
      <c r="G10" s="1054">
        <v>12.83</v>
      </c>
      <c r="H10" s="1054">
        <v>10.58</v>
      </c>
      <c r="I10" s="346">
        <v>0.9</v>
      </c>
    </row>
    <row r="11" spans="1:9" ht="16.5" customHeight="1">
      <c r="A11" s="24"/>
      <c r="B11" s="386" t="s">
        <v>1711</v>
      </c>
      <c r="C11" s="1054">
        <v>2.483</v>
      </c>
      <c r="D11" s="1054">
        <v>2.01308</v>
      </c>
      <c r="E11" s="1054">
        <v>7.55</v>
      </c>
      <c r="F11" s="1054">
        <v>8.32</v>
      </c>
      <c r="G11" s="1054">
        <v>11.64</v>
      </c>
      <c r="H11" s="1054">
        <v>8.45</v>
      </c>
      <c r="I11" s="346">
        <v>0.72</v>
      </c>
    </row>
    <row r="12" spans="1:9" ht="16.5" customHeight="1">
      <c r="A12" s="24"/>
      <c r="B12" s="386" t="s">
        <v>1712</v>
      </c>
      <c r="C12" s="1054">
        <v>2.837</v>
      </c>
      <c r="D12" s="1054">
        <v>1.3863</v>
      </c>
      <c r="E12" s="1054">
        <v>5.066</v>
      </c>
      <c r="F12" s="1054">
        <v>6.38</v>
      </c>
      <c r="G12" s="1054">
        <v>8.8509</v>
      </c>
      <c r="H12" s="1054">
        <v>10.18</v>
      </c>
      <c r="I12" s="346">
        <v>0.69</v>
      </c>
    </row>
    <row r="13" spans="1:9" ht="16.5" customHeight="1">
      <c r="A13" s="24"/>
      <c r="B13" s="386" t="s">
        <v>1713</v>
      </c>
      <c r="C13" s="1054">
        <v>1.965</v>
      </c>
      <c r="D13" s="1054">
        <v>1.6876</v>
      </c>
      <c r="E13" s="1054">
        <v>2.69</v>
      </c>
      <c r="F13" s="1054">
        <v>5.06</v>
      </c>
      <c r="G13" s="1054">
        <v>7.81</v>
      </c>
      <c r="H13" s="1054">
        <v>9.54</v>
      </c>
      <c r="I13" s="346">
        <v>0.69</v>
      </c>
    </row>
    <row r="14" spans="1:9" ht="16.5" customHeight="1">
      <c r="A14" s="24"/>
      <c r="B14" s="386" t="s">
        <v>1230</v>
      </c>
      <c r="C14" s="1054">
        <v>3.516</v>
      </c>
      <c r="D14" s="1054">
        <v>3.3494</v>
      </c>
      <c r="E14" s="1054">
        <v>6.48</v>
      </c>
      <c r="F14" s="1054">
        <v>7.07</v>
      </c>
      <c r="G14" s="1054">
        <v>7.13</v>
      </c>
      <c r="H14" s="1054">
        <v>10.43</v>
      </c>
      <c r="I14" s="346">
        <v>0.75</v>
      </c>
    </row>
    <row r="15" spans="1:9" ht="16.5" customHeight="1">
      <c r="A15" s="24"/>
      <c r="B15" s="386" t="s">
        <v>1231</v>
      </c>
      <c r="C15" s="1054">
        <v>1.769</v>
      </c>
      <c r="D15" s="1054">
        <v>2.7218</v>
      </c>
      <c r="E15" s="1054">
        <v>4.64</v>
      </c>
      <c r="F15" s="1054">
        <v>5.02</v>
      </c>
      <c r="G15" s="1054">
        <v>5.52</v>
      </c>
      <c r="H15" s="1054">
        <v>10.23</v>
      </c>
      <c r="I15" s="346">
        <v>0.84</v>
      </c>
    </row>
    <row r="16" spans="1:9" ht="16.5" customHeight="1">
      <c r="A16" s="24"/>
      <c r="B16" s="389" t="s">
        <v>1232</v>
      </c>
      <c r="C16" s="1055">
        <v>2.133</v>
      </c>
      <c r="D16" s="1055">
        <v>3.0342345624701954</v>
      </c>
      <c r="E16" s="1055">
        <v>3.61</v>
      </c>
      <c r="F16" s="1055">
        <v>3.66</v>
      </c>
      <c r="G16" s="1055">
        <v>6.57</v>
      </c>
      <c r="H16" s="1055">
        <v>8.22</v>
      </c>
      <c r="I16" s="352"/>
    </row>
    <row r="17" spans="1:9" ht="16.5" customHeight="1" thickBot="1">
      <c r="A17" s="24"/>
      <c r="B17" s="390" t="s">
        <v>108</v>
      </c>
      <c r="C17" s="1056">
        <v>2.4746</v>
      </c>
      <c r="D17" s="1056">
        <v>2.2572540566778705</v>
      </c>
      <c r="E17" s="1056">
        <v>4.2</v>
      </c>
      <c r="F17" s="1056">
        <v>5.07</v>
      </c>
      <c r="G17" s="1056">
        <v>7.74</v>
      </c>
      <c r="H17" s="1056">
        <v>8.44</v>
      </c>
      <c r="I17" s="391"/>
    </row>
    <row r="18" spans="1:8" ht="13.5" thickTop="1">
      <c r="A18" s="24"/>
      <c r="B18" s="24"/>
      <c r="C18" s="24"/>
      <c r="D18" s="24"/>
      <c r="E18" s="14"/>
      <c r="F18" s="14"/>
      <c r="G18" s="14"/>
      <c r="H18" s="24"/>
    </row>
  </sheetData>
  <mergeCells count="3">
    <mergeCell ref="B1:I1"/>
    <mergeCell ref="B2:I2"/>
    <mergeCell ref="B3:I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28"/>
  <sheetViews>
    <sheetView workbookViewId="0" topLeftCell="A1">
      <selection activeCell="B1" sqref="B1:G1"/>
    </sheetView>
  </sheetViews>
  <sheetFormatPr defaultColWidth="9.140625" defaultRowHeight="12.75"/>
  <cols>
    <col min="1" max="1" width="5.8515625" style="0" customWidth="1"/>
    <col min="2" max="2" width="41.8515625" style="0" customWidth="1"/>
    <col min="3" max="5" width="12.7109375" style="0" customWidth="1"/>
    <col min="6" max="7" width="8.7109375" style="0" customWidth="1"/>
  </cols>
  <sheetData>
    <row r="1" spans="2:7" ht="12.75">
      <c r="B1" s="1726" t="s">
        <v>1489</v>
      </c>
      <c r="C1" s="1726"/>
      <c r="D1" s="1726"/>
      <c r="E1" s="1726"/>
      <c r="F1" s="1726"/>
      <c r="G1" s="1726"/>
    </row>
    <row r="2" spans="2:7" ht="15.75">
      <c r="B2" s="1800" t="s">
        <v>1467</v>
      </c>
      <c r="C2" s="1800"/>
      <c r="D2" s="1800"/>
      <c r="E2" s="1800"/>
      <c r="F2" s="1800"/>
      <c r="G2" s="1800"/>
    </row>
    <row r="3" spans="2:7" ht="16.5" thickBot="1">
      <c r="B3" s="216"/>
      <c r="C3" s="216"/>
      <c r="D3" s="216"/>
      <c r="E3" s="216"/>
      <c r="F3" s="216"/>
      <c r="G3" s="216"/>
    </row>
    <row r="4" spans="2:7" ht="13.5" thickTop="1">
      <c r="B4" s="1803" t="s">
        <v>1399</v>
      </c>
      <c r="C4" s="1801" t="s">
        <v>1113</v>
      </c>
      <c r="D4" s="1801"/>
      <c r="E4" s="1801"/>
      <c r="F4" s="1801" t="s">
        <v>1562</v>
      </c>
      <c r="G4" s="1802"/>
    </row>
    <row r="5" spans="2:7" ht="12.75">
      <c r="B5" s="1804"/>
      <c r="C5" s="415">
        <v>2010</v>
      </c>
      <c r="D5" s="415">
        <v>2011</v>
      </c>
      <c r="E5" s="415">
        <v>2012</v>
      </c>
      <c r="F5" s="1798" t="s">
        <v>1408</v>
      </c>
      <c r="G5" s="1799" t="s">
        <v>1402</v>
      </c>
    </row>
    <row r="6" spans="2:7" ht="12.75">
      <c r="B6" s="1805"/>
      <c r="C6" s="415">
        <v>1</v>
      </c>
      <c r="D6" s="415">
        <v>2</v>
      </c>
      <c r="E6" s="415">
        <v>3</v>
      </c>
      <c r="F6" s="1798"/>
      <c r="G6" s="1799"/>
    </row>
    <row r="7" spans="2:7" ht="15" customHeight="1">
      <c r="B7" s="451" t="s">
        <v>1403</v>
      </c>
      <c r="C7" s="416">
        <v>476.69</v>
      </c>
      <c r="D7" s="417">
        <v>297.62</v>
      </c>
      <c r="E7" s="417">
        <v>364.67</v>
      </c>
      <c r="F7" s="418">
        <v>-37.56529400658709</v>
      </c>
      <c r="G7" s="452">
        <v>22.528727908070707</v>
      </c>
    </row>
    <row r="8" spans="2:7" ht="15" customHeight="1">
      <c r="B8" s="451" t="s">
        <v>1404</v>
      </c>
      <c r="C8" s="419">
        <v>116.69</v>
      </c>
      <c r="D8" s="417">
        <v>73.24</v>
      </c>
      <c r="E8" s="417">
        <v>91.83</v>
      </c>
      <c r="F8" s="418">
        <v>-37.235410060844984</v>
      </c>
      <c r="G8" s="453">
        <v>25.38230475150192</v>
      </c>
    </row>
    <row r="9" spans="2:7" ht="15" customHeight="1">
      <c r="B9" s="271" t="s">
        <v>115</v>
      </c>
      <c r="C9" s="417">
        <v>44.29</v>
      </c>
      <c r="D9" s="420">
        <v>24.84</v>
      </c>
      <c r="E9" s="420">
        <v>28.93</v>
      </c>
      <c r="F9" s="426">
        <v>-43.9151049898397</v>
      </c>
      <c r="G9" s="453">
        <v>16.465378421900155</v>
      </c>
    </row>
    <row r="10" spans="2:7" ht="15" customHeight="1">
      <c r="B10" s="271" t="s">
        <v>1409</v>
      </c>
      <c r="C10" s="421">
        <v>455.03</v>
      </c>
      <c r="D10" s="417">
        <v>242.72</v>
      </c>
      <c r="E10" s="422">
        <v>330.49</v>
      </c>
      <c r="F10" s="418">
        <v>-46.65846207942334</v>
      </c>
      <c r="G10" s="453">
        <v>36.161008569545146</v>
      </c>
    </row>
    <row r="11" spans="2:7" ht="15" customHeight="1">
      <c r="B11" s="451" t="s">
        <v>179</v>
      </c>
      <c r="C11" s="416">
        <v>373518.58</v>
      </c>
      <c r="D11" s="417">
        <v>264890.79</v>
      </c>
      <c r="E11" s="417">
        <v>344418.45</v>
      </c>
      <c r="F11" s="418">
        <v>-29.082298931421306</v>
      </c>
      <c r="G11" s="452">
        <v>30.022810532597248</v>
      </c>
    </row>
    <row r="12" spans="2:7" ht="15" customHeight="1">
      <c r="B12" s="454" t="s">
        <v>178</v>
      </c>
      <c r="C12" s="1547">
        <v>77919</v>
      </c>
      <c r="D12" s="424">
        <v>99386</v>
      </c>
      <c r="E12" s="424">
        <v>108841</v>
      </c>
      <c r="F12" s="418">
        <v>27.550404907660507</v>
      </c>
      <c r="G12" s="452">
        <v>9.513412351840302</v>
      </c>
    </row>
    <row r="13" spans="2:7" ht="15" customHeight="1">
      <c r="B13" s="455" t="s">
        <v>1405</v>
      </c>
      <c r="C13" s="425">
        <v>173</v>
      </c>
      <c r="D13" s="424">
        <v>205</v>
      </c>
      <c r="E13" s="424">
        <v>217</v>
      </c>
      <c r="F13" s="426">
        <v>18.497109826589593</v>
      </c>
      <c r="G13" s="453">
        <v>5.853658536585371</v>
      </c>
    </row>
    <row r="14" spans="2:7" ht="15" customHeight="1">
      <c r="B14" s="455" t="s">
        <v>43</v>
      </c>
      <c r="C14" s="425">
        <v>807376</v>
      </c>
      <c r="D14" s="424">
        <v>1025152</v>
      </c>
      <c r="E14" s="424">
        <v>1122388</v>
      </c>
      <c r="F14" s="426">
        <v>26.97330611759577</v>
      </c>
      <c r="G14" s="453">
        <v>9.485032463478575</v>
      </c>
    </row>
    <row r="15" spans="2:7" ht="15" customHeight="1">
      <c r="B15" s="271" t="s">
        <v>1243</v>
      </c>
      <c r="C15" s="419">
        <v>21</v>
      </c>
      <c r="D15" s="424">
        <v>21</v>
      </c>
      <c r="E15" s="424">
        <v>23</v>
      </c>
      <c r="F15" s="418">
        <v>0</v>
      </c>
      <c r="G15" s="453">
        <v>9.523809523809533</v>
      </c>
    </row>
    <row r="16" spans="2:7" ht="15" customHeight="1">
      <c r="B16" s="455" t="s">
        <v>1246</v>
      </c>
      <c r="C16" s="423">
        <v>153</v>
      </c>
      <c r="D16" s="424">
        <v>157</v>
      </c>
      <c r="E16" s="424">
        <v>149</v>
      </c>
      <c r="F16" s="426">
        <v>2.614379084967325</v>
      </c>
      <c r="G16" s="453">
        <v>-5.095541401273891</v>
      </c>
    </row>
    <row r="17" spans="2:7" ht="15" customHeight="1">
      <c r="B17" s="455" t="s">
        <v>1247</v>
      </c>
      <c r="C17" s="419">
        <v>19476</v>
      </c>
      <c r="D17" s="424">
        <v>27336</v>
      </c>
      <c r="E17" s="424">
        <v>30516</v>
      </c>
      <c r="F17" s="418">
        <v>40.357362908194716</v>
      </c>
      <c r="G17" s="452">
        <v>11.63301141352062</v>
      </c>
    </row>
    <row r="18" spans="2:7" ht="15" customHeight="1">
      <c r="B18" s="940" t="s">
        <v>1604</v>
      </c>
      <c r="C18" s="941"/>
      <c r="D18" s="941"/>
      <c r="E18" s="941"/>
      <c r="F18" s="941"/>
      <c r="G18" s="942"/>
    </row>
    <row r="19" spans="2:7" ht="15" customHeight="1">
      <c r="B19" s="456" t="s">
        <v>1406</v>
      </c>
      <c r="C19" s="419">
        <v>2670.08</v>
      </c>
      <c r="D19" s="417">
        <v>1966.35</v>
      </c>
      <c r="E19" s="417">
        <v>4712.7</v>
      </c>
      <c r="F19" s="418">
        <v>-26.35613914189838</v>
      </c>
      <c r="G19" s="452">
        <v>139.66740407353726</v>
      </c>
    </row>
    <row r="20" spans="2:7" ht="15" customHeight="1">
      <c r="B20" s="455" t="s">
        <v>160</v>
      </c>
      <c r="C20" s="419">
        <v>954.14</v>
      </c>
      <c r="D20" s="417">
        <v>411.47</v>
      </c>
      <c r="E20" s="417">
        <v>1395.5</v>
      </c>
      <c r="F20" s="418">
        <v>-56.87530131846479</v>
      </c>
      <c r="G20" s="452">
        <v>239.14987726930275</v>
      </c>
    </row>
    <row r="21" spans="2:7" ht="27.75" customHeight="1">
      <c r="B21" s="456" t="s">
        <v>182</v>
      </c>
      <c r="C21" s="416">
        <v>0.25544646266324955</v>
      </c>
      <c r="D21" s="420">
        <v>0.15533571401255591</v>
      </c>
      <c r="E21" s="420">
        <v>0.40517573898843107</v>
      </c>
      <c r="F21" s="426">
        <v>-39.19050105722851</v>
      </c>
      <c r="G21" s="453">
        <v>160.83875273891</v>
      </c>
    </row>
    <row r="22" spans="2:7" ht="15" customHeight="1">
      <c r="B22" s="456" t="s">
        <v>181</v>
      </c>
      <c r="C22" s="427">
        <v>37.795119157478915</v>
      </c>
      <c r="D22" s="428">
        <v>22.191124246970915</v>
      </c>
      <c r="E22" s="428">
        <v>25.15049692207707</v>
      </c>
      <c r="F22" s="426">
        <v>-41.28574074734799</v>
      </c>
      <c r="G22" s="453">
        <v>13.33583933004256</v>
      </c>
    </row>
    <row r="23" spans="2:7" ht="15" customHeight="1">
      <c r="B23" s="457" t="s">
        <v>1407</v>
      </c>
      <c r="C23" s="429">
        <v>97</v>
      </c>
      <c r="D23" s="428">
        <v>47</v>
      </c>
      <c r="E23" s="428">
        <v>25.2</v>
      </c>
      <c r="F23" s="430">
        <v>-51.54639175257732</v>
      </c>
      <c r="G23" s="458">
        <v>-46.38297872340426</v>
      </c>
    </row>
    <row r="24" spans="2:7" ht="15" customHeight="1" thickBot="1">
      <c r="B24" s="459" t="s">
        <v>183</v>
      </c>
      <c r="C24" s="460">
        <v>988272</v>
      </c>
      <c r="D24" s="460">
        <v>1193679</v>
      </c>
      <c r="E24" s="460">
        <v>1369430</v>
      </c>
      <c r="F24" s="461">
        <v>20.784460148623054</v>
      </c>
      <c r="G24" s="462">
        <v>14.72347255836786</v>
      </c>
    </row>
    <row r="25" spans="2:7" ht="13.5" thickTop="1">
      <c r="B25" s="924" t="s">
        <v>1425</v>
      </c>
      <c r="C25" s="10"/>
      <c r="D25" s="10"/>
      <c r="E25" s="10"/>
      <c r="F25" s="10"/>
      <c r="G25" s="10"/>
    </row>
    <row r="26" spans="2:7" ht="12.75">
      <c r="B26" s="924" t="s">
        <v>1427</v>
      </c>
      <c r="C26" s="10"/>
      <c r="D26" s="10"/>
      <c r="E26" s="10"/>
      <c r="F26" s="10"/>
      <c r="G26" s="10"/>
    </row>
    <row r="27" spans="2:7" ht="12.75">
      <c r="B27" s="24" t="s">
        <v>44</v>
      </c>
      <c r="C27" s="10"/>
      <c r="D27" s="10"/>
      <c r="E27" s="29"/>
      <c r="F27" s="10"/>
      <c r="G27" s="10"/>
    </row>
    <row r="28" spans="2:7" ht="12.75">
      <c r="B28" s="1200" t="s">
        <v>1163</v>
      </c>
      <c r="C28" s="10"/>
      <c r="D28" s="10"/>
      <c r="E28" s="10"/>
      <c r="F28" s="10"/>
      <c r="G28" s="10"/>
    </row>
  </sheetData>
  <mergeCells count="7">
    <mergeCell ref="F5:F6"/>
    <mergeCell ref="G5:G6"/>
    <mergeCell ref="B1:G1"/>
    <mergeCell ref="B2:G2"/>
    <mergeCell ref="C4:E4"/>
    <mergeCell ref="F4:G4"/>
    <mergeCell ref="B4:B6"/>
  </mergeCells>
  <printOptions/>
  <pageMargins left="0.75" right="0.75" top="1" bottom="1" header="0.5" footer="0.5"/>
  <pageSetup fitToHeight="1" fitToWidth="1" horizontalDpi="600" verticalDpi="600" orientation="portrait" scale="88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135"/>
  <sheetViews>
    <sheetView workbookViewId="0" topLeftCell="A1">
      <selection activeCell="C137" sqref="C137"/>
    </sheetView>
  </sheetViews>
  <sheetFormatPr defaultColWidth="9.140625" defaultRowHeight="12.75"/>
  <cols>
    <col min="1" max="1" width="6.140625" style="10" customWidth="1"/>
    <col min="2" max="2" width="5.7109375" style="10" bestFit="1" customWidth="1"/>
    <col min="3" max="3" width="33.28125" style="10" bestFit="1" customWidth="1"/>
    <col min="4" max="4" width="12.57421875" style="10" customWidth="1"/>
    <col min="5" max="5" width="13.7109375" style="10" customWidth="1"/>
    <col min="6" max="6" width="12.57421875" style="10" customWidth="1"/>
    <col min="7" max="7" width="14.8515625" style="10" customWidth="1"/>
    <col min="8" max="16384" width="9.140625" style="10" customWidth="1"/>
  </cols>
  <sheetData>
    <row r="1" spans="2:7" ht="15" customHeight="1">
      <c r="B1" s="1812" t="s">
        <v>1479</v>
      </c>
      <c r="C1" s="1812"/>
      <c r="D1" s="1812"/>
      <c r="E1" s="1812"/>
      <c r="F1" s="1812"/>
      <c r="G1" s="1812"/>
    </row>
    <row r="2" spans="2:7" ht="15" customHeight="1">
      <c r="B2" s="1800" t="s">
        <v>301</v>
      </c>
      <c r="C2" s="1800"/>
      <c r="D2" s="1800"/>
      <c r="E2" s="1800"/>
      <c r="F2" s="1800"/>
      <c r="G2" s="1800"/>
    </row>
    <row r="3" spans="2:7" ht="15" customHeight="1" thickBot="1">
      <c r="B3" s="1813" t="s">
        <v>1120</v>
      </c>
      <c r="C3" s="1813"/>
      <c r="D3" s="1813"/>
      <c r="E3" s="1813"/>
      <c r="F3" s="1813"/>
      <c r="G3" s="1813"/>
    </row>
    <row r="4" spans="2:14" ht="15" customHeight="1" thickTop="1">
      <c r="B4" s="1820" t="s">
        <v>1172</v>
      </c>
      <c r="C4" s="1814" t="s">
        <v>608</v>
      </c>
      <c r="D4" s="1822"/>
      <c r="E4" s="1816" t="s">
        <v>1601</v>
      </c>
      <c r="F4" s="187" t="s">
        <v>302</v>
      </c>
      <c r="G4" s="1818" t="s">
        <v>303</v>
      </c>
      <c r="I4" s="1800"/>
      <c r="J4" s="1800"/>
      <c r="K4" s="1800"/>
      <c r="L4" s="1800"/>
      <c r="M4" s="1800"/>
      <c r="N4" s="1800"/>
    </row>
    <row r="5" spans="2:14" ht="25.5" customHeight="1">
      <c r="B5" s="1821"/>
      <c r="C5" s="1815"/>
      <c r="D5" s="1823"/>
      <c r="E5" s="1817"/>
      <c r="F5" s="182" t="s">
        <v>304</v>
      </c>
      <c r="G5" s="1819"/>
      <c r="I5" s="1824"/>
      <c r="J5" s="1824"/>
      <c r="K5" s="1824"/>
      <c r="L5" s="1824"/>
      <c r="M5" s="1824"/>
      <c r="N5" s="1824"/>
    </row>
    <row r="6" spans="2:14" ht="12.75">
      <c r="B6" s="210">
        <v>1</v>
      </c>
      <c r="C6" s="1672" t="s">
        <v>1500</v>
      </c>
      <c r="D6" s="91"/>
      <c r="E6" s="1453" t="s">
        <v>1791</v>
      </c>
      <c r="F6" s="1607">
        <v>100</v>
      </c>
      <c r="G6" s="1637" t="s">
        <v>1501</v>
      </c>
      <c r="I6" s="1824"/>
      <c r="J6" s="1824"/>
      <c r="K6" s="1824"/>
      <c r="L6" s="1824"/>
      <c r="M6" s="1824"/>
      <c r="N6" s="1824"/>
    </row>
    <row r="7" spans="2:7" ht="12.75">
      <c r="B7" s="212">
        <v>2</v>
      </c>
      <c r="C7" s="1672" t="s">
        <v>1502</v>
      </c>
      <c r="D7" s="42"/>
      <c r="E7" s="1454" t="s">
        <v>1791</v>
      </c>
      <c r="F7" s="1608">
        <v>33</v>
      </c>
      <c r="G7" s="1456" t="s">
        <v>1503</v>
      </c>
    </row>
    <row r="8" spans="2:7" ht="12.75">
      <c r="B8" s="212">
        <v>3</v>
      </c>
      <c r="C8" s="1672" t="s">
        <v>1792</v>
      </c>
      <c r="D8" s="42"/>
      <c r="E8" s="1454" t="s">
        <v>1791</v>
      </c>
      <c r="F8" s="1608">
        <v>67.85</v>
      </c>
      <c r="G8" s="1456" t="s">
        <v>1793</v>
      </c>
    </row>
    <row r="9" spans="2:7" ht="12.75">
      <c r="B9" s="212">
        <v>4</v>
      </c>
      <c r="C9" s="1673" t="s">
        <v>1671</v>
      </c>
      <c r="D9" s="42"/>
      <c r="E9" s="1454" t="s">
        <v>1791</v>
      </c>
      <c r="F9" s="1608">
        <v>60</v>
      </c>
      <c r="G9" s="1456" t="s">
        <v>1672</v>
      </c>
    </row>
    <row r="10" spans="2:7" ht="12.75">
      <c r="B10" s="212">
        <v>5</v>
      </c>
      <c r="C10" s="1673" t="s">
        <v>1114</v>
      </c>
      <c r="D10" s="42"/>
      <c r="E10" s="1454" t="s">
        <v>1791</v>
      </c>
      <c r="F10" s="1608">
        <v>25.33</v>
      </c>
      <c r="G10" s="1456" t="s">
        <v>1116</v>
      </c>
    </row>
    <row r="11" spans="2:7" ht="12.75">
      <c r="B11" s="212">
        <v>6</v>
      </c>
      <c r="C11" s="1673" t="s">
        <v>1115</v>
      </c>
      <c r="D11" s="42"/>
      <c r="E11" s="1454" t="s">
        <v>1791</v>
      </c>
      <c r="F11" s="1608">
        <v>148.5</v>
      </c>
      <c r="G11" s="1456" t="s">
        <v>1117</v>
      </c>
    </row>
    <row r="12" spans="2:7" ht="12.75">
      <c r="B12" s="212"/>
      <c r="C12" s="1651" t="s">
        <v>1235</v>
      </c>
      <c r="D12" s="1653"/>
      <c r="E12" s="1638"/>
      <c r="F12" s="1639">
        <v>434.68</v>
      </c>
      <c r="G12" s="1606"/>
    </row>
    <row r="13" spans="2:7" ht="12.75">
      <c r="B13" s="212">
        <v>1</v>
      </c>
      <c r="C13" s="1672" t="s">
        <v>1794</v>
      </c>
      <c r="D13" s="42"/>
      <c r="E13" s="1454" t="s">
        <v>1795</v>
      </c>
      <c r="F13" s="1608">
        <v>23.5</v>
      </c>
      <c r="G13" s="1456" t="s">
        <v>1796</v>
      </c>
    </row>
    <row r="14" spans="2:7" ht="12.75">
      <c r="B14" s="212">
        <v>2</v>
      </c>
      <c r="C14" s="1672" t="s">
        <v>1799</v>
      </c>
      <c r="D14" s="42"/>
      <c r="E14" s="1454" t="s">
        <v>1795</v>
      </c>
      <c r="F14" s="1608">
        <v>60</v>
      </c>
      <c r="G14" s="1456" t="s">
        <v>81</v>
      </c>
    </row>
    <row r="15" spans="2:7" ht="12.75">
      <c r="B15" s="212">
        <v>3</v>
      </c>
      <c r="C15" s="1672" t="s">
        <v>1051</v>
      </c>
      <c r="D15" s="42"/>
      <c r="E15" s="1454" t="s">
        <v>1795</v>
      </c>
      <c r="F15" s="1608">
        <v>30</v>
      </c>
      <c r="G15" s="1456" t="s">
        <v>1052</v>
      </c>
    </row>
    <row r="16" spans="2:7" ht="12.75">
      <c r="B16" s="212">
        <v>4</v>
      </c>
      <c r="C16" s="1672" t="s">
        <v>589</v>
      </c>
      <c r="D16" s="42"/>
      <c r="E16" s="1454" t="s">
        <v>1795</v>
      </c>
      <c r="F16" s="1608">
        <v>60</v>
      </c>
      <c r="G16" s="1456" t="s">
        <v>590</v>
      </c>
    </row>
    <row r="17" spans="2:7" ht="12.75">
      <c r="B17" s="212">
        <v>5</v>
      </c>
      <c r="C17" s="1672" t="s">
        <v>591</v>
      </c>
      <c r="D17" s="42"/>
      <c r="E17" s="1454" t="s">
        <v>1795</v>
      </c>
      <c r="F17" s="1608">
        <v>7.5</v>
      </c>
      <c r="G17" s="1456" t="s">
        <v>592</v>
      </c>
    </row>
    <row r="18" spans="2:7" ht="12.75">
      <c r="B18" s="212">
        <v>6</v>
      </c>
      <c r="C18" s="1672" t="s">
        <v>595</v>
      </c>
      <c r="D18" s="42"/>
      <c r="E18" s="1454" t="s">
        <v>1795</v>
      </c>
      <c r="F18" s="1608">
        <v>600</v>
      </c>
      <c r="G18" s="1456" t="s">
        <v>596</v>
      </c>
    </row>
    <row r="19" spans="2:7" ht="12.75">
      <c r="B19" s="212">
        <v>7</v>
      </c>
      <c r="C19" s="1672" t="s">
        <v>1673</v>
      </c>
      <c r="D19" s="1654"/>
      <c r="E19" s="1454" t="s">
        <v>1795</v>
      </c>
      <c r="F19" s="1608">
        <v>30</v>
      </c>
      <c r="G19" s="1456" t="s">
        <v>1674</v>
      </c>
    </row>
    <row r="20" spans="2:7" ht="12.75">
      <c r="B20" s="212">
        <v>8</v>
      </c>
      <c r="C20" s="1672" t="s">
        <v>1675</v>
      </c>
      <c r="D20" s="1654"/>
      <c r="E20" s="1454" t="s">
        <v>1795</v>
      </c>
      <c r="F20" s="1608">
        <v>30</v>
      </c>
      <c r="G20" s="1456" t="s">
        <v>1676</v>
      </c>
    </row>
    <row r="21" spans="2:7" ht="12.75">
      <c r="B21" s="212">
        <v>9</v>
      </c>
      <c r="C21" s="1672" t="s">
        <v>1677</v>
      </c>
      <c r="D21" s="1654"/>
      <c r="E21" s="1454" t="s">
        <v>1795</v>
      </c>
      <c r="F21" s="1608">
        <v>7.5</v>
      </c>
      <c r="G21" s="1456" t="s">
        <v>1678</v>
      </c>
    </row>
    <row r="22" spans="2:7" ht="12.75">
      <c r="B22" s="212">
        <v>10</v>
      </c>
      <c r="C22" s="1672" t="s">
        <v>1679</v>
      </c>
      <c r="D22" s="1654"/>
      <c r="E22" s="1454" t="s">
        <v>1795</v>
      </c>
      <c r="F22" s="1608">
        <v>240</v>
      </c>
      <c r="G22" s="1456" t="s">
        <v>1680</v>
      </c>
    </row>
    <row r="23" spans="2:7" ht="12.75">
      <c r="B23" s="212">
        <v>11</v>
      </c>
      <c r="C23" s="1672" t="s">
        <v>1681</v>
      </c>
      <c r="D23" s="1654"/>
      <c r="E23" s="1454" t="s">
        <v>1795</v>
      </c>
      <c r="F23" s="1608">
        <v>21</v>
      </c>
      <c r="G23" s="1456" t="s">
        <v>1682</v>
      </c>
    </row>
    <row r="24" spans="2:7" ht="12.75">
      <c r="B24" s="212">
        <v>12</v>
      </c>
      <c r="C24" s="1672" t="s">
        <v>1683</v>
      </c>
      <c r="D24" s="1654"/>
      <c r="E24" s="1454" t="s">
        <v>1795</v>
      </c>
      <c r="F24" s="1608">
        <v>80</v>
      </c>
      <c r="G24" s="1456" t="s">
        <v>1684</v>
      </c>
    </row>
    <row r="25" spans="2:7" ht="12.75">
      <c r="B25" s="212"/>
      <c r="C25" s="1672" t="s">
        <v>1118</v>
      </c>
      <c r="D25" s="1654"/>
      <c r="E25" s="1454" t="s">
        <v>1795</v>
      </c>
      <c r="F25" s="1608">
        <v>60</v>
      </c>
      <c r="G25" s="1456" t="s">
        <v>1119</v>
      </c>
    </row>
    <row r="26" spans="2:7" ht="12.75">
      <c r="B26" s="212"/>
      <c r="C26" s="1651" t="s">
        <v>1236</v>
      </c>
      <c r="D26" s="1653"/>
      <c r="E26" s="1638"/>
      <c r="F26" s="1639">
        <v>1249.5</v>
      </c>
      <c r="G26" s="1606"/>
    </row>
    <row r="27" spans="2:7" ht="12.75">
      <c r="B27" s="212">
        <v>1</v>
      </c>
      <c r="C27" s="1650" t="s">
        <v>1797</v>
      </c>
      <c r="D27" s="1654"/>
      <c r="E27" s="1454" t="s">
        <v>1798</v>
      </c>
      <c r="F27" s="1608">
        <v>400</v>
      </c>
      <c r="G27" s="1456" t="s">
        <v>1796</v>
      </c>
    </row>
    <row r="28" spans="2:7" ht="12.75">
      <c r="B28" s="212">
        <v>2</v>
      </c>
      <c r="C28" s="1650" t="s">
        <v>593</v>
      </c>
      <c r="D28" s="1654"/>
      <c r="E28" s="1454" t="s">
        <v>1798</v>
      </c>
      <c r="F28" s="1608">
        <v>400</v>
      </c>
      <c r="G28" s="1456" t="s">
        <v>594</v>
      </c>
    </row>
    <row r="29" spans="2:7" ht="12.75">
      <c r="B29" s="212"/>
      <c r="C29" s="1651" t="s">
        <v>1236</v>
      </c>
      <c r="D29" s="1653"/>
      <c r="E29" s="1638"/>
      <c r="F29" s="1639">
        <v>800</v>
      </c>
      <c r="G29" s="1606"/>
    </row>
    <row r="30" spans="2:7" ht="13.5" thickBot="1">
      <c r="B30" s="1116"/>
      <c r="C30" s="1652" t="s">
        <v>176</v>
      </c>
      <c r="D30" s="1655"/>
      <c r="E30" s="1634"/>
      <c r="F30" s="1635">
        <v>2484.18</v>
      </c>
      <c r="G30" s="1636"/>
    </row>
    <row r="31" spans="2:7" ht="15" customHeight="1" thickTop="1">
      <c r="B31" s="1447"/>
      <c r="C31" s="1448"/>
      <c r="D31" s="12"/>
      <c r="E31" s="1449"/>
      <c r="F31" s="1450"/>
      <c r="G31" s="1451"/>
    </row>
    <row r="32" spans="2:7" ht="16.5" thickBot="1">
      <c r="B32" s="1800" t="s">
        <v>177</v>
      </c>
      <c r="C32" s="1800"/>
      <c r="D32" s="1800"/>
      <c r="E32" s="1800"/>
      <c r="F32" s="1800"/>
      <c r="G32" s="1800"/>
    </row>
    <row r="33" spans="2:7" ht="13.5" thickTop="1">
      <c r="B33" s="1810" t="s">
        <v>1172</v>
      </c>
      <c r="C33" s="1806" t="s">
        <v>161</v>
      </c>
      <c r="D33" s="1806" t="s">
        <v>1601</v>
      </c>
      <c r="E33" s="1806" t="s">
        <v>162</v>
      </c>
      <c r="F33" s="1806" t="s">
        <v>163</v>
      </c>
      <c r="G33" s="1808" t="s">
        <v>164</v>
      </c>
    </row>
    <row r="34" spans="2:7" ht="13.5" thickBot="1">
      <c r="B34" s="1811"/>
      <c r="C34" s="1807"/>
      <c r="D34" s="1807"/>
      <c r="E34" s="1807" t="s">
        <v>165</v>
      </c>
      <c r="F34" s="1807"/>
      <c r="G34" s="1809"/>
    </row>
    <row r="35" spans="2:7" ht="13.5" thickTop="1">
      <c r="B35" s="1641">
        <v>1</v>
      </c>
      <c r="C35" s="1642" t="s">
        <v>1504</v>
      </c>
      <c r="D35" s="1643" t="s">
        <v>166</v>
      </c>
      <c r="E35" s="1644">
        <v>150</v>
      </c>
      <c r="F35" s="1644">
        <v>15</v>
      </c>
      <c r="G35" s="1645" t="s">
        <v>1505</v>
      </c>
    </row>
    <row r="36" spans="2:7" ht="12.75">
      <c r="B36" s="1452">
        <v>2</v>
      </c>
      <c r="C36" s="40" t="s">
        <v>1506</v>
      </c>
      <c r="D36" s="1092" t="s">
        <v>166</v>
      </c>
      <c r="E36" s="1455">
        <v>80</v>
      </c>
      <c r="F36" s="1455">
        <v>8</v>
      </c>
      <c r="G36" s="1456" t="s">
        <v>1505</v>
      </c>
    </row>
    <row r="37" spans="2:7" ht="12.75">
      <c r="B37" s="1452">
        <v>3</v>
      </c>
      <c r="C37" s="40" t="s">
        <v>1507</v>
      </c>
      <c r="D37" s="1092" t="s">
        <v>166</v>
      </c>
      <c r="E37" s="1455">
        <v>90.36</v>
      </c>
      <c r="F37" s="1455">
        <v>9.036</v>
      </c>
      <c r="G37" s="1456" t="s">
        <v>1508</v>
      </c>
    </row>
    <row r="38" spans="2:7" ht="12.75">
      <c r="B38" s="1452">
        <v>4</v>
      </c>
      <c r="C38" s="40" t="s">
        <v>1509</v>
      </c>
      <c r="D38" s="1092" t="s">
        <v>166</v>
      </c>
      <c r="E38" s="1455">
        <v>66.09</v>
      </c>
      <c r="F38" s="1455">
        <v>6.609</v>
      </c>
      <c r="G38" s="1456" t="s">
        <v>1508</v>
      </c>
    </row>
    <row r="39" spans="2:7" ht="12.75">
      <c r="B39" s="1452">
        <v>5</v>
      </c>
      <c r="C39" s="40" t="s">
        <v>1510</v>
      </c>
      <c r="D39" s="1092" t="s">
        <v>166</v>
      </c>
      <c r="E39" s="1455">
        <v>300</v>
      </c>
      <c r="F39" s="1455">
        <v>30</v>
      </c>
      <c r="G39" s="1456" t="s">
        <v>1511</v>
      </c>
    </row>
    <row r="40" spans="2:7" ht="12.75">
      <c r="B40" s="1452">
        <v>6</v>
      </c>
      <c r="C40" s="40" t="s">
        <v>1512</v>
      </c>
      <c r="D40" s="1446" t="s">
        <v>166</v>
      </c>
      <c r="E40" s="1646">
        <v>618.02</v>
      </c>
      <c r="F40" s="1457">
        <v>61.802</v>
      </c>
      <c r="G40" s="1456" t="s">
        <v>1511</v>
      </c>
    </row>
    <row r="41" spans="2:7" ht="12.75">
      <c r="B41" s="1452">
        <v>7</v>
      </c>
      <c r="C41" s="40" t="s">
        <v>1513</v>
      </c>
      <c r="D41" s="1092" t="s">
        <v>166</v>
      </c>
      <c r="E41" s="1455">
        <v>142.07</v>
      </c>
      <c r="F41" s="1455">
        <v>14.206999999999999</v>
      </c>
      <c r="G41" s="1456" t="s">
        <v>1514</v>
      </c>
    </row>
    <row r="42" spans="2:7" ht="12.75">
      <c r="B42" s="1452">
        <v>8</v>
      </c>
      <c r="C42" s="40" t="s">
        <v>1515</v>
      </c>
      <c r="D42" s="1092" t="s">
        <v>166</v>
      </c>
      <c r="E42" s="1455">
        <v>297.53</v>
      </c>
      <c r="F42" s="1455">
        <v>29.752999999999997</v>
      </c>
      <c r="G42" s="1456" t="s">
        <v>1514</v>
      </c>
    </row>
    <row r="43" spans="2:7" ht="12.75">
      <c r="B43" s="1452">
        <v>9</v>
      </c>
      <c r="C43" s="40" t="s">
        <v>1599</v>
      </c>
      <c r="D43" s="1092" t="s">
        <v>166</v>
      </c>
      <c r="E43" s="1455">
        <v>158.86</v>
      </c>
      <c r="F43" s="1455">
        <v>15.886000000000001</v>
      </c>
      <c r="G43" s="1456" t="s">
        <v>1514</v>
      </c>
    </row>
    <row r="44" spans="2:7" ht="12.75">
      <c r="B44" s="1452">
        <v>10</v>
      </c>
      <c r="C44" s="40" t="s">
        <v>1516</v>
      </c>
      <c r="D44" s="1092" t="s">
        <v>166</v>
      </c>
      <c r="E44" s="1455">
        <v>514.5</v>
      </c>
      <c r="F44" s="1455">
        <v>51.45</v>
      </c>
      <c r="G44" s="1456" t="s">
        <v>1514</v>
      </c>
    </row>
    <row r="45" spans="2:7" ht="12.75">
      <c r="B45" s="1452">
        <v>11</v>
      </c>
      <c r="C45" s="40" t="s">
        <v>1517</v>
      </c>
      <c r="D45" s="1092" t="s">
        <v>166</v>
      </c>
      <c r="E45" s="1455">
        <v>55</v>
      </c>
      <c r="F45" s="1455">
        <v>5.5</v>
      </c>
      <c r="G45" s="1456" t="s">
        <v>1518</v>
      </c>
    </row>
    <row r="46" spans="2:7" ht="12.75">
      <c r="B46" s="1452">
        <v>12</v>
      </c>
      <c r="C46" s="40" t="s">
        <v>1520</v>
      </c>
      <c r="D46" s="1092" t="s">
        <v>166</v>
      </c>
      <c r="E46" s="1455">
        <v>143.68</v>
      </c>
      <c r="F46" s="1455">
        <v>14.368</v>
      </c>
      <c r="G46" s="1456" t="s">
        <v>1518</v>
      </c>
    </row>
    <row r="47" spans="2:7" ht="12.75">
      <c r="B47" s="1452">
        <v>13</v>
      </c>
      <c r="C47" s="40" t="s">
        <v>1521</v>
      </c>
      <c r="D47" s="1092" t="s">
        <v>166</v>
      </c>
      <c r="E47" s="1455">
        <v>2447.06</v>
      </c>
      <c r="F47" s="1455">
        <v>244.706</v>
      </c>
      <c r="G47" s="1456" t="s">
        <v>1518</v>
      </c>
    </row>
    <row r="48" spans="2:7" ht="12.75">
      <c r="B48" s="1452">
        <v>14</v>
      </c>
      <c r="C48" s="40" t="s">
        <v>1522</v>
      </c>
      <c r="D48" s="1092" t="s">
        <v>166</v>
      </c>
      <c r="E48" s="1455">
        <v>100</v>
      </c>
      <c r="F48" s="1455">
        <v>10</v>
      </c>
      <c r="G48" s="1456" t="s">
        <v>1518</v>
      </c>
    </row>
    <row r="49" spans="2:7" ht="12.75">
      <c r="B49" s="1452">
        <v>15</v>
      </c>
      <c r="C49" s="40" t="s">
        <v>1523</v>
      </c>
      <c r="D49" s="1092" t="s">
        <v>166</v>
      </c>
      <c r="E49" s="1455">
        <v>599.78</v>
      </c>
      <c r="F49" s="1455">
        <v>59.977999999999994</v>
      </c>
      <c r="G49" s="1456" t="s">
        <v>1518</v>
      </c>
    </row>
    <row r="50" spans="2:7" ht="12.75">
      <c r="B50" s="1452">
        <v>16</v>
      </c>
      <c r="C50" s="40" t="s">
        <v>1800</v>
      </c>
      <c r="D50" s="1092" t="s">
        <v>166</v>
      </c>
      <c r="E50" s="1455">
        <v>182.16</v>
      </c>
      <c r="F50" s="1455">
        <v>18.22</v>
      </c>
      <c r="G50" s="1456" t="s">
        <v>1518</v>
      </c>
    </row>
    <row r="51" spans="2:7" ht="12.75">
      <c r="B51" s="1452">
        <v>17</v>
      </c>
      <c r="C51" s="40" t="s">
        <v>171</v>
      </c>
      <c r="D51" s="1092" t="s">
        <v>166</v>
      </c>
      <c r="E51" s="1455">
        <v>1018.4</v>
      </c>
      <c r="F51" s="1455">
        <v>101.84</v>
      </c>
      <c r="G51" s="1456" t="s">
        <v>1801</v>
      </c>
    </row>
    <row r="52" spans="2:7" ht="12.75">
      <c r="B52" s="1452">
        <v>18</v>
      </c>
      <c r="C52" s="40" t="s">
        <v>1802</v>
      </c>
      <c r="D52" s="1092" t="s">
        <v>166</v>
      </c>
      <c r="E52" s="1455">
        <v>172.5</v>
      </c>
      <c r="F52" s="1455">
        <v>17.25</v>
      </c>
      <c r="G52" s="1456" t="s">
        <v>1801</v>
      </c>
    </row>
    <row r="53" spans="2:7" ht="12.75">
      <c r="B53" s="1452">
        <v>19</v>
      </c>
      <c r="C53" s="40" t="s">
        <v>82</v>
      </c>
      <c r="D53" s="1092" t="s">
        <v>166</v>
      </c>
      <c r="E53" s="1455">
        <v>208.96</v>
      </c>
      <c r="F53" s="1455">
        <v>20.9</v>
      </c>
      <c r="G53" s="1456" t="s">
        <v>1801</v>
      </c>
    </row>
    <row r="54" spans="2:7" ht="12.75">
      <c r="B54" s="1452">
        <v>20</v>
      </c>
      <c r="C54" s="40" t="s">
        <v>1053</v>
      </c>
      <c r="D54" s="1092" t="s">
        <v>166</v>
      </c>
      <c r="E54" s="1455">
        <v>2984.93</v>
      </c>
      <c r="F54" s="1455">
        <v>298.493</v>
      </c>
      <c r="G54" s="1456" t="s">
        <v>1054</v>
      </c>
    </row>
    <row r="55" spans="2:7" ht="12.75">
      <c r="B55" s="1452">
        <v>21</v>
      </c>
      <c r="C55" s="40" t="s">
        <v>1055</v>
      </c>
      <c r="D55" s="1092" t="s">
        <v>166</v>
      </c>
      <c r="E55" s="1455">
        <v>514.19</v>
      </c>
      <c r="F55" s="1455">
        <v>51.419000000000004</v>
      </c>
      <c r="G55" s="1456" t="s">
        <v>1054</v>
      </c>
    </row>
    <row r="56" spans="2:7" ht="12.75">
      <c r="B56" s="1452">
        <v>22</v>
      </c>
      <c r="C56" s="40" t="s">
        <v>1056</v>
      </c>
      <c r="D56" s="1092" t="s">
        <v>166</v>
      </c>
      <c r="E56" s="1455">
        <v>119.21</v>
      </c>
      <c r="F56" s="1455">
        <v>11.921</v>
      </c>
      <c r="G56" s="1456" t="s">
        <v>1054</v>
      </c>
    </row>
    <row r="57" spans="2:7" ht="12.75">
      <c r="B57" s="1452">
        <v>23</v>
      </c>
      <c r="C57" s="40" t="s">
        <v>1057</v>
      </c>
      <c r="D57" s="1092" t="s">
        <v>166</v>
      </c>
      <c r="E57" s="1455">
        <v>1184.47</v>
      </c>
      <c r="F57" s="1455">
        <v>118.447</v>
      </c>
      <c r="G57" s="1456" t="s">
        <v>1058</v>
      </c>
    </row>
    <row r="58" spans="2:7" ht="12.75">
      <c r="B58" s="1452">
        <v>24</v>
      </c>
      <c r="C58" s="40" t="s">
        <v>1059</v>
      </c>
      <c r="D58" s="1092" t="s">
        <v>166</v>
      </c>
      <c r="E58" s="1455">
        <v>91.8</v>
      </c>
      <c r="F58" s="1455">
        <v>9.18</v>
      </c>
      <c r="G58" s="1456" t="s">
        <v>1058</v>
      </c>
    </row>
    <row r="59" spans="2:7" ht="12.75">
      <c r="B59" s="1452">
        <v>25</v>
      </c>
      <c r="C59" s="40" t="s">
        <v>1060</v>
      </c>
      <c r="D59" s="1092" t="s">
        <v>166</v>
      </c>
      <c r="E59" s="1455">
        <v>6038.26</v>
      </c>
      <c r="F59" s="1455">
        <v>603.826</v>
      </c>
      <c r="G59" s="1456" t="s">
        <v>1058</v>
      </c>
    </row>
    <row r="60" spans="2:7" ht="12.75">
      <c r="B60" s="1452">
        <v>26</v>
      </c>
      <c r="C60" s="40" t="s">
        <v>168</v>
      </c>
      <c r="D60" s="1092" t="s">
        <v>166</v>
      </c>
      <c r="E60" s="1455">
        <v>1120.28</v>
      </c>
      <c r="F60" s="1455">
        <v>112.02799999999999</v>
      </c>
      <c r="G60" s="1456" t="s">
        <v>597</v>
      </c>
    </row>
    <row r="61" spans="2:7" ht="12.75">
      <c r="B61" s="1452">
        <v>27</v>
      </c>
      <c r="C61" s="40" t="s">
        <v>598</v>
      </c>
      <c r="D61" s="1092" t="s">
        <v>166</v>
      </c>
      <c r="E61" s="1455">
        <v>375</v>
      </c>
      <c r="F61" s="1455">
        <v>37.5</v>
      </c>
      <c r="G61" s="1456" t="s">
        <v>597</v>
      </c>
    </row>
    <row r="62" spans="2:7" ht="12.75">
      <c r="B62" s="1452">
        <v>28</v>
      </c>
      <c r="C62" s="40" t="s">
        <v>599</v>
      </c>
      <c r="D62" s="1092" t="s">
        <v>166</v>
      </c>
      <c r="E62" s="1455">
        <v>594.16</v>
      </c>
      <c r="F62" s="1455">
        <v>59.416</v>
      </c>
      <c r="G62" s="1456" t="s">
        <v>597</v>
      </c>
    </row>
    <row r="63" spans="2:7" ht="12.75">
      <c r="B63" s="1452">
        <v>29</v>
      </c>
      <c r="C63" s="40" t="s">
        <v>1685</v>
      </c>
      <c r="D63" s="1092" t="s">
        <v>166</v>
      </c>
      <c r="E63" s="1455">
        <v>363.17</v>
      </c>
      <c r="F63" s="1455">
        <v>36.317</v>
      </c>
      <c r="G63" s="1456" t="s">
        <v>597</v>
      </c>
    </row>
    <row r="64" spans="2:7" ht="12.75">
      <c r="B64" s="1452">
        <v>30</v>
      </c>
      <c r="C64" s="40" t="s">
        <v>1686</v>
      </c>
      <c r="D64" s="1092" t="s">
        <v>166</v>
      </c>
      <c r="E64" s="1455">
        <v>720</v>
      </c>
      <c r="F64" s="1455">
        <v>72</v>
      </c>
      <c r="G64" s="1456" t="s">
        <v>1687</v>
      </c>
    </row>
    <row r="65" spans="2:7" ht="12.75">
      <c r="B65" s="1452">
        <v>31</v>
      </c>
      <c r="C65" s="40" t="s">
        <v>1533</v>
      </c>
      <c r="D65" s="1092" t="s">
        <v>166</v>
      </c>
      <c r="E65" s="1455">
        <v>3834.08</v>
      </c>
      <c r="F65" s="1455">
        <v>383.408</v>
      </c>
      <c r="G65" s="1456" t="s">
        <v>1687</v>
      </c>
    </row>
    <row r="66" spans="2:7" ht="12.75">
      <c r="B66" s="1452">
        <v>32</v>
      </c>
      <c r="C66" s="40" t="s">
        <v>1797</v>
      </c>
      <c r="D66" s="1092" t="s">
        <v>166</v>
      </c>
      <c r="E66" s="1455">
        <v>2323.84</v>
      </c>
      <c r="F66" s="1455">
        <v>232.38400000000001</v>
      </c>
      <c r="G66" s="1456" t="s">
        <v>1687</v>
      </c>
    </row>
    <row r="67" spans="2:7" ht="12.75">
      <c r="B67" s="1452">
        <v>33</v>
      </c>
      <c r="C67" s="40" t="s">
        <v>1547</v>
      </c>
      <c r="D67" s="1092" t="s">
        <v>166</v>
      </c>
      <c r="E67" s="1455">
        <v>129.89</v>
      </c>
      <c r="F67" s="1455">
        <v>12.988999999999999</v>
      </c>
      <c r="G67" s="1456" t="s">
        <v>1687</v>
      </c>
    </row>
    <row r="68" spans="2:7" ht="12.75">
      <c r="B68" s="1452">
        <v>34</v>
      </c>
      <c r="C68" s="40" t="s">
        <v>1688</v>
      </c>
      <c r="D68" s="1092" t="s">
        <v>166</v>
      </c>
      <c r="E68" s="1455">
        <v>233.89</v>
      </c>
      <c r="F68" s="1455">
        <v>23.389</v>
      </c>
      <c r="G68" s="1456" t="s">
        <v>1687</v>
      </c>
    </row>
    <row r="69" spans="2:7" ht="12.75">
      <c r="B69" s="1452">
        <v>35</v>
      </c>
      <c r="C69" s="40" t="s">
        <v>1689</v>
      </c>
      <c r="D69" s="1092" t="s">
        <v>166</v>
      </c>
      <c r="E69" s="1455">
        <v>300.29</v>
      </c>
      <c r="F69" s="1455">
        <v>30.029000000000003</v>
      </c>
      <c r="G69" s="1456" t="s">
        <v>1687</v>
      </c>
    </row>
    <row r="70" spans="2:7" ht="12.75">
      <c r="B70" s="1452">
        <v>36</v>
      </c>
      <c r="C70" s="40" t="s">
        <v>1690</v>
      </c>
      <c r="D70" s="1092" t="s">
        <v>166</v>
      </c>
      <c r="E70" s="1455">
        <v>790.89</v>
      </c>
      <c r="F70" s="1455">
        <v>79.089</v>
      </c>
      <c r="G70" s="1456" t="s">
        <v>1687</v>
      </c>
    </row>
    <row r="71" spans="2:7" ht="12.75">
      <c r="B71" s="1452">
        <v>37</v>
      </c>
      <c r="C71" s="40" t="s">
        <v>1691</v>
      </c>
      <c r="D71" s="1092" t="s">
        <v>166</v>
      </c>
      <c r="E71" s="1455">
        <v>1300</v>
      </c>
      <c r="F71" s="1455">
        <v>130</v>
      </c>
      <c r="G71" s="1456" t="s">
        <v>1687</v>
      </c>
    </row>
    <row r="72" spans="2:7" ht="12.75">
      <c r="B72" s="1452">
        <v>38</v>
      </c>
      <c r="C72" s="40" t="s">
        <v>1692</v>
      </c>
      <c r="D72" s="1092" t="s">
        <v>166</v>
      </c>
      <c r="E72" s="1455">
        <v>236.92</v>
      </c>
      <c r="F72" s="1455">
        <v>23.692</v>
      </c>
      <c r="G72" s="1456" t="s">
        <v>1687</v>
      </c>
    </row>
    <row r="73" spans="2:7" ht="12.75">
      <c r="B73" s="1452">
        <v>39</v>
      </c>
      <c r="C73" s="40" t="s">
        <v>1693</v>
      </c>
      <c r="D73" s="1092" t="s">
        <v>166</v>
      </c>
      <c r="E73" s="1455">
        <v>84.97</v>
      </c>
      <c r="F73" s="1455">
        <v>8.497</v>
      </c>
      <c r="G73" s="1456" t="s">
        <v>1687</v>
      </c>
    </row>
    <row r="74" spans="2:7" ht="12.75">
      <c r="B74" s="1458">
        <v>40</v>
      </c>
      <c r="C74" s="1460" t="s">
        <v>1516</v>
      </c>
      <c r="D74" s="1092" t="s">
        <v>166</v>
      </c>
      <c r="E74" s="1455">
        <v>112.08</v>
      </c>
      <c r="F74" s="1461">
        <v>11.208</v>
      </c>
      <c r="G74" s="1674" t="s">
        <v>1687</v>
      </c>
    </row>
    <row r="75" spans="2:7" ht="12.75">
      <c r="B75" s="1458">
        <v>41</v>
      </c>
      <c r="C75" s="1460" t="s">
        <v>1121</v>
      </c>
      <c r="D75" s="1092" t="s">
        <v>166</v>
      </c>
      <c r="E75" s="1455">
        <v>203.33</v>
      </c>
      <c r="F75" s="1461">
        <v>20.333000000000002</v>
      </c>
      <c r="G75" s="1456" t="s">
        <v>1122</v>
      </c>
    </row>
    <row r="76" spans="2:7" ht="12.75">
      <c r="B76" s="1458">
        <v>42</v>
      </c>
      <c r="C76" s="1460" t="s">
        <v>171</v>
      </c>
      <c r="D76" s="1092" t="s">
        <v>166</v>
      </c>
      <c r="E76" s="1455">
        <v>350</v>
      </c>
      <c r="F76" s="1461">
        <v>35</v>
      </c>
      <c r="G76" s="1456" t="s">
        <v>1122</v>
      </c>
    </row>
    <row r="77" spans="2:7" ht="12.75">
      <c r="B77" s="1458">
        <v>43</v>
      </c>
      <c r="C77" s="1460" t="s">
        <v>1123</v>
      </c>
      <c r="D77" s="1092" t="s">
        <v>166</v>
      </c>
      <c r="E77" s="1455">
        <v>612</v>
      </c>
      <c r="F77" s="1461">
        <v>61.2</v>
      </c>
      <c r="G77" s="1456" t="s">
        <v>1122</v>
      </c>
    </row>
    <row r="78" spans="2:7" ht="12.75">
      <c r="B78" s="1458">
        <v>44</v>
      </c>
      <c r="C78" s="1460" t="s">
        <v>1061</v>
      </c>
      <c r="D78" s="1092" t="s">
        <v>166</v>
      </c>
      <c r="E78" s="1455">
        <v>307.44</v>
      </c>
      <c r="F78" s="1461">
        <v>30.744</v>
      </c>
      <c r="G78" s="1456" t="s">
        <v>1122</v>
      </c>
    </row>
    <row r="79" spans="2:7" ht="12.75">
      <c r="B79" s="1458">
        <v>45</v>
      </c>
      <c r="C79" s="1460" t="s">
        <v>1124</v>
      </c>
      <c r="D79" s="1091" t="s">
        <v>166</v>
      </c>
      <c r="E79" s="1455">
        <v>4000</v>
      </c>
      <c r="F79" s="1461">
        <v>400</v>
      </c>
      <c r="G79" s="1647" t="s">
        <v>1122</v>
      </c>
    </row>
    <row r="80" spans="2:7" ht="12.75">
      <c r="B80" s="1458">
        <v>46</v>
      </c>
      <c r="C80" s="1460" t="s">
        <v>1125</v>
      </c>
      <c r="D80" s="1091" t="s">
        <v>166</v>
      </c>
      <c r="E80" s="1648">
        <v>805.61</v>
      </c>
      <c r="F80" s="1648">
        <v>80.561</v>
      </c>
      <c r="G80" s="1649" t="s">
        <v>1122</v>
      </c>
    </row>
    <row r="81" spans="2:7" ht="12.75">
      <c r="B81" s="1458">
        <v>47</v>
      </c>
      <c r="C81" s="1460" t="s">
        <v>1126</v>
      </c>
      <c r="D81" s="1091" t="s">
        <v>166</v>
      </c>
      <c r="E81" s="1648">
        <v>96.47</v>
      </c>
      <c r="F81" s="1648">
        <v>9.647</v>
      </c>
      <c r="G81" s="1649" t="s">
        <v>1122</v>
      </c>
    </row>
    <row r="82" spans="2:7" ht="12.75">
      <c r="B82" s="1458">
        <v>48</v>
      </c>
      <c r="C82" s="1460" t="s">
        <v>1540</v>
      </c>
      <c r="D82" s="1092" t="s">
        <v>166</v>
      </c>
      <c r="E82" s="1455">
        <v>1014.52</v>
      </c>
      <c r="F82" s="1461">
        <v>101.452</v>
      </c>
      <c r="G82" s="1674" t="s">
        <v>1122</v>
      </c>
    </row>
    <row r="83" spans="2:7" ht="12.75">
      <c r="B83" s="1458">
        <v>49</v>
      </c>
      <c r="C83" s="1460" t="s">
        <v>1127</v>
      </c>
      <c r="D83" s="1092" t="s">
        <v>166</v>
      </c>
      <c r="E83" s="1455">
        <v>474.09</v>
      </c>
      <c r="F83" s="1461">
        <v>47.409</v>
      </c>
      <c r="G83" s="1456" t="s">
        <v>1122</v>
      </c>
    </row>
    <row r="84" spans="2:7" ht="12.75">
      <c r="B84" s="1458">
        <v>50</v>
      </c>
      <c r="C84" s="1460" t="s">
        <v>1128</v>
      </c>
      <c r="D84" s="1092" t="s">
        <v>166</v>
      </c>
      <c r="E84" s="1455">
        <v>474.46</v>
      </c>
      <c r="F84" s="1461">
        <v>47.446</v>
      </c>
      <c r="G84" s="1456" t="s">
        <v>1122</v>
      </c>
    </row>
    <row r="85" spans="2:7" ht="12.75">
      <c r="B85" s="1458"/>
      <c r="C85" s="1677" t="s">
        <v>1235</v>
      </c>
      <c r="D85" s="1677"/>
      <c r="E85" s="1160">
        <v>39135.21</v>
      </c>
      <c r="F85" s="1640">
        <v>3913.529</v>
      </c>
      <c r="G85" s="1678"/>
    </row>
    <row r="86" spans="2:7" ht="12.75">
      <c r="B86" s="1458">
        <v>1</v>
      </c>
      <c r="C86" s="1460" t="s">
        <v>1524</v>
      </c>
      <c r="D86" s="1092" t="s">
        <v>1637</v>
      </c>
      <c r="E86" s="1676">
        <v>2000</v>
      </c>
      <c r="F86" s="1461">
        <v>200</v>
      </c>
      <c r="G86" s="1674" t="s">
        <v>1525</v>
      </c>
    </row>
    <row r="87" spans="2:7" ht="12.75">
      <c r="B87" s="1452">
        <v>2</v>
      </c>
      <c r="C87" s="1675" t="s">
        <v>1526</v>
      </c>
      <c r="D87" s="1092" t="s">
        <v>1637</v>
      </c>
      <c r="E87" s="1676">
        <v>250</v>
      </c>
      <c r="F87" s="1455">
        <v>25</v>
      </c>
      <c r="G87" s="1456" t="s">
        <v>1525</v>
      </c>
    </row>
    <row r="88" spans="2:7" ht="12.75">
      <c r="B88" s="1452">
        <v>3</v>
      </c>
      <c r="C88" s="1675" t="s">
        <v>1527</v>
      </c>
      <c r="D88" s="1092" t="s">
        <v>1637</v>
      </c>
      <c r="E88" s="1676">
        <v>3200</v>
      </c>
      <c r="F88" s="1461">
        <v>320</v>
      </c>
      <c r="G88" s="1674" t="s">
        <v>1525</v>
      </c>
    </row>
    <row r="89" spans="2:7" ht="12.75">
      <c r="B89" s="1452">
        <v>4</v>
      </c>
      <c r="C89" s="1460" t="s">
        <v>1531</v>
      </c>
      <c r="D89" s="1092" t="s">
        <v>1637</v>
      </c>
      <c r="E89" s="1455">
        <v>2000</v>
      </c>
      <c r="F89" s="1455">
        <v>200</v>
      </c>
      <c r="G89" s="1456" t="s">
        <v>1525</v>
      </c>
    </row>
    <row r="90" spans="2:7" ht="12.75">
      <c r="B90" s="1452">
        <v>5</v>
      </c>
      <c r="C90" s="1460" t="s">
        <v>1532</v>
      </c>
      <c r="D90" s="1092" t="s">
        <v>1637</v>
      </c>
      <c r="E90" s="1461">
        <v>2000</v>
      </c>
      <c r="F90" s="1461">
        <v>200</v>
      </c>
      <c r="G90" s="1456" t="s">
        <v>1525</v>
      </c>
    </row>
    <row r="91" spans="2:7" ht="12.75">
      <c r="B91" s="1452">
        <v>6</v>
      </c>
      <c r="C91" s="1460" t="s">
        <v>1533</v>
      </c>
      <c r="D91" s="1092" t="s">
        <v>1637</v>
      </c>
      <c r="E91" s="1461">
        <v>2304</v>
      </c>
      <c r="F91" s="1461">
        <v>360</v>
      </c>
      <c r="G91" s="1456" t="s">
        <v>1518</v>
      </c>
    </row>
    <row r="92" spans="2:7" ht="12.75">
      <c r="B92" s="1452">
        <v>7</v>
      </c>
      <c r="C92" s="40" t="s">
        <v>600</v>
      </c>
      <c r="D92" s="1092" t="s">
        <v>1637</v>
      </c>
      <c r="E92" s="1455">
        <v>944.86</v>
      </c>
      <c r="F92" s="1455">
        <v>94.49</v>
      </c>
      <c r="G92" s="1456" t="s">
        <v>1694</v>
      </c>
    </row>
    <row r="93" spans="2:7" ht="12.75">
      <c r="B93" s="1452">
        <v>8</v>
      </c>
      <c r="C93" s="1460" t="s">
        <v>1794</v>
      </c>
      <c r="D93" s="1092" t="s">
        <v>1637</v>
      </c>
      <c r="E93" s="1461">
        <v>500</v>
      </c>
      <c r="F93" s="1455">
        <v>50</v>
      </c>
      <c r="G93" s="1456" t="s">
        <v>1129</v>
      </c>
    </row>
    <row r="94" spans="2:7" ht="12.75">
      <c r="B94" s="1452">
        <v>9</v>
      </c>
      <c r="C94" s="1460" t="s">
        <v>1130</v>
      </c>
      <c r="D94" s="1092" t="s">
        <v>1637</v>
      </c>
      <c r="E94" s="1461">
        <v>1000</v>
      </c>
      <c r="F94" s="1455">
        <v>100</v>
      </c>
      <c r="G94" s="1456" t="s">
        <v>1122</v>
      </c>
    </row>
    <row r="95" spans="2:7" ht="12.75">
      <c r="B95" s="1452"/>
      <c r="C95" s="1677" t="s">
        <v>1235</v>
      </c>
      <c r="D95" s="1677"/>
      <c r="E95" s="1160">
        <v>14198.86</v>
      </c>
      <c r="F95" s="1640">
        <f>SUM(F86:F94)</f>
        <v>1549.49</v>
      </c>
      <c r="G95" s="1678"/>
    </row>
    <row r="96" spans="2:7" ht="12.75">
      <c r="B96" s="1452">
        <v>1</v>
      </c>
      <c r="C96" s="1460" t="s">
        <v>1534</v>
      </c>
      <c r="D96" s="1092" t="s">
        <v>167</v>
      </c>
      <c r="E96" s="1461">
        <v>50000</v>
      </c>
      <c r="F96" s="1455">
        <v>5000</v>
      </c>
      <c r="G96" s="1456" t="s">
        <v>1535</v>
      </c>
    </row>
    <row r="97" spans="2:7" ht="12.75">
      <c r="B97" s="1452">
        <v>2</v>
      </c>
      <c r="C97" s="1460" t="s">
        <v>602</v>
      </c>
      <c r="D97" s="1092" t="s">
        <v>167</v>
      </c>
      <c r="E97" s="1461">
        <v>35000</v>
      </c>
      <c r="F97" s="1455">
        <v>3500</v>
      </c>
      <c r="G97" s="1456" t="s">
        <v>601</v>
      </c>
    </row>
    <row r="98" spans="2:7" ht="12.75">
      <c r="B98" s="1452">
        <v>3</v>
      </c>
      <c r="C98" s="1460" t="s">
        <v>1797</v>
      </c>
      <c r="D98" s="1092" t="s">
        <v>1695</v>
      </c>
      <c r="E98" s="1461">
        <v>400</v>
      </c>
      <c r="F98" s="1455">
        <v>400</v>
      </c>
      <c r="G98" s="1456" t="s">
        <v>1131</v>
      </c>
    </row>
    <row r="99" spans="2:7" ht="12.75">
      <c r="B99" s="1452">
        <v>4</v>
      </c>
      <c r="C99" s="1460" t="s">
        <v>1132</v>
      </c>
      <c r="D99" s="1092" t="s">
        <v>1695</v>
      </c>
      <c r="E99" s="1461">
        <v>300</v>
      </c>
      <c r="F99" s="1455">
        <v>300</v>
      </c>
      <c r="G99" s="1456" t="s">
        <v>1508</v>
      </c>
    </row>
    <row r="100" spans="2:7" ht="12.75">
      <c r="B100" s="1452"/>
      <c r="C100" s="1677" t="s">
        <v>1235</v>
      </c>
      <c r="D100" s="1677"/>
      <c r="E100" s="1160">
        <v>85700</v>
      </c>
      <c r="F100" s="1640">
        <v>9200</v>
      </c>
      <c r="G100" s="1678"/>
    </row>
    <row r="101" spans="2:7" ht="12.75">
      <c r="B101" s="1452">
        <v>1</v>
      </c>
      <c r="C101" s="1460" t="s">
        <v>168</v>
      </c>
      <c r="D101" s="1092" t="s">
        <v>1536</v>
      </c>
      <c r="E101" s="1461">
        <v>400</v>
      </c>
      <c r="F101" s="1455">
        <v>40</v>
      </c>
      <c r="G101" s="1456" t="s">
        <v>1505</v>
      </c>
    </row>
    <row r="102" spans="2:7" ht="12.75">
      <c r="B102" s="1452"/>
      <c r="C102" s="1677" t="s">
        <v>1235</v>
      </c>
      <c r="D102" s="1677"/>
      <c r="E102" s="1160">
        <v>400</v>
      </c>
      <c r="F102" s="1640">
        <v>40</v>
      </c>
      <c r="G102" s="1678"/>
    </row>
    <row r="103" spans="2:7" ht="12.75">
      <c r="B103" s="1452">
        <v>1</v>
      </c>
      <c r="C103" s="1460" t="s">
        <v>169</v>
      </c>
      <c r="D103" s="1092" t="s">
        <v>170</v>
      </c>
      <c r="E103" s="1461">
        <v>5000</v>
      </c>
      <c r="F103" s="1455">
        <v>500</v>
      </c>
      <c r="G103" s="1456" t="s">
        <v>1505</v>
      </c>
    </row>
    <row r="104" spans="2:7" ht="12.75">
      <c r="B104" s="1452">
        <v>2</v>
      </c>
      <c r="C104" s="1460" t="s">
        <v>171</v>
      </c>
      <c r="D104" s="1092" t="s">
        <v>170</v>
      </c>
      <c r="E104" s="1461">
        <v>1065.18</v>
      </c>
      <c r="F104" s="1455">
        <v>106.52</v>
      </c>
      <c r="G104" s="1456" t="s">
        <v>1503</v>
      </c>
    </row>
    <row r="105" spans="2:7" ht="12.75">
      <c r="B105" s="1452">
        <v>3</v>
      </c>
      <c r="C105" s="1460" t="s">
        <v>1537</v>
      </c>
      <c r="D105" s="1092" t="s">
        <v>170</v>
      </c>
      <c r="E105" s="1461">
        <v>446.85</v>
      </c>
      <c r="F105" s="1455">
        <v>44.68</v>
      </c>
      <c r="G105" s="1456" t="s">
        <v>1503</v>
      </c>
    </row>
    <row r="106" spans="2:7" ht="12.75">
      <c r="B106" s="1452">
        <v>4</v>
      </c>
      <c r="C106" s="1460" t="s">
        <v>1507</v>
      </c>
      <c r="D106" s="1092" t="s">
        <v>172</v>
      </c>
      <c r="E106" s="1461">
        <v>15</v>
      </c>
      <c r="F106" s="1455">
        <v>1.5</v>
      </c>
      <c r="G106" s="1456" t="s">
        <v>1508</v>
      </c>
    </row>
    <row r="107" spans="2:7" ht="12.75">
      <c r="B107" s="1452">
        <v>5</v>
      </c>
      <c r="C107" s="1460" t="s">
        <v>1537</v>
      </c>
      <c r="D107" s="1092" t="s">
        <v>172</v>
      </c>
      <c r="E107" s="1461">
        <v>28.55</v>
      </c>
      <c r="F107" s="1455">
        <v>2.855</v>
      </c>
      <c r="G107" s="1456" t="s">
        <v>1508</v>
      </c>
    </row>
    <row r="108" spans="2:7" ht="12.75">
      <c r="B108" s="1452">
        <v>6</v>
      </c>
      <c r="C108" s="1460" t="s">
        <v>1538</v>
      </c>
      <c r="D108" s="1092" t="s">
        <v>170</v>
      </c>
      <c r="E108" s="1461">
        <v>600</v>
      </c>
      <c r="F108" s="1455">
        <v>60</v>
      </c>
      <c r="G108" s="1456" t="s">
        <v>1508</v>
      </c>
    </row>
    <row r="109" spans="2:7" ht="12.75">
      <c r="B109" s="1452">
        <v>7</v>
      </c>
      <c r="C109" s="1460" t="s">
        <v>173</v>
      </c>
      <c r="D109" s="1092" t="s">
        <v>170</v>
      </c>
      <c r="E109" s="1461">
        <v>793.14</v>
      </c>
      <c r="F109" s="1455">
        <v>79.314</v>
      </c>
      <c r="G109" s="1456" t="s">
        <v>1508</v>
      </c>
    </row>
    <row r="110" spans="2:7" ht="12.75">
      <c r="B110" s="1452">
        <v>8</v>
      </c>
      <c r="C110" s="1460" t="s">
        <v>1539</v>
      </c>
      <c r="D110" s="1092" t="s">
        <v>170</v>
      </c>
      <c r="E110" s="1461">
        <v>3483.5</v>
      </c>
      <c r="F110" s="1455">
        <v>348.35</v>
      </c>
      <c r="G110" s="1456" t="s">
        <v>1508</v>
      </c>
    </row>
    <row r="111" spans="2:7" ht="12.75">
      <c r="B111" s="1452">
        <v>9</v>
      </c>
      <c r="C111" s="1460" t="s">
        <v>174</v>
      </c>
      <c r="D111" s="1092" t="s">
        <v>170</v>
      </c>
      <c r="E111" s="1461">
        <v>375</v>
      </c>
      <c r="F111" s="1455">
        <v>37.5</v>
      </c>
      <c r="G111" s="1456" t="s">
        <v>1508</v>
      </c>
    </row>
    <row r="112" spans="2:7" ht="12.75">
      <c r="B112" s="1452">
        <v>10</v>
      </c>
      <c r="C112" s="1460" t="s">
        <v>1540</v>
      </c>
      <c r="D112" s="1092" t="s">
        <v>172</v>
      </c>
      <c r="E112" s="1461">
        <v>37.5</v>
      </c>
      <c r="F112" s="1455">
        <v>3.75</v>
      </c>
      <c r="G112" s="1456" t="s">
        <v>1508</v>
      </c>
    </row>
    <row r="113" spans="2:7" ht="12.75">
      <c r="B113" s="1452">
        <v>11</v>
      </c>
      <c r="C113" s="1460" t="s">
        <v>1506</v>
      </c>
      <c r="D113" s="1092" t="s">
        <v>170</v>
      </c>
      <c r="E113" s="1461">
        <v>268.53</v>
      </c>
      <c r="F113" s="1455">
        <v>26.852999999999998</v>
      </c>
      <c r="G113" s="1456" t="s">
        <v>1508</v>
      </c>
    </row>
    <row r="114" spans="2:7" ht="12.75">
      <c r="B114" s="1452">
        <v>12</v>
      </c>
      <c r="C114" s="1460" t="s">
        <v>175</v>
      </c>
      <c r="D114" s="1092" t="s">
        <v>170</v>
      </c>
      <c r="E114" s="1461">
        <v>3900</v>
      </c>
      <c r="F114" s="1455">
        <v>390</v>
      </c>
      <c r="G114" s="1456" t="s">
        <v>1508</v>
      </c>
    </row>
    <row r="115" spans="2:7" ht="12.75">
      <c r="B115" s="1452">
        <v>13</v>
      </c>
      <c r="C115" s="1460" t="s">
        <v>1541</v>
      </c>
      <c r="D115" s="1092" t="s">
        <v>170</v>
      </c>
      <c r="E115" s="1461">
        <v>419.58</v>
      </c>
      <c r="F115" s="1455">
        <v>41.958</v>
      </c>
      <c r="G115" s="1456" t="s">
        <v>1511</v>
      </c>
    </row>
    <row r="116" spans="2:7" ht="12.75">
      <c r="B116" s="1452">
        <v>14</v>
      </c>
      <c r="C116" s="1460" t="s">
        <v>1542</v>
      </c>
      <c r="D116" s="1092" t="s">
        <v>172</v>
      </c>
      <c r="E116" s="1461">
        <v>330.19</v>
      </c>
      <c r="F116" s="1455">
        <v>33.019</v>
      </c>
      <c r="G116" s="1456" t="s">
        <v>1511</v>
      </c>
    </row>
    <row r="117" spans="2:7" ht="12.75">
      <c r="B117" s="1452">
        <v>15</v>
      </c>
      <c r="C117" s="1460" t="s">
        <v>1543</v>
      </c>
      <c r="D117" s="1092" t="s">
        <v>170</v>
      </c>
      <c r="E117" s="1461">
        <v>215.05</v>
      </c>
      <c r="F117" s="1455">
        <v>21.505</v>
      </c>
      <c r="G117" s="1456" t="s">
        <v>1511</v>
      </c>
    </row>
    <row r="118" spans="2:7" ht="12.75">
      <c r="B118" s="1452">
        <v>16</v>
      </c>
      <c r="C118" s="1460" t="s">
        <v>1544</v>
      </c>
      <c r="D118" s="1092" t="s">
        <v>170</v>
      </c>
      <c r="E118" s="1461">
        <v>293.46</v>
      </c>
      <c r="F118" s="1455">
        <v>29.345999999999997</v>
      </c>
      <c r="G118" s="1456" t="s">
        <v>1511</v>
      </c>
    </row>
    <row r="119" spans="2:7" ht="12.75">
      <c r="B119" s="1452">
        <v>17</v>
      </c>
      <c r="C119" s="1460" t="s">
        <v>1537</v>
      </c>
      <c r="D119" s="1092" t="s">
        <v>172</v>
      </c>
      <c r="E119" s="1461">
        <v>24.6</v>
      </c>
      <c r="F119" s="1455">
        <v>2.46</v>
      </c>
      <c r="G119" s="1456" t="s">
        <v>1514</v>
      </c>
    </row>
    <row r="120" spans="2:7" ht="12.75">
      <c r="B120" s="1452">
        <v>18</v>
      </c>
      <c r="C120" s="1460" t="s">
        <v>1545</v>
      </c>
      <c r="D120" s="1092" t="s">
        <v>170</v>
      </c>
      <c r="E120" s="1461">
        <v>484.84</v>
      </c>
      <c r="F120" s="1455">
        <v>48.483999999999995</v>
      </c>
      <c r="G120" s="1456" t="s">
        <v>1514</v>
      </c>
    </row>
    <row r="121" spans="2:7" ht="12.75">
      <c r="B121" s="1452">
        <v>19</v>
      </c>
      <c r="C121" s="40" t="s">
        <v>1546</v>
      </c>
      <c r="D121" s="1446" t="s">
        <v>172</v>
      </c>
      <c r="E121" s="698">
        <v>51.87</v>
      </c>
      <c r="F121" s="698">
        <v>5.186999999999999</v>
      </c>
      <c r="G121" s="1674" t="s">
        <v>1514</v>
      </c>
    </row>
    <row r="122" spans="2:7" ht="12.75">
      <c r="B122" s="1452">
        <v>20</v>
      </c>
      <c r="C122" s="40" t="s">
        <v>1544</v>
      </c>
      <c r="D122" s="1446" t="s">
        <v>172</v>
      </c>
      <c r="E122" s="698">
        <v>12.54</v>
      </c>
      <c r="F122" s="698">
        <v>1.254</v>
      </c>
      <c r="G122" s="1674" t="s">
        <v>1518</v>
      </c>
    </row>
    <row r="123" spans="2:7" ht="12.75">
      <c r="B123" s="1452">
        <v>21</v>
      </c>
      <c r="C123" s="40" t="s">
        <v>1520</v>
      </c>
      <c r="D123" s="1446" t="s">
        <v>170</v>
      </c>
      <c r="E123" s="698">
        <v>798.65</v>
      </c>
      <c r="F123" s="698">
        <v>79.865</v>
      </c>
      <c r="G123" s="1674" t="s">
        <v>1518</v>
      </c>
    </row>
    <row r="124" spans="2:7" ht="12.75">
      <c r="B124" s="1452">
        <v>22</v>
      </c>
      <c r="C124" s="40" t="s">
        <v>1547</v>
      </c>
      <c r="D124" s="1446" t="s">
        <v>170</v>
      </c>
      <c r="E124" s="698">
        <v>156</v>
      </c>
      <c r="F124" s="698">
        <v>15.6</v>
      </c>
      <c r="G124" s="1674" t="s">
        <v>1518</v>
      </c>
    </row>
    <row r="125" spans="2:7" ht="12.75">
      <c r="B125" s="1452">
        <v>23</v>
      </c>
      <c r="C125" s="40" t="s">
        <v>1548</v>
      </c>
      <c r="D125" s="1446" t="s">
        <v>170</v>
      </c>
      <c r="E125" s="698">
        <v>636.84</v>
      </c>
      <c r="F125" s="698">
        <v>63.684000000000005</v>
      </c>
      <c r="G125" s="1674" t="s">
        <v>1518</v>
      </c>
    </row>
    <row r="126" spans="2:7" ht="12.75">
      <c r="B126" s="1452">
        <v>24</v>
      </c>
      <c r="C126" s="40" t="s">
        <v>1549</v>
      </c>
      <c r="D126" s="1446" t="s">
        <v>170</v>
      </c>
      <c r="E126" s="698">
        <v>176.6</v>
      </c>
      <c r="F126" s="698">
        <v>17.66</v>
      </c>
      <c r="G126" s="1674" t="s">
        <v>1518</v>
      </c>
    </row>
    <row r="127" spans="2:7" ht="12.75">
      <c r="B127" s="1452">
        <v>25</v>
      </c>
      <c r="C127" s="40" t="s">
        <v>1550</v>
      </c>
      <c r="D127" s="1446" t="s">
        <v>172</v>
      </c>
      <c r="E127" s="698">
        <v>30.43</v>
      </c>
      <c r="F127" s="698">
        <v>3.043</v>
      </c>
      <c r="G127" s="1674" t="s">
        <v>1518</v>
      </c>
    </row>
    <row r="128" spans="2:7" ht="12.75">
      <c r="B128" s="1452">
        <v>26</v>
      </c>
      <c r="C128" s="40" t="s">
        <v>1800</v>
      </c>
      <c r="D128" s="1446" t="s">
        <v>170</v>
      </c>
      <c r="E128" s="698">
        <v>287.65</v>
      </c>
      <c r="F128" s="698">
        <v>28.765</v>
      </c>
      <c r="G128" s="1674" t="s">
        <v>1518</v>
      </c>
    </row>
    <row r="129" spans="2:7" ht="12.75">
      <c r="B129" s="1452">
        <v>27</v>
      </c>
      <c r="C129" s="40" t="s">
        <v>83</v>
      </c>
      <c r="D129" s="1446" t="s">
        <v>170</v>
      </c>
      <c r="E129" s="698">
        <v>18.5</v>
      </c>
      <c r="F129" s="698">
        <v>1.85</v>
      </c>
      <c r="G129" s="1674" t="s">
        <v>1801</v>
      </c>
    </row>
    <row r="130" spans="2:7" ht="12.75">
      <c r="B130" s="1452">
        <v>28</v>
      </c>
      <c r="C130" s="40" t="s">
        <v>1061</v>
      </c>
      <c r="D130" s="1446" t="s">
        <v>170</v>
      </c>
      <c r="E130" s="698">
        <v>600</v>
      </c>
      <c r="F130" s="698">
        <v>60</v>
      </c>
      <c r="G130" s="1674" t="s">
        <v>1054</v>
      </c>
    </row>
    <row r="131" spans="2:7" ht="12.75">
      <c r="B131" s="1452">
        <v>29</v>
      </c>
      <c r="C131" s="40" t="s">
        <v>1500</v>
      </c>
      <c r="D131" s="1446" t="s">
        <v>170</v>
      </c>
      <c r="E131" s="698">
        <v>1000</v>
      </c>
      <c r="F131" s="698">
        <v>100</v>
      </c>
      <c r="G131" s="1674" t="s">
        <v>1054</v>
      </c>
    </row>
    <row r="132" spans="2:7" ht="12.75">
      <c r="B132" s="1452">
        <v>30</v>
      </c>
      <c r="C132" s="40" t="s">
        <v>599</v>
      </c>
      <c r="D132" s="1446" t="s">
        <v>172</v>
      </c>
      <c r="E132" s="698">
        <v>1.42</v>
      </c>
      <c r="F132" s="698">
        <v>0.14</v>
      </c>
      <c r="G132" s="1674" t="s">
        <v>597</v>
      </c>
    </row>
    <row r="133" spans="2:7" ht="12.75">
      <c r="B133" s="1452">
        <v>31</v>
      </c>
      <c r="C133" s="40" t="s">
        <v>1128</v>
      </c>
      <c r="D133" s="1446" t="s">
        <v>172</v>
      </c>
      <c r="E133" s="698">
        <v>100.82</v>
      </c>
      <c r="F133" s="698">
        <v>10.08</v>
      </c>
      <c r="G133" s="1674" t="s">
        <v>1508</v>
      </c>
    </row>
    <row r="134" spans="2:7" ht="12.75">
      <c r="B134" s="212"/>
      <c r="C134" s="1677" t="s">
        <v>1235</v>
      </c>
      <c r="D134" s="1677"/>
      <c r="E134" s="1160">
        <v>21652.29</v>
      </c>
      <c r="F134" s="1640">
        <v>2165.2219999999998</v>
      </c>
      <c r="G134" s="1678"/>
    </row>
    <row r="135" spans="2:7" ht="13.5" thickBot="1">
      <c r="B135" s="1116"/>
      <c r="C135" s="1679" t="s">
        <v>176</v>
      </c>
      <c r="D135" s="1679"/>
      <c r="E135" s="1680">
        <v>161086.36</v>
      </c>
      <c r="F135" s="1681">
        <v>15318.751</v>
      </c>
      <c r="G135" s="1682"/>
    </row>
    <row r="136" ht="13.5" thickTop="1"/>
  </sheetData>
  <mergeCells count="22">
    <mergeCell ref="I4:N4"/>
    <mergeCell ref="I5:I6"/>
    <mergeCell ref="J5:J6"/>
    <mergeCell ref="K5:K6"/>
    <mergeCell ref="L5:L6"/>
    <mergeCell ref="M5:M6"/>
    <mergeCell ref="N5:N6"/>
    <mergeCell ref="B32:G32"/>
    <mergeCell ref="B1:G1"/>
    <mergeCell ref="B2:G2"/>
    <mergeCell ref="B3:G3"/>
    <mergeCell ref="C4:C5"/>
    <mergeCell ref="E4:E5"/>
    <mergeCell ref="G4:G5"/>
    <mergeCell ref="B4:B5"/>
    <mergeCell ref="D4:D5"/>
    <mergeCell ref="F33:F34"/>
    <mergeCell ref="G33:G34"/>
    <mergeCell ref="B33:B34"/>
    <mergeCell ref="C33:C34"/>
    <mergeCell ref="D33:D34"/>
    <mergeCell ref="E33:E34"/>
  </mergeCells>
  <printOptions/>
  <pageMargins left="0.75" right="0.75" top="1" bottom="1" header="0.5" footer="0.5"/>
  <pageSetup fitToHeight="1" fitToWidth="1" horizontalDpi="600" verticalDpi="600" orientation="portrait" scale="38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9" sqref="A9"/>
    </sheetView>
  </sheetViews>
  <sheetFormatPr defaultColWidth="9.140625" defaultRowHeight="12.75"/>
  <cols>
    <col min="1" max="1" width="23.140625" style="10" customWidth="1"/>
    <col min="2" max="2" width="7.7109375" style="10" customWidth="1"/>
    <col min="3" max="3" width="7.8515625" style="10" customWidth="1"/>
    <col min="4" max="4" width="8.28125" style="10" customWidth="1"/>
    <col min="5" max="5" width="9.421875" style="10" bestFit="1" customWidth="1"/>
    <col min="6" max="6" width="8.28125" style="10" bestFit="1" customWidth="1"/>
    <col min="7" max="7" width="11.7109375" style="10" customWidth="1"/>
    <col min="8" max="8" width="8.28125" style="10" bestFit="1" customWidth="1"/>
    <col min="9" max="9" width="8.421875" style="10" bestFit="1" customWidth="1"/>
    <col min="10" max="10" width="8.28125" style="10" bestFit="1" customWidth="1"/>
    <col min="11" max="11" width="7.7109375" style="10" bestFit="1" customWidth="1"/>
    <col min="12" max="12" width="8.00390625" style="10" customWidth="1"/>
    <col min="13" max="16384" width="9.140625" style="10" customWidth="1"/>
  </cols>
  <sheetData>
    <row r="1" spans="1:12" ht="15" customHeight="1">
      <c r="A1" s="1772" t="s">
        <v>550</v>
      </c>
      <c r="B1" s="1772"/>
      <c r="C1" s="1772"/>
      <c r="D1" s="1772"/>
      <c r="E1" s="1772"/>
      <c r="F1" s="1772"/>
      <c r="G1" s="1772"/>
      <c r="H1" s="1772"/>
      <c r="I1" s="1772"/>
      <c r="J1" s="1772"/>
      <c r="K1" s="1772"/>
      <c r="L1" s="1772"/>
    </row>
    <row r="2" spans="1:12" ht="15" customHeight="1">
      <c r="A2" s="1830" t="s">
        <v>1094</v>
      </c>
      <c r="B2" s="1830"/>
      <c r="C2" s="1830"/>
      <c r="D2" s="1830"/>
      <c r="E2" s="1830"/>
      <c r="F2" s="1830"/>
      <c r="G2" s="1830"/>
      <c r="H2" s="1830"/>
      <c r="I2" s="1830"/>
      <c r="J2" s="1830"/>
      <c r="K2" s="1830"/>
      <c r="L2" s="1830"/>
    </row>
    <row r="3" spans="1:12" ht="15" customHeight="1" thickBot="1">
      <c r="A3" s="1825"/>
      <c r="B3" s="1825"/>
      <c r="C3" s="1825"/>
      <c r="D3" s="1825"/>
      <c r="E3" s="1825"/>
      <c r="F3" s="1825"/>
      <c r="G3" s="1825"/>
      <c r="H3" s="1825"/>
      <c r="I3" s="1825"/>
      <c r="J3" s="1825"/>
      <c r="K3" s="1825"/>
      <c r="L3" s="1825"/>
    </row>
    <row r="4" spans="1:12" ht="15" customHeight="1" thickTop="1">
      <c r="A4" s="710"/>
      <c r="B4" s="1826" t="s">
        <v>1410</v>
      </c>
      <c r="C4" s="1827"/>
      <c r="D4" s="1828"/>
      <c r="E4" s="1827" t="s">
        <v>1468</v>
      </c>
      <c r="F4" s="1827"/>
      <c r="G4" s="1827"/>
      <c r="H4" s="1827"/>
      <c r="I4" s="1827"/>
      <c r="J4" s="1827"/>
      <c r="K4" s="1827"/>
      <c r="L4" s="1829"/>
    </row>
    <row r="5" spans="1:12" ht="15" customHeight="1">
      <c r="A5" s="781"/>
      <c r="B5" s="1832" t="s">
        <v>1133</v>
      </c>
      <c r="C5" s="1833"/>
      <c r="D5" s="1834"/>
      <c r="E5" s="1833" t="s">
        <v>1133</v>
      </c>
      <c r="F5" s="1833"/>
      <c r="G5" s="1833"/>
      <c r="H5" s="1833"/>
      <c r="I5" s="1833"/>
      <c r="J5" s="1834"/>
      <c r="K5" s="783"/>
      <c r="L5" s="784"/>
    </row>
    <row r="6" spans="1:12" ht="15" customHeight="1">
      <c r="A6" s="785" t="s">
        <v>1233</v>
      </c>
      <c r="B6" s="786"/>
      <c r="C6" s="786"/>
      <c r="D6" s="786"/>
      <c r="E6" s="1835">
        <v>2010</v>
      </c>
      <c r="F6" s="1836"/>
      <c r="G6" s="1832">
        <v>2011</v>
      </c>
      <c r="H6" s="1834"/>
      <c r="I6" s="1798">
        <v>2012</v>
      </c>
      <c r="J6" s="1798"/>
      <c r="K6" s="1798" t="s">
        <v>1234</v>
      </c>
      <c r="L6" s="1799"/>
    </row>
    <row r="7" spans="1:12" ht="15" customHeight="1">
      <c r="A7" s="785"/>
      <c r="B7" s="709">
        <v>2010</v>
      </c>
      <c r="C7" s="789">
        <v>2011</v>
      </c>
      <c r="D7" s="67">
        <v>2012</v>
      </c>
      <c r="E7" s="787">
        <v>1</v>
      </c>
      <c r="F7" s="788">
        <v>2</v>
      </c>
      <c r="G7" s="782">
        <v>3</v>
      </c>
      <c r="H7" s="711">
        <v>4</v>
      </c>
      <c r="I7" s="415">
        <v>5</v>
      </c>
      <c r="J7" s="415">
        <v>6</v>
      </c>
      <c r="K7" s="790" t="s">
        <v>973</v>
      </c>
      <c r="L7" s="791" t="s">
        <v>974</v>
      </c>
    </row>
    <row r="8" spans="1:12" ht="15" customHeight="1">
      <c r="A8" s="785"/>
      <c r="B8" s="709"/>
      <c r="C8" s="789"/>
      <c r="D8" s="67"/>
      <c r="E8" s="708" t="s">
        <v>1235</v>
      </c>
      <c r="F8" s="743" t="s">
        <v>1237</v>
      </c>
      <c r="G8" s="743" t="s">
        <v>1235</v>
      </c>
      <c r="H8" s="743" t="s">
        <v>1237</v>
      </c>
      <c r="I8" s="743" t="s">
        <v>1235</v>
      </c>
      <c r="J8" s="743" t="s">
        <v>1237</v>
      </c>
      <c r="K8" s="789"/>
      <c r="L8" s="806"/>
    </row>
    <row r="9" spans="1:12" ht="16.5" customHeight="1">
      <c r="A9" s="807" t="s">
        <v>1236</v>
      </c>
      <c r="B9" s="945">
        <v>173</v>
      </c>
      <c r="C9" s="808">
        <v>205</v>
      </c>
      <c r="D9" s="808">
        <v>217</v>
      </c>
      <c r="E9" s="1160">
        <v>373518.59</v>
      </c>
      <c r="F9" s="809">
        <v>100</v>
      </c>
      <c r="G9" s="247">
        <v>264890.78</v>
      </c>
      <c r="H9" s="809">
        <v>100</v>
      </c>
      <c r="I9" s="247">
        <v>344418.45</v>
      </c>
      <c r="J9" s="809">
        <v>100</v>
      </c>
      <c r="K9" s="809">
        <v>-29.082303507303322</v>
      </c>
      <c r="L9" s="810">
        <v>30.022815441141432</v>
      </c>
    </row>
    <row r="10" spans="1:12" ht="16.5" customHeight="1">
      <c r="A10" s="792" t="s">
        <v>1242</v>
      </c>
      <c r="B10" s="946">
        <v>141</v>
      </c>
      <c r="C10" s="736">
        <v>173</v>
      </c>
      <c r="D10" s="736">
        <v>185</v>
      </c>
      <c r="E10" s="1161">
        <v>273125.47</v>
      </c>
      <c r="F10" s="794">
        <v>73.12232304153858</v>
      </c>
      <c r="G10" s="793">
        <v>182146.04</v>
      </c>
      <c r="H10" s="794">
        <v>68.76269532673051</v>
      </c>
      <c r="I10" s="793">
        <v>238428.46</v>
      </c>
      <c r="J10" s="794">
        <v>69.22639016579977</v>
      </c>
      <c r="K10" s="794">
        <v>-33.310489131606786</v>
      </c>
      <c r="L10" s="795">
        <v>30.899612201286402</v>
      </c>
    </row>
    <row r="11" spans="1:12" ht="16.5" customHeight="1">
      <c r="A11" s="796" t="s">
        <v>1411</v>
      </c>
      <c r="B11" s="419">
        <v>23</v>
      </c>
      <c r="C11" s="736">
        <v>24</v>
      </c>
      <c r="D11" s="736">
        <v>25</v>
      </c>
      <c r="E11" s="416">
        <v>204442.16</v>
      </c>
      <c r="F11" s="794">
        <v>54.73413250997763</v>
      </c>
      <c r="G11" s="943">
        <v>122413.86</v>
      </c>
      <c r="H11" s="794">
        <v>46.21295614743555</v>
      </c>
      <c r="I11" s="943">
        <v>177731.41</v>
      </c>
      <c r="J11" s="794">
        <v>51.60333600014749</v>
      </c>
      <c r="K11" s="794">
        <v>-40.122986374239055</v>
      </c>
      <c r="L11" s="795">
        <v>45.18895981223042</v>
      </c>
    </row>
    <row r="12" spans="1:12" ht="16.5" customHeight="1">
      <c r="A12" s="796" t="s">
        <v>1412</v>
      </c>
      <c r="B12" s="419">
        <v>38</v>
      </c>
      <c r="C12" s="736">
        <v>57</v>
      </c>
      <c r="D12" s="736">
        <v>66</v>
      </c>
      <c r="E12" s="416">
        <v>27117.22</v>
      </c>
      <c r="F12" s="794">
        <v>7.259938521399967</v>
      </c>
      <c r="G12" s="943">
        <v>24171.21</v>
      </c>
      <c r="H12" s="794">
        <v>9.124972186649908</v>
      </c>
      <c r="I12" s="943">
        <v>23585.2</v>
      </c>
      <c r="J12" s="794">
        <v>6.8478329195198455</v>
      </c>
      <c r="K12" s="794">
        <v>-10.863982369874208</v>
      </c>
      <c r="L12" s="795">
        <v>-2.424413175840172</v>
      </c>
    </row>
    <row r="13" spans="1:12" ht="16.5" customHeight="1">
      <c r="A13" s="796" t="s">
        <v>1413</v>
      </c>
      <c r="B13" s="419">
        <v>62</v>
      </c>
      <c r="C13" s="736">
        <v>71</v>
      </c>
      <c r="D13" s="736">
        <v>73</v>
      </c>
      <c r="E13" s="416">
        <v>31631.87</v>
      </c>
      <c r="F13" s="794">
        <v>8.468619995593794</v>
      </c>
      <c r="G13" s="943">
        <v>26591.65</v>
      </c>
      <c r="H13" s="794">
        <v>10.038722374557542</v>
      </c>
      <c r="I13" s="943">
        <v>24889.81</v>
      </c>
      <c r="J13" s="794">
        <v>7.2266192476041855</v>
      </c>
      <c r="K13" s="794">
        <v>-15.93399315310792</v>
      </c>
      <c r="L13" s="795">
        <v>-6.399903729178149</v>
      </c>
    </row>
    <row r="14" spans="1:12" ht="16.5" customHeight="1">
      <c r="A14" s="796" t="s">
        <v>1414</v>
      </c>
      <c r="B14" s="419">
        <v>18</v>
      </c>
      <c r="C14" s="736">
        <v>21</v>
      </c>
      <c r="D14" s="736">
        <v>21</v>
      </c>
      <c r="E14" s="416">
        <v>9934.22</v>
      </c>
      <c r="F14" s="794">
        <v>2.6596320145672</v>
      </c>
      <c r="G14" s="943">
        <v>8969.32</v>
      </c>
      <c r="H14" s="794">
        <v>3.3860446180874995</v>
      </c>
      <c r="I14" s="943">
        <v>12222.04</v>
      </c>
      <c r="J14" s="794">
        <v>3.5486019985282438</v>
      </c>
      <c r="K14" s="794">
        <v>-9.712891399626741</v>
      </c>
      <c r="L14" s="795">
        <v>36.26495654074114</v>
      </c>
    </row>
    <row r="15" spans="1:12" ht="16.5" customHeight="1">
      <c r="A15" s="797" t="s">
        <v>1238</v>
      </c>
      <c r="B15" s="419">
        <v>18</v>
      </c>
      <c r="C15" s="736">
        <v>18</v>
      </c>
      <c r="D15" s="736">
        <v>18</v>
      </c>
      <c r="E15" s="416">
        <v>7592.03</v>
      </c>
      <c r="F15" s="794">
        <v>2.032570855442563</v>
      </c>
      <c r="G15" s="943">
        <v>8605.76</v>
      </c>
      <c r="H15" s="794">
        <v>3.2487955979441785</v>
      </c>
      <c r="I15" s="943">
        <v>11830.16</v>
      </c>
      <c r="J15" s="794">
        <v>3.434821798890274</v>
      </c>
      <c r="K15" s="794">
        <v>13.352555245435028</v>
      </c>
      <c r="L15" s="795">
        <v>37.46792845721933</v>
      </c>
    </row>
    <row r="16" spans="1:12" ht="16.5" customHeight="1">
      <c r="A16" s="797" t="s">
        <v>1239</v>
      </c>
      <c r="B16" s="419">
        <v>4</v>
      </c>
      <c r="C16" s="736">
        <v>4</v>
      </c>
      <c r="D16" s="736">
        <v>4</v>
      </c>
      <c r="E16" s="416">
        <v>5400.94</v>
      </c>
      <c r="F16" s="794">
        <v>1.4459628368162345</v>
      </c>
      <c r="G16" s="943">
        <v>5316.71</v>
      </c>
      <c r="H16" s="794">
        <v>2.0071329020964788</v>
      </c>
      <c r="I16" s="943">
        <v>6448.82</v>
      </c>
      <c r="J16" s="794">
        <v>1.8723793687591357</v>
      </c>
      <c r="K16" s="794">
        <v>-1.5595433387521354</v>
      </c>
      <c r="L16" s="795">
        <v>21.293431464194967</v>
      </c>
    </row>
    <row r="17" spans="1:12" ht="16.5" customHeight="1">
      <c r="A17" s="797" t="s">
        <v>1240</v>
      </c>
      <c r="B17" s="419">
        <v>4</v>
      </c>
      <c r="C17" s="736">
        <v>4</v>
      </c>
      <c r="D17" s="736">
        <v>4</v>
      </c>
      <c r="E17" s="416">
        <v>1617.51</v>
      </c>
      <c r="F17" s="794">
        <v>0.43304671930786637</v>
      </c>
      <c r="G17" s="943">
        <v>1387.48</v>
      </c>
      <c r="H17" s="794">
        <v>0.5237932403687285</v>
      </c>
      <c r="I17" s="943">
        <v>1100.68</v>
      </c>
      <c r="J17" s="794">
        <v>0.31957637577197157</v>
      </c>
      <c r="K17" s="794">
        <v>-14.221241290625713</v>
      </c>
      <c r="L17" s="795">
        <v>-20.670568224406836</v>
      </c>
    </row>
    <row r="18" spans="1:12" ht="16.5" customHeight="1">
      <c r="A18" s="798" t="s">
        <v>1418</v>
      </c>
      <c r="B18" s="429">
        <v>4</v>
      </c>
      <c r="C18" s="736">
        <v>4</v>
      </c>
      <c r="D18" s="736">
        <v>4</v>
      </c>
      <c r="E18" s="416">
        <v>16163.48</v>
      </c>
      <c r="F18" s="794">
        <v>4.327356236807384</v>
      </c>
      <c r="G18" s="943">
        <v>10716.37</v>
      </c>
      <c r="H18" s="799">
        <v>4.0455805974069765</v>
      </c>
      <c r="I18" s="943">
        <v>16841.91</v>
      </c>
      <c r="J18" s="800">
        <v>4.889955808116551</v>
      </c>
      <c r="K18" s="1162">
        <v>-33.700106660199395</v>
      </c>
      <c r="L18" s="801">
        <v>57.160587027136984</v>
      </c>
    </row>
    <row r="19" spans="1:12" ht="16.5" customHeight="1" thickBot="1">
      <c r="A19" s="802" t="s">
        <v>1241</v>
      </c>
      <c r="B19" s="443">
        <v>2</v>
      </c>
      <c r="C19" s="803">
        <v>2</v>
      </c>
      <c r="D19" s="803">
        <v>2</v>
      </c>
      <c r="E19" s="466">
        <v>69619.16</v>
      </c>
      <c r="F19" s="804">
        <v>18.638740310087382</v>
      </c>
      <c r="G19" s="944">
        <v>56718.42</v>
      </c>
      <c r="H19" s="804">
        <v>21.41200233545312</v>
      </c>
      <c r="I19" s="944">
        <v>69768.42</v>
      </c>
      <c r="J19" s="804">
        <v>20.256876482662292</v>
      </c>
      <c r="K19" s="804">
        <v>-18.53044477985658</v>
      </c>
      <c r="L19" s="805">
        <v>23.008398329854742</v>
      </c>
    </row>
    <row r="20" spans="1:12" ht="15" customHeight="1" thickTop="1">
      <c r="A20" s="1831" t="s">
        <v>1163</v>
      </c>
      <c r="B20" s="1831"/>
      <c r="C20" s="1831"/>
      <c r="D20" s="12"/>
      <c r="E20" s="12"/>
      <c r="F20" s="12"/>
      <c r="G20" s="12"/>
      <c r="H20" s="12"/>
      <c r="I20" s="17"/>
      <c r="J20" s="12"/>
      <c r="K20" s="12"/>
      <c r="L20" s="12"/>
    </row>
  </sheetData>
  <mergeCells count="12">
    <mergeCell ref="K6:L6"/>
    <mergeCell ref="A20:C20"/>
    <mergeCell ref="B5:D5"/>
    <mergeCell ref="E5:J5"/>
    <mergeCell ref="E6:F6"/>
    <mergeCell ref="G6:H6"/>
    <mergeCell ref="I6:J6"/>
    <mergeCell ref="A1:L1"/>
    <mergeCell ref="A3:L3"/>
    <mergeCell ref="B4:D4"/>
    <mergeCell ref="E4:L4"/>
    <mergeCell ref="A2:L2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workbookViewId="0" topLeftCell="C1">
      <selection activeCell="F12" sqref="F12"/>
    </sheetView>
  </sheetViews>
  <sheetFormatPr defaultColWidth="9.140625" defaultRowHeight="12.75"/>
  <cols>
    <col min="1" max="1" width="28.00390625" style="0" customWidth="1"/>
    <col min="2" max="2" width="10.28125" style="0" bestFit="1" customWidth="1"/>
    <col min="3" max="3" width="11.140625" style="0" bestFit="1" customWidth="1"/>
    <col min="4" max="4" width="10.140625" style="0" bestFit="1" customWidth="1"/>
    <col min="5" max="5" width="10.28125" style="0" bestFit="1" customWidth="1"/>
    <col min="6" max="6" width="7.140625" style="0" bestFit="1" customWidth="1"/>
    <col min="7" max="7" width="10.140625" style="0" bestFit="1" customWidth="1"/>
    <col min="8" max="8" width="10.28125" style="0" bestFit="1" customWidth="1"/>
    <col min="9" max="9" width="8.57421875" style="0" bestFit="1" customWidth="1"/>
    <col min="10" max="10" width="8.28125" style="0" bestFit="1" customWidth="1"/>
    <col min="11" max="11" width="10.7109375" style="0" customWidth="1"/>
    <col min="12" max="13" width="9.57421875" style="0" customWidth="1"/>
    <col min="14" max="14" width="10.00390625" style="0" customWidth="1"/>
    <col min="15" max="15" width="8.8515625" style="0" customWidth="1"/>
  </cols>
  <sheetData>
    <row r="1" spans="1:14" ht="15" customHeight="1">
      <c r="A1" s="1695" t="s">
        <v>551</v>
      </c>
      <c r="B1" s="1695"/>
      <c r="C1" s="1695"/>
      <c r="D1" s="1695"/>
      <c r="E1" s="1695"/>
      <c r="F1" s="1695"/>
      <c r="G1" s="1695"/>
      <c r="H1" s="1695"/>
      <c r="I1" s="1695"/>
      <c r="J1" s="1695"/>
      <c r="K1" s="1695"/>
      <c r="L1" s="1695"/>
      <c r="M1" s="1695"/>
      <c r="N1" s="1695"/>
    </row>
    <row r="2" spans="1:14" ht="15" customHeight="1" thickBot="1">
      <c r="A2" s="1830" t="s">
        <v>1472</v>
      </c>
      <c r="B2" s="1830"/>
      <c r="C2" s="1830"/>
      <c r="D2" s="1830"/>
      <c r="E2" s="1830"/>
      <c r="F2" s="1830"/>
      <c r="G2" s="1830"/>
      <c r="H2" s="1830"/>
      <c r="I2" s="1830"/>
      <c r="J2" s="1830"/>
      <c r="K2" s="1830"/>
      <c r="L2" s="1830"/>
      <c r="M2" s="1830"/>
      <c r="N2" s="1830"/>
    </row>
    <row r="3" spans="1:14" ht="15" customHeight="1" thickTop="1">
      <c r="A3" s="1127"/>
      <c r="B3" s="1118"/>
      <c r="C3" s="1118"/>
      <c r="D3" s="1118"/>
      <c r="E3" s="1119"/>
      <c r="F3" s="1826" t="s">
        <v>1137</v>
      </c>
      <c r="G3" s="1827"/>
      <c r="H3" s="1827"/>
      <c r="I3" s="1827"/>
      <c r="J3" s="1827"/>
      <c r="K3" s="1827"/>
      <c r="L3" s="1828"/>
      <c r="M3" s="1852" t="s">
        <v>1095</v>
      </c>
      <c r="N3" s="1853"/>
    </row>
    <row r="4" spans="1:14" ht="15" customHeight="1">
      <c r="A4" s="1857" t="s">
        <v>1249</v>
      </c>
      <c r="B4" s="1858"/>
      <c r="C4" s="1858"/>
      <c r="D4" s="1858"/>
      <c r="E4" s="1859"/>
      <c r="F4" s="1837" t="s">
        <v>1133</v>
      </c>
      <c r="G4" s="1838"/>
      <c r="H4" s="1838"/>
      <c r="I4" s="1838"/>
      <c r="J4" s="1838"/>
      <c r="K4" s="1838"/>
      <c r="L4" s="1839"/>
      <c r="M4" s="1854"/>
      <c r="N4" s="1855"/>
    </row>
    <row r="5" spans="1:14" ht="15" customHeight="1">
      <c r="A5" s="1857"/>
      <c r="B5" s="1858"/>
      <c r="C5" s="1858"/>
      <c r="D5" s="1858"/>
      <c r="E5" s="1859"/>
      <c r="F5" s="415">
        <v>2010</v>
      </c>
      <c r="G5" s="1798">
        <v>2011</v>
      </c>
      <c r="H5" s="1798"/>
      <c r="I5" s="1798"/>
      <c r="J5" s="1798">
        <v>2012</v>
      </c>
      <c r="K5" s="1798"/>
      <c r="L5" s="1798"/>
      <c r="M5" s="1854"/>
      <c r="N5" s="1855"/>
    </row>
    <row r="6" spans="1:14" ht="15" customHeight="1">
      <c r="A6" s="1857"/>
      <c r="B6" s="1858"/>
      <c r="C6" s="1858"/>
      <c r="D6" s="1858"/>
      <c r="E6" s="1859"/>
      <c r="F6" s="432" t="s">
        <v>1250</v>
      </c>
      <c r="G6" s="415" t="s">
        <v>1251</v>
      </c>
      <c r="H6" s="432" t="s">
        <v>1252</v>
      </c>
      <c r="I6" s="432" t="s">
        <v>1250</v>
      </c>
      <c r="J6" s="415" t="s">
        <v>1251</v>
      </c>
      <c r="K6" s="432" t="s">
        <v>1252</v>
      </c>
      <c r="L6" s="432" t="s">
        <v>1250</v>
      </c>
      <c r="M6" s="1837"/>
      <c r="N6" s="1856"/>
    </row>
    <row r="7" spans="1:14" ht="15" customHeight="1">
      <c r="A7" s="1860"/>
      <c r="B7" s="1838"/>
      <c r="C7" s="1838"/>
      <c r="D7" s="1838"/>
      <c r="E7" s="1839"/>
      <c r="F7" s="415">
        <v>1</v>
      </c>
      <c r="G7" s="432">
        <v>2</v>
      </c>
      <c r="H7" s="432">
        <v>3</v>
      </c>
      <c r="I7" s="415">
        <v>4</v>
      </c>
      <c r="J7" s="432">
        <v>5</v>
      </c>
      <c r="K7" s="432">
        <v>6</v>
      </c>
      <c r="L7" s="415">
        <v>7</v>
      </c>
      <c r="M7" s="432" t="s">
        <v>1253</v>
      </c>
      <c r="N7" s="463" t="s">
        <v>1415</v>
      </c>
    </row>
    <row r="8" spans="1:14" ht="15" customHeight="1">
      <c r="A8" s="1840" t="s">
        <v>1254</v>
      </c>
      <c r="B8" s="1841"/>
      <c r="C8" s="1841"/>
      <c r="D8" s="1841"/>
      <c r="E8" s="1842"/>
      <c r="F8" s="1214">
        <v>455.03</v>
      </c>
      <c r="G8" s="416">
        <v>310.62</v>
      </c>
      <c r="H8" s="1117">
        <v>242.72</v>
      </c>
      <c r="I8" s="433">
        <v>242.72</v>
      </c>
      <c r="J8" s="416">
        <v>397.33</v>
      </c>
      <c r="K8" s="1117">
        <v>328.63</v>
      </c>
      <c r="L8" s="433">
        <v>330.49</v>
      </c>
      <c r="M8" s="433">
        <v>-46.65846207942334</v>
      </c>
      <c r="N8" s="464">
        <v>36.161008569545146</v>
      </c>
    </row>
    <row r="9" spans="1:14" ht="15" customHeight="1">
      <c r="A9" s="1840" t="s">
        <v>1255</v>
      </c>
      <c r="B9" s="1841"/>
      <c r="C9" s="1841"/>
      <c r="D9" s="1841"/>
      <c r="E9" s="1842"/>
      <c r="F9" s="434">
        <v>494.37</v>
      </c>
      <c r="G9" s="417">
        <v>302</v>
      </c>
      <c r="H9" s="417">
        <v>279.27</v>
      </c>
      <c r="I9" s="420">
        <v>279.27</v>
      </c>
      <c r="J9" s="417">
        <v>277.91</v>
      </c>
      <c r="K9" s="417">
        <v>248.16</v>
      </c>
      <c r="L9" s="420">
        <v>248.16</v>
      </c>
      <c r="M9" s="433">
        <v>-43.509921718550885</v>
      </c>
      <c r="N9" s="464">
        <v>-11.13975722419164</v>
      </c>
    </row>
    <row r="10" spans="1:14" ht="15" customHeight="1">
      <c r="A10" s="1840" t="s">
        <v>1416</v>
      </c>
      <c r="B10" s="1841"/>
      <c r="C10" s="1841"/>
      <c r="D10" s="1841"/>
      <c r="E10" s="1842"/>
      <c r="F10" s="434">
        <v>558.51</v>
      </c>
      <c r="G10" s="433">
        <v>427.51</v>
      </c>
      <c r="H10" s="433">
        <v>404.2</v>
      </c>
      <c r="I10" s="433">
        <v>404.2</v>
      </c>
      <c r="J10" s="433">
        <v>506.95</v>
      </c>
      <c r="K10" s="433">
        <v>477.47</v>
      </c>
      <c r="L10" s="433">
        <v>483.17</v>
      </c>
      <c r="M10" s="433">
        <v>-27.62886967108915</v>
      </c>
      <c r="N10" s="464">
        <v>19.537357743691246</v>
      </c>
    </row>
    <row r="11" spans="1:14" ht="15" customHeight="1">
      <c r="A11" s="1840" t="s">
        <v>1417</v>
      </c>
      <c r="B11" s="1841"/>
      <c r="C11" s="1841"/>
      <c r="D11" s="1841"/>
      <c r="E11" s="1842"/>
      <c r="F11" s="434">
        <v>424.02</v>
      </c>
      <c r="G11" s="433">
        <v>304.58</v>
      </c>
      <c r="H11" s="433">
        <v>295.74</v>
      </c>
      <c r="I11" s="433">
        <v>295.74</v>
      </c>
      <c r="J11" s="433">
        <v>273.92</v>
      </c>
      <c r="K11" s="433">
        <v>267.32</v>
      </c>
      <c r="L11" s="433">
        <v>267.32</v>
      </c>
      <c r="M11" s="433">
        <v>-30.253289939153802</v>
      </c>
      <c r="N11" s="464">
        <v>-9.609792385203235</v>
      </c>
    </row>
    <row r="12" spans="1:14" ht="15" customHeight="1">
      <c r="A12" s="1840" t="s">
        <v>1238</v>
      </c>
      <c r="B12" s="1841"/>
      <c r="C12" s="1841"/>
      <c r="D12" s="1841"/>
      <c r="E12" s="1842"/>
      <c r="F12" s="434">
        <v>427.89</v>
      </c>
      <c r="G12" s="433">
        <v>509.88</v>
      </c>
      <c r="H12" s="433">
        <v>483.25</v>
      </c>
      <c r="I12" s="433">
        <v>485.03</v>
      </c>
      <c r="J12" s="433">
        <v>673.82</v>
      </c>
      <c r="K12" s="433">
        <v>666.76</v>
      </c>
      <c r="L12" s="433">
        <v>666.76</v>
      </c>
      <c r="M12" s="433">
        <v>13.353899366659647</v>
      </c>
      <c r="N12" s="464">
        <v>37.46778549780427</v>
      </c>
    </row>
    <row r="13" spans="1:14" ht="15" customHeight="1">
      <c r="A13" s="1840" t="s">
        <v>1239</v>
      </c>
      <c r="B13" s="1841"/>
      <c r="C13" s="1841"/>
      <c r="D13" s="1841"/>
      <c r="E13" s="1842"/>
      <c r="F13" s="434">
        <v>409</v>
      </c>
      <c r="G13" s="433">
        <v>420.71</v>
      </c>
      <c r="H13" s="433">
        <v>398.66</v>
      </c>
      <c r="I13" s="433">
        <v>402.62</v>
      </c>
      <c r="J13" s="433">
        <v>518.75</v>
      </c>
      <c r="K13" s="433">
        <v>436.94</v>
      </c>
      <c r="L13" s="433">
        <v>488.35</v>
      </c>
      <c r="M13" s="433">
        <v>-1.5599022004889918</v>
      </c>
      <c r="N13" s="464">
        <v>21.293030649247427</v>
      </c>
    </row>
    <row r="14" spans="1:14" ht="15" customHeight="1">
      <c r="A14" s="1840" t="s">
        <v>1240</v>
      </c>
      <c r="B14" s="1841"/>
      <c r="C14" s="1841"/>
      <c r="D14" s="1841"/>
      <c r="E14" s="1842"/>
      <c r="F14" s="434">
        <v>282.08</v>
      </c>
      <c r="G14" s="433">
        <v>265.96</v>
      </c>
      <c r="H14" s="433">
        <v>241.97</v>
      </c>
      <c r="I14" s="433">
        <v>241.97</v>
      </c>
      <c r="J14" s="433">
        <v>189.18</v>
      </c>
      <c r="K14" s="433">
        <v>189.18</v>
      </c>
      <c r="L14" s="433">
        <v>189.18</v>
      </c>
      <c r="M14" s="433">
        <v>-14.21937039137832</v>
      </c>
      <c r="N14" s="464">
        <v>-21.816754143075585</v>
      </c>
    </row>
    <row r="15" spans="1:14" ht="15" customHeight="1">
      <c r="A15" s="1840" t="s">
        <v>1418</v>
      </c>
      <c r="B15" s="1841"/>
      <c r="C15" s="1841"/>
      <c r="D15" s="1841"/>
      <c r="E15" s="1842"/>
      <c r="F15" s="434">
        <v>713.45</v>
      </c>
      <c r="G15" s="433">
        <v>696.87</v>
      </c>
      <c r="H15" s="433">
        <v>472.97</v>
      </c>
      <c r="I15" s="433">
        <v>472.97</v>
      </c>
      <c r="J15" s="433">
        <v>699.62</v>
      </c>
      <c r="K15" s="433">
        <v>576.77</v>
      </c>
      <c r="L15" s="433">
        <v>585.7</v>
      </c>
      <c r="M15" s="433">
        <v>-33.70663676501506</v>
      </c>
      <c r="N15" s="464">
        <v>23.83449267395396</v>
      </c>
    </row>
    <row r="16" spans="1:14" ht="15" customHeight="1">
      <c r="A16" s="1840" t="s">
        <v>1241</v>
      </c>
      <c r="B16" s="1841"/>
      <c r="C16" s="1841"/>
      <c r="D16" s="1841"/>
      <c r="E16" s="1842"/>
      <c r="F16" s="434">
        <v>545.18</v>
      </c>
      <c r="G16" s="433">
        <v>486.44</v>
      </c>
      <c r="H16" s="433">
        <v>430.06</v>
      </c>
      <c r="I16" s="433">
        <v>444.15</v>
      </c>
      <c r="J16" s="433">
        <v>610.95</v>
      </c>
      <c r="K16" s="433">
        <v>514.63</v>
      </c>
      <c r="L16" s="433">
        <v>546.35</v>
      </c>
      <c r="M16" s="433">
        <v>-18.531494185406657</v>
      </c>
      <c r="N16" s="464">
        <v>23.01024428684005</v>
      </c>
    </row>
    <row r="17" spans="1:14" ht="15" customHeight="1">
      <c r="A17" s="1843" t="s">
        <v>1419</v>
      </c>
      <c r="B17" s="1844"/>
      <c r="C17" s="1844"/>
      <c r="D17" s="1844"/>
      <c r="E17" s="1845"/>
      <c r="F17" s="435">
        <v>476.69</v>
      </c>
      <c r="G17" s="436">
        <v>350.62</v>
      </c>
      <c r="H17" s="436">
        <v>297.62</v>
      </c>
      <c r="I17" s="436">
        <v>297.62</v>
      </c>
      <c r="J17" s="436">
        <v>416.37</v>
      </c>
      <c r="K17" s="436">
        <v>363.54</v>
      </c>
      <c r="L17" s="436">
        <v>364.67</v>
      </c>
      <c r="M17" s="436">
        <v>-37.56529400658709</v>
      </c>
      <c r="N17" s="465">
        <v>22.528727908070707</v>
      </c>
    </row>
    <row r="18" spans="1:14" ht="15" customHeight="1">
      <c r="A18" s="1843" t="s">
        <v>1420</v>
      </c>
      <c r="B18" s="1844"/>
      <c r="C18" s="1844"/>
      <c r="D18" s="1844"/>
      <c r="E18" s="1845"/>
      <c r="F18" s="437">
        <v>116.69</v>
      </c>
      <c r="G18" s="436">
        <v>86.59</v>
      </c>
      <c r="H18" s="436">
        <v>73.24</v>
      </c>
      <c r="I18" s="436">
        <v>73.24</v>
      </c>
      <c r="J18" s="436">
        <v>105.53</v>
      </c>
      <c r="K18" s="436">
        <v>91.49</v>
      </c>
      <c r="L18" s="436">
        <v>91.83</v>
      </c>
      <c r="M18" s="436">
        <v>-37.235410060844984</v>
      </c>
      <c r="N18" s="465">
        <v>25.38230475150192</v>
      </c>
    </row>
    <row r="19" spans="1:14" ht="15" customHeight="1" thickBot="1">
      <c r="A19" s="1846" t="s">
        <v>1739</v>
      </c>
      <c r="B19" s="1847"/>
      <c r="C19" s="1847"/>
      <c r="D19" s="1847"/>
      <c r="E19" s="1848"/>
      <c r="F19" s="1120">
        <v>44.29</v>
      </c>
      <c r="G19" s="1121">
        <v>29.59</v>
      </c>
      <c r="H19" s="1121">
        <v>24.84</v>
      </c>
      <c r="I19" s="1121">
        <v>24.84</v>
      </c>
      <c r="J19" s="1121">
        <v>33.09</v>
      </c>
      <c r="K19" s="1121">
        <v>28.9</v>
      </c>
      <c r="L19" s="1121">
        <v>28.93</v>
      </c>
      <c r="M19" s="1121">
        <v>-43.9151049898397</v>
      </c>
      <c r="N19" s="1122">
        <v>16.465378421900155</v>
      </c>
    </row>
    <row r="20" spans="1:14" ht="15" customHeight="1" thickTop="1">
      <c r="A20" s="1123"/>
      <c r="B20" s="1123"/>
      <c r="C20" s="1123"/>
      <c r="D20" s="1123"/>
      <c r="E20" s="1123"/>
      <c r="F20" s="1124"/>
      <c r="G20" s="1124"/>
      <c r="H20" s="1124"/>
      <c r="I20" s="1124"/>
      <c r="J20" s="1124"/>
      <c r="K20" s="1124"/>
      <c r="L20" s="1124"/>
      <c r="M20" s="1125"/>
      <c r="N20" s="1126"/>
    </row>
    <row r="21" spans="1:14" ht="15" customHeight="1">
      <c r="A21" s="13"/>
      <c r="B21" s="13"/>
      <c r="C21" s="13"/>
      <c r="D21" s="13"/>
      <c r="E21" s="13"/>
      <c r="F21" s="1117"/>
      <c r="G21" s="1117"/>
      <c r="H21" s="1117"/>
      <c r="I21" s="1117"/>
      <c r="J21" s="1117"/>
      <c r="K21" s="1117"/>
      <c r="L21" s="1117"/>
      <c r="M21" s="378"/>
      <c r="N21" s="438"/>
    </row>
    <row r="22" spans="1:14" ht="15" customHeight="1" thickBot="1">
      <c r="A22" s="1850" t="s">
        <v>1790</v>
      </c>
      <c r="B22" s="1850"/>
      <c r="C22" s="1850"/>
      <c r="D22" s="1850"/>
      <c r="E22" s="1850"/>
      <c r="F22" s="1850"/>
      <c r="G22" s="1850"/>
      <c r="H22" s="1850"/>
      <c r="I22" s="1850"/>
      <c r="J22" s="1850"/>
      <c r="K22" s="1850"/>
      <c r="L22" s="1850"/>
      <c r="M22" s="1850"/>
      <c r="N22" s="1850"/>
    </row>
    <row r="23" spans="1:14" ht="15" customHeight="1" thickTop="1">
      <c r="A23" s="1810" t="s">
        <v>1399</v>
      </c>
      <c r="B23" s="1801" t="s">
        <v>1133</v>
      </c>
      <c r="C23" s="1801"/>
      <c r="D23" s="1801"/>
      <c r="E23" s="1801"/>
      <c r="F23" s="1801"/>
      <c r="G23" s="1801"/>
      <c r="H23" s="1801"/>
      <c r="I23" s="1801"/>
      <c r="J23" s="1801"/>
      <c r="K23" s="1801" t="s">
        <v>1562</v>
      </c>
      <c r="L23" s="1801"/>
      <c r="M23" s="1801"/>
      <c r="N23" s="1802"/>
    </row>
    <row r="24" spans="1:14" ht="15" customHeight="1">
      <c r="A24" s="1811"/>
      <c r="B24" s="1798">
        <v>2010</v>
      </c>
      <c r="C24" s="1798"/>
      <c r="D24" s="1798"/>
      <c r="E24" s="1798">
        <v>2011</v>
      </c>
      <c r="F24" s="1798"/>
      <c r="G24" s="1798"/>
      <c r="H24" s="1798">
        <v>2012</v>
      </c>
      <c r="I24" s="1798"/>
      <c r="J24" s="1798"/>
      <c r="K24" s="1817" t="s">
        <v>1422</v>
      </c>
      <c r="L24" s="1817"/>
      <c r="M24" s="1817" t="s">
        <v>1423</v>
      </c>
      <c r="N24" s="1819"/>
    </row>
    <row r="25" spans="1:14" ht="30.75" customHeight="1">
      <c r="A25" s="1811"/>
      <c r="B25" s="432" t="s">
        <v>1256</v>
      </c>
      <c r="C25" s="432" t="s">
        <v>1470</v>
      </c>
      <c r="D25" s="432" t="s">
        <v>1257</v>
      </c>
      <c r="E25" s="432" t="s">
        <v>1256</v>
      </c>
      <c r="F25" s="432" t="s">
        <v>1469</v>
      </c>
      <c r="G25" s="432" t="s">
        <v>1257</v>
      </c>
      <c r="H25" s="432" t="s">
        <v>1256</v>
      </c>
      <c r="I25" s="432" t="s">
        <v>1470</v>
      </c>
      <c r="J25" s="432" t="s">
        <v>1257</v>
      </c>
      <c r="K25" s="1817"/>
      <c r="L25" s="1817"/>
      <c r="M25" s="1817"/>
      <c r="N25" s="1819"/>
    </row>
    <row r="26" spans="1:14" ht="15" customHeight="1">
      <c r="A26" s="1851"/>
      <c r="B26" s="432">
        <v>1</v>
      </c>
      <c r="C26" s="432">
        <v>2</v>
      </c>
      <c r="D26" s="432">
        <v>3</v>
      </c>
      <c r="E26" s="432">
        <v>4</v>
      </c>
      <c r="F26" s="432">
        <v>5</v>
      </c>
      <c r="G26" s="432">
        <v>6</v>
      </c>
      <c r="H26" s="432">
        <v>7</v>
      </c>
      <c r="I26" s="432">
        <v>8</v>
      </c>
      <c r="J26" s="432">
        <v>9</v>
      </c>
      <c r="K26" s="432" t="s">
        <v>1253</v>
      </c>
      <c r="L26" s="439" t="s">
        <v>676</v>
      </c>
      <c r="M26" s="432" t="s">
        <v>1424</v>
      </c>
      <c r="N26" s="463" t="s">
        <v>1177</v>
      </c>
    </row>
    <row r="27" spans="1:14" ht="15" customHeight="1">
      <c r="A27" s="467" t="s">
        <v>1235</v>
      </c>
      <c r="B27" s="440">
        <v>2670.08</v>
      </c>
      <c r="C27" s="440">
        <v>954.15</v>
      </c>
      <c r="D27" s="436">
        <v>100</v>
      </c>
      <c r="E27" s="440">
        <v>1966.35</v>
      </c>
      <c r="F27" s="440">
        <v>411.47</v>
      </c>
      <c r="G27" s="436">
        <v>100</v>
      </c>
      <c r="H27" s="440">
        <v>4712.7</v>
      </c>
      <c r="I27" s="440">
        <v>1395.5</v>
      </c>
      <c r="J27" s="436">
        <v>100</v>
      </c>
      <c r="K27" s="440">
        <v>-26.35613914189838</v>
      </c>
      <c r="L27" s="436">
        <v>139.66740407353726</v>
      </c>
      <c r="M27" s="436">
        <v>-56.87575328826704</v>
      </c>
      <c r="N27" s="465">
        <v>239.1498772693028</v>
      </c>
    </row>
    <row r="28" spans="1:14" ht="15" customHeight="1">
      <c r="A28" s="468" t="s">
        <v>1254</v>
      </c>
      <c r="B28" s="441">
        <v>774.28</v>
      </c>
      <c r="C28" s="441">
        <v>476.7</v>
      </c>
      <c r="D28" s="433">
        <v>49.96069800345858</v>
      </c>
      <c r="E28" s="441">
        <v>590.03</v>
      </c>
      <c r="F28" s="441">
        <v>185.62</v>
      </c>
      <c r="G28" s="433">
        <v>45.111429751865266</v>
      </c>
      <c r="H28" s="441">
        <v>2634.09</v>
      </c>
      <c r="I28" s="441">
        <v>1056.64</v>
      </c>
      <c r="J28" s="433">
        <v>75.71766391974202</v>
      </c>
      <c r="K28" s="1114">
        <v>-23.796301079712762</v>
      </c>
      <c r="L28" s="433">
        <v>346.4332322085318</v>
      </c>
      <c r="M28" s="433">
        <v>-61.06146423327039</v>
      </c>
      <c r="N28" s="464">
        <v>469.2490033401573</v>
      </c>
    </row>
    <row r="29" spans="1:14" ht="15" customHeight="1">
      <c r="A29" s="468" t="s">
        <v>1255</v>
      </c>
      <c r="B29" s="441">
        <v>240.58</v>
      </c>
      <c r="C29" s="441">
        <v>64.81</v>
      </c>
      <c r="D29" s="433">
        <v>6.792433055599226</v>
      </c>
      <c r="E29" s="441">
        <v>482.06</v>
      </c>
      <c r="F29" s="441">
        <v>55.37</v>
      </c>
      <c r="G29" s="433">
        <v>13.456631103118088</v>
      </c>
      <c r="H29" s="441">
        <v>473.19</v>
      </c>
      <c r="I29" s="441">
        <v>59.23</v>
      </c>
      <c r="J29" s="433">
        <v>4.24435686134002</v>
      </c>
      <c r="K29" s="1114">
        <v>100.37409593482417</v>
      </c>
      <c r="L29" s="433">
        <v>-1.8400199145334568</v>
      </c>
      <c r="M29" s="433">
        <v>-14.565653448541894</v>
      </c>
      <c r="N29" s="464">
        <v>6.971284088856777</v>
      </c>
    </row>
    <row r="30" spans="1:14" ht="15" customHeight="1">
      <c r="A30" s="468" t="s">
        <v>1416</v>
      </c>
      <c r="B30" s="441">
        <v>102.69</v>
      </c>
      <c r="C30" s="441">
        <v>32.02</v>
      </c>
      <c r="D30" s="433">
        <v>3.355866478017084</v>
      </c>
      <c r="E30" s="441">
        <v>83.93</v>
      </c>
      <c r="F30" s="441">
        <v>16.21</v>
      </c>
      <c r="G30" s="433">
        <v>3.9395338663815105</v>
      </c>
      <c r="H30" s="441">
        <v>134.51</v>
      </c>
      <c r="I30" s="441">
        <v>29.2</v>
      </c>
      <c r="J30" s="433">
        <v>2.0924399856682188</v>
      </c>
      <c r="K30" s="1114">
        <v>-18.26857532379003</v>
      </c>
      <c r="L30" s="433">
        <v>60.26450613606576</v>
      </c>
      <c r="M30" s="433">
        <v>-49.37539038101187</v>
      </c>
      <c r="N30" s="464">
        <v>80.13571869216531</v>
      </c>
    </row>
    <row r="31" spans="1:14" ht="15" customHeight="1">
      <c r="A31" s="468" t="s">
        <v>1417</v>
      </c>
      <c r="B31" s="441">
        <v>369.33</v>
      </c>
      <c r="C31" s="441">
        <v>131.52</v>
      </c>
      <c r="D31" s="433">
        <v>13.783996227008334</v>
      </c>
      <c r="E31" s="441">
        <v>247.93</v>
      </c>
      <c r="F31" s="441">
        <v>36.48</v>
      </c>
      <c r="G31" s="433">
        <v>8.865773932485965</v>
      </c>
      <c r="H31" s="441">
        <v>131.8</v>
      </c>
      <c r="I31" s="441">
        <v>19.75</v>
      </c>
      <c r="J31" s="433">
        <v>1.4152633464707989</v>
      </c>
      <c r="K31" s="1114">
        <v>-32.87033276473613</v>
      </c>
      <c r="L31" s="433">
        <v>-46.83983382406325</v>
      </c>
      <c r="M31" s="433">
        <v>-72.26277372262774</v>
      </c>
      <c r="N31" s="464">
        <v>-45.86074561403508</v>
      </c>
    </row>
    <row r="32" spans="1:14" ht="15" customHeight="1">
      <c r="A32" s="468" t="s">
        <v>1238</v>
      </c>
      <c r="B32" s="420">
        <v>359.87</v>
      </c>
      <c r="C32" s="441">
        <v>36.31</v>
      </c>
      <c r="D32" s="433">
        <v>3.805481318450978</v>
      </c>
      <c r="E32" s="420">
        <v>0.5</v>
      </c>
      <c r="F32" s="441">
        <v>1.97</v>
      </c>
      <c r="G32" s="433">
        <v>0.47877123484093614</v>
      </c>
      <c r="H32" s="420">
        <v>0.24</v>
      </c>
      <c r="I32" s="441">
        <v>1.51</v>
      </c>
      <c r="J32" s="433">
        <v>0.10820494446434968</v>
      </c>
      <c r="K32" s="1550">
        <v>-99.8610609386723</v>
      </c>
      <c r="L32" s="1115">
        <v>-52</v>
      </c>
      <c r="M32" s="1115">
        <v>-94.57449738364087</v>
      </c>
      <c r="N32" s="1216">
        <v>-23.350253807106597</v>
      </c>
    </row>
    <row r="33" spans="1:14" ht="15" customHeight="1">
      <c r="A33" s="468" t="s">
        <v>1239</v>
      </c>
      <c r="B33" s="441">
        <v>31.9</v>
      </c>
      <c r="C33" s="441">
        <v>6.18</v>
      </c>
      <c r="D33" s="433">
        <v>0.6476969030026726</v>
      </c>
      <c r="E33" s="441">
        <v>53.5</v>
      </c>
      <c r="F33" s="441">
        <v>9.8</v>
      </c>
      <c r="G33" s="433">
        <v>2.381704620020901</v>
      </c>
      <c r="H33" s="441">
        <v>34.67</v>
      </c>
      <c r="I33" s="441">
        <v>5.23</v>
      </c>
      <c r="J33" s="433">
        <v>0.37477606592619134</v>
      </c>
      <c r="K33" s="1484">
        <v>67.7115987460815</v>
      </c>
      <c r="L33" s="433">
        <v>-35.19626168224299</v>
      </c>
      <c r="M33" s="1115">
        <v>58.57605177993531</v>
      </c>
      <c r="N33" s="464">
        <v>-46.63265306122449</v>
      </c>
    </row>
    <row r="34" spans="1:14" ht="15" customHeight="1">
      <c r="A34" s="468" t="s">
        <v>1240</v>
      </c>
      <c r="B34" s="441">
        <v>1.8</v>
      </c>
      <c r="C34" s="441">
        <v>5.13</v>
      </c>
      <c r="D34" s="433">
        <v>0.5376513126866845</v>
      </c>
      <c r="E34" s="441">
        <v>0.57</v>
      </c>
      <c r="F34" s="441">
        <v>1.58</v>
      </c>
      <c r="G34" s="433">
        <v>0.38398911220745136</v>
      </c>
      <c r="H34" s="441">
        <v>0</v>
      </c>
      <c r="I34" s="441">
        <v>0</v>
      </c>
      <c r="J34" s="433">
        <v>0</v>
      </c>
      <c r="K34" s="1114">
        <v>-68.33333333333334</v>
      </c>
      <c r="L34" s="1115">
        <v>-100</v>
      </c>
      <c r="M34" s="433">
        <v>-69.20077972709552</v>
      </c>
      <c r="N34" s="1216">
        <v>-100</v>
      </c>
    </row>
    <row r="35" spans="1:14" ht="15" customHeight="1">
      <c r="A35" s="468" t="s">
        <v>185</v>
      </c>
      <c r="B35" s="441">
        <v>165.01</v>
      </c>
      <c r="C35" s="441">
        <v>47.08</v>
      </c>
      <c r="D35" s="433">
        <v>4.934234659120683</v>
      </c>
      <c r="E35" s="441">
        <v>163.97</v>
      </c>
      <c r="F35" s="441">
        <v>61.07</v>
      </c>
      <c r="G35" s="433">
        <v>14.84190828006902</v>
      </c>
      <c r="H35" s="441">
        <v>401.62</v>
      </c>
      <c r="I35" s="441">
        <v>137.94</v>
      </c>
      <c r="J35" s="433">
        <v>9.884629165173772</v>
      </c>
      <c r="K35" s="1114">
        <v>-0.630264832434392</v>
      </c>
      <c r="L35" s="433">
        <v>144.93504909434654</v>
      </c>
      <c r="M35" s="433">
        <v>29.715378079864053</v>
      </c>
      <c r="N35" s="464">
        <v>125.8719502210578</v>
      </c>
    </row>
    <row r="36" spans="1:14" ht="15" customHeight="1">
      <c r="A36" s="468" t="s">
        <v>1241</v>
      </c>
      <c r="B36" s="441">
        <v>31.61</v>
      </c>
      <c r="C36" s="441">
        <v>14.79</v>
      </c>
      <c r="D36" s="433">
        <v>1.5500707435937746</v>
      </c>
      <c r="E36" s="441">
        <v>28.96</v>
      </c>
      <c r="F36" s="441">
        <v>11.02</v>
      </c>
      <c r="G36" s="433">
        <v>2.678202542105135</v>
      </c>
      <c r="H36" s="441">
        <v>49.57</v>
      </c>
      <c r="I36" s="441">
        <v>23.31</v>
      </c>
      <c r="J36" s="433">
        <v>1.6703690433536365</v>
      </c>
      <c r="K36" s="1114">
        <v>-8.38342296741537</v>
      </c>
      <c r="L36" s="433">
        <v>71.16712707182319</v>
      </c>
      <c r="M36" s="433">
        <v>-25.49019607843138</v>
      </c>
      <c r="N36" s="464">
        <v>111.52450090744102</v>
      </c>
    </row>
    <row r="37" spans="1:14" ht="15" customHeight="1">
      <c r="A37" s="468" t="s">
        <v>186</v>
      </c>
      <c r="B37" s="441">
        <v>0.6</v>
      </c>
      <c r="C37" s="441">
        <v>0.02</v>
      </c>
      <c r="D37" s="433">
        <v>0.0020961064822092963</v>
      </c>
      <c r="E37" s="441">
        <v>147.1</v>
      </c>
      <c r="F37" s="441">
        <v>4.95</v>
      </c>
      <c r="G37" s="433">
        <v>1.2030038641942304</v>
      </c>
      <c r="H37" s="441">
        <v>0</v>
      </c>
      <c r="I37" s="441">
        <v>0</v>
      </c>
      <c r="J37" s="433">
        <v>0</v>
      </c>
      <c r="K37" s="1484">
        <v>24416.666666666664</v>
      </c>
      <c r="L37" s="1115">
        <v>-100</v>
      </c>
      <c r="M37" s="1115">
        <v>24650</v>
      </c>
      <c r="N37" s="1216">
        <v>-100</v>
      </c>
    </row>
    <row r="38" spans="1:14" ht="15" customHeight="1">
      <c r="A38" s="468" t="s">
        <v>187</v>
      </c>
      <c r="B38" s="441">
        <v>1.43</v>
      </c>
      <c r="C38" s="441">
        <v>1.26</v>
      </c>
      <c r="D38" s="433">
        <v>0.13205470837918568</v>
      </c>
      <c r="E38" s="441">
        <v>0.35</v>
      </c>
      <c r="F38" s="441">
        <v>0.31</v>
      </c>
      <c r="G38" s="433">
        <v>0.07533963593943666</v>
      </c>
      <c r="H38" s="441">
        <v>0.04</v>
      </c>
      <c r="I38" s="441">
        <v>0.03</v>
      </c>
      <c r="J38" s="433">
        <v>0.0021497671085632386</v>
      </c>
      <c r="K38" s="433">
        <v>-75.52447552447552</v>
      </c>
      <c r="L38" s="1115">
        <v>-88.57142857142857</v>
      </c>
      <c r="M38" s="433">
        <v>-75.39682539682539</v>
      </c>
      <c r="N38" s="1216">
        <v>-90.3225806451613</v>
      </c>
    </row>
    <row r="39" spans="1:14" ht="15" customHeight="1" thickBot="1">
      <c r="A39" s="469" t="s">
        <v>188</v>
      </c>
      <c r="B39" s="470">
        <v>590.98</v>
      </c>
      <c r="C39" s="470">
        <v>138.33</v>
      </c>
      <c r="D39" s="471">
        <v>14.4977204842006</v>
      </c>
      <c r="E39" s="470">
        <v>167.45</v>
      </c>
      <c r="F39" s="470">
        <v>27.09</v>
      </c>
      <c r="G39" s="471">
        <v>6.583712056772061</v>
      </c>
      <c r="H39" s="470">
        <v>852.97</v>
      </c>
      <c r="I39" s="470">
        <v>62.66</v>
      </c>
      <c r="J39" s="471">
        <v>4.490146900752418</v>
      </c>
      <c r="K39" s="471">
        <v>-71.66570780737081</v>
      </c>
      <c r="L39" s="471">
        <v>409.3878769782025</v>
      </c>
      <c r="M39" s="471">
        <v>-80.41639557579701</v>
      </c>
      <c r="N39" s="1477">
        <v>131.3030638612034</v>
      </c>
    </row>
    <row r="40" spans="1:14" ht="15" customHeight="1" thickTop="1">
      <c r="A40" s="24" t="s">
        <v>1425</v>
      </c>
      <c r="B40" s="14"/>
      <c r="C40" s="14"/>
      <c r="D40" s="14"/>
      <c r="E40" s="14"/>
      <c r="F40" s="14"/>
      <c r="G40" s="14"/>
      <c r="H40" s="24"/>
      <c r="I40" s="24"/>
      <c r="J40" s="24"/>
      <c r="K40" s="24"/>
      <c r="L40" s="15"/>
      <c r="M40" s="15"/>
      <c r="N40" s="24"/>
    </row>
    <row r="41" spans="1:14" ht="15" customHeight="1">
      <c r="A41" s="24" t="s">
        <v>1474</v>
      </c>
      <c r="B41" s="431"/>
      <c r="C41" s="431"/>
      <c r="D41" s="14"/>
      <c r="E41" s="14"/>
      <c r="F41" s="15"/>
      <c r="G41" s="15"/>
      <c r="H41" s="24"/>
      <c r="I41" s="10"/>
      <c r="J41" s="10"/>
      <c r="K41" s="10"/>
      <c r="L41" s="10"/>
      <c r="M41" s="24"/>
      <c r="N41" s="24"/>
    </row>
    <row r="42" spans="1:14" ht="15" customHeight="1">
      <c r="A42" s="24" t="s">
        <v>406</v>
      </c>
      <c r="B42" s="431"/>
      <c r="C42" s="25"/>
      <c r="D42" s="14"/>
      <c r="E42" s="14"/>
      <c r="F42" s="15"/>
      <c r="G42" s="15"/>
      <c r="H42" s="24"/>
      <c r="I42" s="10"/>
      <c r="J42" s="10"/>
      <c r="K42" s="10"/>
      <c r="L42" s="10"/>
      <c r="M42" s="24"/>
      <c r="N42" s="24"/>
    </row>
    <row r="43" spans="1:3" ht="12.75">
      <c r="A43" s="1849" t="s">
        <v>1163</v>
      </c>
      <c r="B43" s="1849"/>
      <c r="C43" s="1849"/>
    </row>
  </sheetData>
  <mergeCells count="31">
    <mergeCell ref="A1:N1"/>
    <mergeCell ref="A2:N2"/>
    <mergeCell ref="A15:E15"/>
    <mergeCell ref="A16:E16"/>
    <mergeCell ref="M3:N6"/>
    <mergeCell ref="G5:I5"/>
    <mergeCell ref="J5:L5"/>
    <mergeCell ref="A4:E4"/>
    <mergeCell ref="A14:E14"/>
    <mergeCell ref="A5:E7"/>
    <mergeCell ref="A43:C43"/>
    <mergeCell ref="A22:N22"/>
    <mergeCell ref="B23:J23"/>
    <mergeCell ref="K23:N23"/>
    <mergeCell ref="B24:D24"/>
    <mergeCell ref="E24:G24"/>
    <mergeCell ref="H24:J24"/>
    <mergeCell ref="K24:L25"/>
    <mergeCell ref="M24:N25"/>
    <mergeCell ref="A23:A26"/>
    <mergeCell ref="A19:E19"/>
    <mergeCell ref="A8:E8"/>
    <mergeCell ref="A12:E12"/>
    <mergeCell ref="A13:E13"/>
    <mergeCell ref="A17:E17"/>
    <mergeCell ref="F3:L3"/>
    <mergeCell ref="F4:L4"/>
    <mergeCell ref="A9:E9"/>
    <mergeCell ref="A18:E18"/>
    <mergeCell ref="A11:E11"/>
    <mergeCell ref="A10:E10"/>
  </mergeCells>
  <printOptions/>
  <pageMargins left="0.75" right="0.75" top="1" bottom="1" header="0.5" footer="0.5"/>
  <pageSetup fitToHeight="1" fitToWidth="1" horizontalDpi="600" verticalDpi="600" orientation="portrait" scale="5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workbookViewId="0" topLeftCell="A1">
      <selection activeCell="A1" sqref="A1:L1"/>
    </sheetView>
  </sheetViews>
  <sheetFormatPr defaultColWidth="9.140625" defaultRowHeight="12.75"/>
  <cols>
    <col min="1" max="1" width="29.00390625" style="10" customWidth="1"/>
    <col min="2" max="16384" width="9.140625" style="10" customWidth="1"/>
  </cols>
  <sheetData>
    <row r="1" spans="1:12" ht="12.75">
      <c r="A1" s="1862" t="s">
        <v>552</v>
      </c>
      <c r="B1" s="1862"/>
      <c r="C1" s="1862"/>
      <c r="D1" s="1862"/>
      <c r="E1" s="1862"/>
      <c r="F1" s="1862"/>
      <c r="G1" s="1862"/>
      <c r="H1" s="1862"/>
      <c r="I1" s="1862"/>
      <c r="J1" s="1862"/>
      <c r="K1" s="1862"/>
      <c r="L1" s="1862"/>
    </row>
    <row r="2" spans="1:12" ht="15.75">
      <c r="A2" s="1863" t="s">
        <v>548</v>
      </c>
      <c r="B2" s="1863"/>
      <c r="C2" s="1863"/>
      <c r="D2" s="1863"/>
      <c r="E2" s="1863"/>
      <c r="F2" s="1863"/>
      <c r="G2" s="1863"/>
      <c r="H2" s="1863"/>
      <c r="I2" s="1863"/>
      <c r="J2" s="1863"/>
      <c r="K2" s="1863"/>
      <c r="L2" s="1863"/>
    </row>
    <row r="3" spans="1:12" ht="14.25" customHeight="1">
      <c r="A3" s="1861" t="s">
        <v>935</v>
      </c>
      <c r="B3" s="1861"/>
      <c r="C3" s="1861"/>
      <c r="D3" s="1861"/>
      <c r="E3" s="1861"/>
      <c r="F3" s="1861"/>
      <c r="G3" s="1861"/>
      <c r="H3" s="1861"/>
      <c r="I3" s="1861"/>
      <c r="J3" s="1861"/>
      <c r="K3" s="1861"/>
      <c r="L3" s="1861"/>
    </row>
    <row r="4" spans="1:12" ht="13.5" thickBot="1">
      <c r="A4" s="1861" t="s">
        <v>426</v>
      </c>
      <c r="B4" s="1861"/>
      <c r="C4" s="1861"/>
      <c r="D4" s="1861"/>
      <c r="E4" s="1861"/>
      <c r="F4" s="1861"/>
      <c r="G4" s="1861"/>
      <c r="H4" s="1861"/>
      <c r="I4" s="1861"/>
      <c r="J4" s="1861"/>
      <c r="K4" s="1861"/>
      <c r="L4" s="1861"/>
    </row>
    <row r="5" spans="1:12" ht="13.5" thickTop="1">
      <c r="A5" s="913" t="s">
        <v>1294</v>
      </c>
      <c r="B5" s="1868" t="s">
        <v>1295</v>
      </c>
      <c r="C5" s="914" t="s">
        <v>1558</v>
      </c>
      <c r="D5" s="1864" t="s">
        <v>1426</v>
      </c>
      <c r="E5" s="1865"/>
      <c r="F5" s="1864" t="s">
        <v>425</v>
      </c>
      <c r="G5" s="1866"/>
      <c r="H5" s="1865"/>
      <c r="I5" s="1864" t="s">
        <v>1644</v>
      </c>
      <c r="J5" s="1866"/>
      <c r="K5" s="1866"/>
      <c r="L5" s="1867"/>
    </row>
    <row r="6" spans="1:12" ht="24">
      <c r="A6" s="1057"/>
      <c r="B6" s="1869"/>
      <c r="C6" s="1058" t="s">
        <v>934</v>
      </c>
      <c r="D6" s="1058" t="s">
        <v>533</v>
      </c>
      <c r="E6" s="1058" t="s">
        <v>934</v>
      </c>
      <c r="F6" s="1058" t="s">
        <v>1046</v>
      </c>
      <c r="G6" s="1058" t="s">
        <v>533</v>
      </c>
      <c r="H6" s="1058" t="s">
        <v>934</v>
      </c>
      <c r="I6" s="1060" t="s">
        <v>421</v>
      </c>
      <c r="J6" s="1060" t="s">
        <v>422</v>
      </c>
      <c r="K6" s="1060" t="s">
        <v>423</v>
      </c>
      <c r="L6" s="1061" t="s">
        <v>424</v>
      </c>
    </row>
    <row r="7" spans="1:12" ht="12.75">
      <c r="A7" s="1062">
        <v>1</v>
      </c>
      <c r="B7" s="1059">
        <v>2</v>
      </c>
      <c r="C7" s="1059">
        <v>3</v>
      </c>
      <c r="D7" s="1059">
        <v>4</v>
      </c>
      <c r="E7" s="1059">
        <v>5</v>
      </c>
      <c r="F7" s="1059">
        <v>6</v>
      </c>
      <c r="G7" s="1059">
        <v>7</v>
      </c>
      <c r="H7" s="1059">
        <v>8</v>
      </c>
      <c r="I7" s="1059">
        <v>9</v>
      </c>
      <c r="J7" s="1059">
        <v>10</v>
      </c>
      <c r="K7" s="1059">
        <v>11</v>
      </c>
      <c r="L7" s="1063">
        <v>12</v>
      </c>
    </row>
    <row r="8" spans="1:12" ht="12.75">
      <c r="A8" s="1062"/>
      <c r="B8" s="1064"/>
      <c r="C8" s="1064"/>
      <c r="D8" s="1064"/>
      <c r="E8" s="1064"/>
      <c r="F8" s="1064"/>
      <c r="G8" s="1064"/>
      <c r="H8" s="1064"/>
      <c r="I8" s="1064"/>
      <c r="J8" s="1064"/>
      <c r="K8" s="1064"/>
      <c r="L8" s="1065"/>
    </row>
    <row r="9" spans="1:12" ht="12.75">
      <c r="A9" s="915" t="s">
        <v>1296</v>
      </c>
      <c r="B9" s="911" t="s">
        <v>1297</v>
      </c>
      <c r="C9" s="911" t="s">
        <v>526</v>
      </c>
      <c r="D9" s="911" t="s">
        <v>427</v>
      </c>
      <c r="E9" s="911" t="s">
        <v>823</v>
      </c>
      <c r="F9" s="911" t="s">
        <v>1004</v>
      </c>
      <c r="G9" s="911" t="s">
        <v>464</v>
      </c>
      <c r="H9" s="911" t="s">
        <v>824</v>
      </c>
      <c r="I9" s="911" t="s">
        <v>1068</v>
      </c>
      <c r="J9" s="911" t="s">
        <v>1339</v>
      </c>
      <c r="K9" s="911" t="s">
        <v>825</v>
      </c>
      <c r="L9" s="916" t="s">
        <v>1804</v>
      </c>
    </row>
    <row r="10" spans="1:12" ht="12.75">
      <c r="A10" s="917" t="s">
        <v>1299</v>
      </c>
      <c r="B10" s="911" t="s">
        <v>1300</v>
      </c>
      <c r="C10" s="911" t="s">
        <v>826</v>
      </c>
      <c r="D10" s="911" t="s">
        <v>467</v>
      </c>
      <c r="E10" s="911" t="s">
        <v>827</v>
      </c>
      <c r="F10" s="911" t="s">
        <v>1007</v>
      </c>
      <c r="G10" s="911" t="s">
        <v>468</v>
      </c>
      <c r="H10" s="911" t="s">
        <v>530</v>
      </c>
      <c r="I10" s="911" t="s">
        <v>828</v>
      </c>
      <c r="J10" s="911" t="s">
        <v>1315</v>
      </c>
      <c r="K10" s="911" t="s">
        <v>825</v>
      </c>
      <c r="L10" s="916" t="s">
        <v>490</v>
      </c>
    </row>
    <row r="11" spans="1:12" ht="12.75">
      <c r="A11" s="918" t="s">
        <v>1301</v>
      </c>
      <c r="B11" s="912" t="s">
        <v>1302</v>
      </c>
      <c r="C11" s="912" t="s">
        <v>829</v>
      </c>
      <c r="D11" s="912" t="s">
        <v>471</v>
      </c>
      <c r="E11" s="912" t="s">
        <v>830</v>
      </c>
      <c r="F11" s="912" t="s">
        <v>1062</v>
      </c>
      <c r="G11" s="912" t="s">
        <v>472</v>
      </c>
      <c r="H11" s="912" t="s">
        <v>831</v>
      </c>
      <c r="I11" s="912" t="s">
        <v>832</v>
      </c>
      <c r="J11" s="912" t="s">
        <v>833</v>
      </c>
      <c r="K11" s="912" t="s">
        <v>1018</v>
      </c>
      <c r="L11" s="919" t="s">
        <v>834</v>
      </c>
    </row>
    <row r="12" spans="1:12" ht="12.75">
      <c r="A12" s="918" t="s">
        <v>1304</v>
      </c>
      <c r="B12" s="912" t="s">
        <v>1305</v>
      </c>
      <c r="C12" s="912" t="s">
        <v>835</v>
      </c>
      <c r="D12" s="912" t="s">
        <v>474</v>
      </c>
      <c r="E12" s="912" t="s">
        <v>836</v>
      </c>
      <c r="F12" s="912" t="s">
        <v>1009</v>
      </c>
      <c r="G12" s="912" t="s">
        <v>475</v>
      </c>
      <c r="H12" s="912" t="s">
        <v>837</v>
      </c>
      <c r="I12" s="912" t="s">
        <v>838</v>
      </c>
      <c r="J12" s="912" t="s">
        <v>523</v>
      </c>
      <c r="K12" s="912" t="s">
        <v>839</v>
      </c>
      <c r="L12" s="919" t="s">
        <v>840</v>
      </c>
    </row>
    <row r="13" spans="1:12" ht="12.75">
      <c r="A13" s="918" t="s">
        <v>1306</v>
      </c>
      <c r="B13" s="912" t="s">
        <v>1307</v>
      </c>
      <c r="C13" s="912" t="s">
        <v>526</v>
      </c>
      <c r="D13" s="912" t="s">
        <v>476</v>
      </c>
      <c r="E13" s="912" t="s">
        <v>841</v>
      </c>
      <c r="F13" s="912" t="s">
        <v>1010</v>
      </c>
      <c r="G13" s="912" t="s">
        <v>477</v>
      </c>
      <c r="H13" s="912" t="s">
        <v>842</v>
      </c>
      <c r="I13" s="912" t="s">
        <v>843</v>
      </c>
      <c r="J13" s="912" t="s">
        <v>844</v>
      </c>
      <c r="K13" s="912" t="s">
        <v>845</v>
      </c>
      <c r="L13" s="919" t="s">
        <v>846</v>
      </c>
    </row>
    <row r="14" spans="1:12" ht="12.75">
      <c r="A14" s="918" t="s">
        <v>1308</v>
      </c>
      <c r="B14" s="912" t="s">
        <v>1309</v>
      </c>
      <c r="C14" s="912" t="s">
        <v>847</v>
      </c>
      <c r="D14" s="912" t="s">
        <v>478</v>
      </c>
      <c r="E14" s="912" t="s">
        <v>848</v>
      </c>
      <c r="F14" s="912" t="s">
        <v>1011</v>
      </c>
      <c r="G14" s="912" t="s">
        <v>479</v>
      </c>
      <c r="H14" s="912" t="s">
        <v>849</v>
      </c>
      <c r="I14" s="912" t="s">
        <v>850</v>
      </c>
      <c r="J14" s="912" t="s">
        <v>473</v>
      </c>
      <c r="K14" s="912" t="s">
        <v>851</v>
      </c>
      <c r="L14" s="919" t="s">
        <v>852</v>
      </c>
    </row>
    <row r="15" spans="1:12" ht="12.75">
      <c r="A15" s="918" t="s">
        <v>1310</v>
      </c>
      <c r="B15" s="912" t="s">
        <v>1311</v>
      </c>
      <c r="C15" s="912" t="s">
        <v>853</v>
      </c>
      <c r="D15" s="912" t="s">
        <v>482</v>
      </c>
      <c r="E15" s="912" t="s">
        <v>854</v>
      </c>
      <c r="F15" s="912" t="s">
        <v>1013</v>
      </c>
      <c r="G15" s="912" t="s">
        <v>483</v>
      </c>
      <c r="H15" s="912" t="s">
        <v>855</v>
      </c>
      <c r="I15" s="912" t="s">
        <v>856</v>
      </c>
      <c r="J15" s="912" t="s">
        <v>857</v>
      </c>
      <c r="K15" s="912" t="s">
        <v>858</v>
      </c>
      <c r="L15" s="919" t="s">
        <v>382</v>
      </c>
    </row>
    <row r="16" spans="1:12" ht="12.75">
      <c r="A16" s="918" t="s">
        <v>1313</v>
      </c>
      <c r="B16" s="912" t="s">
        <v>1314</v>
      </c>
      <c r="C16" s="912" t="s">
        <v>1303</v>
      </c>
      <c r="D16" s="912" t="s">
        <v>485</v>
      </c>
      <c r="E16" s="912" t="s">
        <v>859</v>
      </c>
      <c r="F16" s="912" t="s">
        <v>1014</v>
      </c>
      <c r="G16" s="912" t="s">
        <v>486</v>
      </c>
      <c r="H16" s="912" t="s">
        <v>1006</v>
      </c>
      <c r="I16" s="912" t="s">
        <v>85</v>
      </c>
      <c r="J16" s="912" t="s">
        <v>466</v>
      </c>
      <c r="K16" s="912" t="s">
        <v>860</v>
      </c>
      <c r="L16" s="919" t="s">
        <v>844</v>
      </c>
    </row>
    <row r="17" spans="1:12" ht="12.75">
      <c r="A17" s="918" t="s">
        <v>1316</v>
      </c>
      <c r="B17" s="912" t="s">
        <v>1317</v>
      </c>
      <c r="C17" s="912" t="s">
        <v>861</v>
      </c>
      <c r="D17" s="912" t="s">
        <v>488</v>
      </c>
      <c r="E17" s="912" t="s">
        <v>862</v>
      </c>
      <c r="F17" s="912" t="s">
        <v>1016</v>
      </c>
      <c r="G17" s="912" t="s">
        <v>489</v>
      </c>
      <c r="H17" s="912" t="s">
        <v>863</v>
      </c>
      <c r="I17" s="912" t="s">
        <v>864</v>
      </c>
      <c r="J17" s="912" t="s">
        <v>844</v>
      </c>
      <c r="K17" s="912" t="s">
        <v>1005</v>
      </c>
      <c r="L17" s="919" t="s">
        <v>839</v>
      </c>
    </row>
    <row r="18" spans="1:12" ht="12.75">
      <c r="A18" s="918" t="s">
        <v>1318</v>
      </c>
      <c r="B18" s="912" t="s">
        <v>1319</v>
      </c>
      <c r="C18" s="912" t="s">
        <v>865</v>
      </c>
      <c r="D18" s="912" t="s">
        <v>491</v>
      </c>
      <c r="E18" s="912" t="s">
        <v>866</v>
      </c>
      <c r="F18" s="912" t="s">
        <v>1017</v>
      </c>
      <c r="G18" s="912" t="s">
        <v>492</v>
      </c>
      <c r="H18" s="912" t="s">
        <v>867</v>
      </c>
      <c r="I18" s="912" t="s">
        <v>868</v>
      </c>
      <c r="J18" s="912" t="s">
        <v>487</v>
      </c>
      <c r="K18" s="912" t="s">
        <v>869</v>
      </c>
      <c r="L18" s="919" t="s">
        <v>1012</v>
      </c>
    </row>
    <row r="19" spans="1:12" ht="12.75">
      <c r="A19" s="918" t="s">
        <v>1320</v>
      </c>
      <c r="B19" s="912" t="s">
        <v>1321</v>
      </c>
      <c r="C19" s="912" t="s">
        <v>870</v>
      </c>
      <c r="D19" s="912" t="s">
        <v>493</v>
      </c>
      <c r="E19" s="912" t="s">
        <v>871</v>
      </c>
      <c r="F19" s="912" t="s">
        <v>1063</v>
      </c>
      <c r="G19" s="912" t="s">
        <v>494</v>
      </c>
      <c r="H19" s="912" t="s">
        <v>872</v>
      </c>
      <c r="I19" s="912" t="s">
        <v>497</v>
      </c>
      <c r="J19" s="912" t="s">
        <v>873</v>
      </c>
      <c r="K19" s="912" t="s">
        <v>874</v>
      </c>
      <c r="L19" s="919" t="s">
        <v>523</v>
      </c>
    </row>
    <row r="20" spans="1:12" ht="12.75">
      <c r="A20" s="918" t="s">
        <v>1322</v>
      </c>
      <c r="B20" s="912" t="s">
        <v>1323</v>
      </c>
      <c r="C20" s="912" t="s">
        <v>875</v>
      </c>
      <c r="D20" s="912" t="s">
        <v>495</v>
      </c>
      <c r="E20" s="912" t="s">
        <v>1812</v>
      </c>
      <c r="F20" s="912" t="s">
        <v>1065</v>
      </c>
      <c r="G20" s="912" t="s">
        <v>496</v>
      </c>
      <c r="H20" s="912" t="s">
        <v>876</v>
      </c>
      <c r="I20" s="912" t="s">
        <v>1805</v>
      </c>
      <c r="J20" s="912" t="s">
        <v>382</v>
      </c>
      <c r="K20" s="912" t="s">
        <v>470</v>
      </c>
      <c r="L20" s="919" t="s">
        <v>1209</v>
      </c>
    </row>
    <row r="21" spans="1:12" ht="12.75">
      <c r="A21" s="918" t="s">
        <v>1325</v>
      </c>
      <c r="B21" s="912" t="s">
        <v>1326</v>
      </c>
      <c r="C21" s="912" t="s">
        <v>498</v>
      </c>
      <c r="D21" s="912" t="s">
        <v>1807</v>
      </c>
      <c r="E21" s="912" t="s">
        <v>1807</v>
      </c>
      <c r="F21" s="912" t="s">
        <v>1808</v>
      </c>
      <c r="G21" s="912" t="s">
        <v>1808</v>
      </c>
      <c r="H21" s="912" t="s">
        <v>1808</v>
      </c>
      <c r="I21" s="912" t="s">
        <v>1029</v>
      </c>
      <c r="J21" s="912" t="s">
        <v>1312</v>
      </c>
      <c r="K21" s="912" t="s">
        <v>586</v>
      </c>
      <c r="L21" s="919" t="s">
        <v>1312</v>
      </c>
    </row>
    <row r="22" spans="1:12" ht="12.75">
      <c r="A22" s="918" t="s">
        <v>1327</v>
      </c>
      <c r="B22" s="912" t="s">
        <v>1328</v>
      </c>
      <c r="C22" s="912" t="s">
        <v>499</v>
      </c>
      <c r="D22" s="912" t="s">
        <v>1809</v>
      </c>
      <c r="E22" s="912" t="s">
        <v>1809</v>
      </c>
      <c r="F22" s="912" t="s">
        <v>1810</v>
      </c>
      <c r="G22" s="912" t="s">
        <v>1810</v>
      </c>
      <c r="H22" s="912" t="s">
        <v>1810</v>
      </c>
      <c r="I22" s="912" t="s">
        <v>500</v>
      </c>
      <c r="J22" s="912" t="s">
        <v>1312</v>
      </c>
      <c r="K22" s="912" t="s">
        <v>1811</v>
      </c>
      <c r="L22" s="919" t="s">
        <v>1312</v>
      </c>
    </row>
    <row r="23" spans="1:12" ht="12.75">
      <c r="A23" s="918" t="s">
        <v>1329</v>
      </c>
      <c r="B23" s="912" t="s">
        <v>1330</v>
      </c>
      <c r="C23" s="912" t="s">
        <v>877</v>
      </c>
      <c r="D23" s="912" t="s">
        <v>501</v>
      </c>
      <c r="E23" s="912" t="s">
        <v>878</v>
      </c>
      <c r="F23" s="912" t="s">
        <v>1020</v>
      </c>
      <c r="G23" s="912" t="s">
        <v>502</v>
      </c>
      <c r="H23" s="912" t="s">
        <v>879</v>
      </c>
      <c r="I23" s="912" t="s">
        <v>880</v>
      </c>
      <c r="J23" s="912" t="s">
        <v>1018</v>
      </c>
      <c r="K23" s="912" t="s">
        <v>881</v>
      </c>
      <c r="L23" s="919" t="s">
        <v>1339</v>
      </c>
    </row>
    <row r="24" spans="1:12" ht="12.75">
      <c r="A24" s="917" t="s">
        <v>1331</v>
      </c>
      <c r="B24" s="911" t="s">
        <v>1332</v>
      </c>
      <c r="C24" s="911" t="s">
        <v>882</v>
      </c>
      <c r="D24" s="911" t="s">
        <v>503</v>
      </c>
      <c r="E24" s="911" t="s">
        <v>883</v>
      </c>
      <c r="F24" s="911" t="s">
        <v>1069</v>
      </c>
      <c r="G24" s="911" t="s">
        <v>504</v>
      </c>
      <c r="H24" s="911" t="s">
        <v>884</v>
      </c>
      <c r="I24" s="911" t="s">
        <v>840</v>
      </c>
      <c r="J24" s="911" t="s">
        <v>1209</v>
      </c>
      <c r="K24" s="911" t="s">
        <v>825</v>
      </c>
      <c r="L24" s="916" t="s">
        <v>1315</v>
      </c>
    </row>
    <row r="25" spans="1:12" ht="12.75">
      <c r="A25" s="918" t="s">
        <v>1333</v>
      </c>
      <c r="B25" s="912" t="s">
        <v>1334</v>
      </c>
      <c r="C25" s="912" t="s">
        <v>885</v>
      </c>
      <c r="D25" s="912" t="s">
        <v>1023</v>
      </c>
      <c r="E25" s="912" t="s">
        <v>1023</v>
      </c>
      <c r="F25" s="912" t="s">
        <v>89</v>
      </c>
      <c r="G25" s="912" t="s">
        <v>89</v>
      </c>
      <c r="H25" s="912" t="s">
        <v>89</v>
      </c>
      <c r="I25" s="912" t="s">
        <v>886</v>
      </c>
      <c r="J25" s="912" t="s">
        <v>1312</v>
      </c>
      <c r="K25" s="912" t="s">
        <v>1024</v>
      </c>
      <c r="L25" s="919" t="s">
        <v>1312</v>
      </c>
    </row>
    <row r="26" spans="1:12" ht="12.75">
      <c r="A26" s="918" t="s">
        <v>1337</v>
      </c>
      <c r="B26" s="912" t="s">
        <v>1338</v>
      </c>
      <c r="C26" s="912" t="s">
        <v>887</v>
      </c>
      <c r="D26" s="912" t="s">
        <v>505</v>
      </c>
      <c r="E26" s="912" t="s">
        <v>888</v>
      </c>
      <c r="F26" s="912" t="s">
        <v>1025</v>
      </c>
      <c r="G26" s="912" t="s">
        <v>506</v>
      </c>
      <c r="H26" s="912" t="s">
        <v>889</v>
      </c>
      <c r="I26" s="912" t="s">
        <v>490</v>
      </c>
      <c r="J26" s="912" t="s">
        <v>1315</v>
      </c>
      <c r="K26" s="912" t="s">
        <v>890</v>
      </c>
      <c r="L26" s="919" t="s">
        <v>1339</v>
      </c>
    </row>
    <row r="27" spans="1:12" ht="12.75">
      <c r="A27" s="918" t="s">
        <v>1340</v>
      </c>
      <c r="B27" s="912" t="s">
        <v>1341</v>
      </c>
      <c r="C27" s="912" t="s">
        <v>891</v>
      </c>
      <c r="D27" s="912" t="s">
        <v>91</v>
      </c>
      <c r="E27" s="912" t="s">
        <v>1070</v>
      </c>
      <c r="F27" s="912" t="s">
        <v>1026</v>
      </c>
      <c r="G27" s="912" t="s">
        <v>507</v>
      </c>
      <c r="H27" s="912" t="s">
        <v>1812</v>
      </c>
      <c r="I27" s="912" t="s">
        <v>850</v>
      </c>
      <c r="J27" s="912" t="s">
        <v>1636</v>
      </c>
      <c r="K27" s="912" t="s">
        <v>892</v>
      </c>
      <c r="L27" s="919" t="s">
        <v>1339</v>
      </c>
    </row>
    <row r="28" spans="1:12" ht="12.75">
      <c r="A28" s="918" t="s">
        <v>1342</v>
      </c>
      <c r="B28" s="912" t="s">
        <v>1343</v>
      </c>
      <c r="C28" s="912" t="s">
        <v>508</v>
      </c>
      <c r="D28" s="912" t="s">
        <v>1027</v>
      </c>
      <c r="E28" s="912" t="s">
        <v>1027</v>
      </c>
      <c r="F28" s="912" t="s">
        <v>1028</v>
      </c>
      <c r="G28" s="912" t="s">
        <v>1028</v>
      </c>
      <c r="H28" s="912" t="s">
        <v>1028</v>
      </c>
      <c r="I28" s="912" t="s">
        <v>1019</v>
      </c>
      <c r="J28" s="912" t="s">
        <v>1312</v>
      </c>
      <c r="K28" s="912" t="s">
        <v>1064</v>
      </c>
      <c r="L28" s="919" t="s">
        <v>1312</v>
      </c>
    </row>
    <row r="29" spans="1:12" ht="12.75">
      <c r="A29" s="918" t="s">
        <v>1344</v>
      </c>
      <c r="B29" s="912" t="s">
        <v>1345</v>
      </c>
      <c r="C29" s="912" t="s">
        <v>509</v>
      </c>
      <c r="D29" s="912" t="s">
        <v>1066</v>
      </c>
      <c r="E29" s="912" t="s">
        <v>893</v>
      </c>
      <c r="F29" s="912" t="s">
        <v>1030</v>
      </c>
      <c r="G29" s="912" t="s">
        <v>510</v>
      </c>
      <c r="H29" s="912" t="s">
        <v>510</v>
      </c>
      <c r="I29" s="912" t="s">
        <v>846</v>
      </c>
      <c r="J29" s="912" t="s">
        <v>894</v>
      </c>
      <c r="K29" s="912" t="s">
        <v>895</v>
      </c>
      <c r="L29" s="919" t="s">
        <v>1312</v>
      </c>
    </row>
    <row r="30" spans="1:12" ht="12.75">
      <c r="A30" s="918" t="s">
        <v>1346</v>
      </c>
      <c r="B30" s="912" t="s">
        <v>1347</v>
      </c>
      <c r="C30" s="912" t="s">
        <v>1348</v>
      </c>
      <c r="D30" s="912" t="s">
        <v>1031</v>
      </c>
      <c r="E30" s="912" t="s">
        <v>1031</v>
      </c>
      <c r="F30" s="912" t="s">
        <v>1032</v>
      </c>
      <c r="G30" s="912" t="s">
        <v>1032</v>
      </c>
      <c r="H30" s="912" t="s">
        <v>1032</v>
      </c>
      <c r="I30" s="912" t="s">
        <v>1033</v>
      </c>
      <c r="J30" s="912" t="s">
        <v>1312</v>
      </c>
      <c r="K30" s="912" t="s">
        <v>1034</v>
      </c>
      <c r="L30" s="919" t="s">
        <v>1312</v>
      </c>
    </row>
    <row r="31" spans="1:12" ht="12.75">
      <c r="A31" s="918" t="s">
        <v>1349</v>
      </c>
      <c r="B31" s="912" t="s">
        <v>1350</v>
      </c>
      <c r="C31" s="912" t="s">
        <v>896</v>
      </c>
      <c r="D31" s="912" t="s">
        <v>511</v>
      </c>
      <c r="E31" s="912" t="s">
        <v>897</v>
      </c>
      <c r="F31" s="912" t="s">
        <v>1035</v>
      </c>
      <c r="G31" s="912" t="s">
        <v>1021</v>
      </c>
      <c r="H31" s="912" t="s">
        <v>1021</v>
      </c>
      <c r="I31" s="912" t="s">
        <v>898</v>
      </c>
      <c r="J31" s="912" t="s">
        <v>1339</v>
      </c>
      <c r="K31" s="912" t="s">
        <v>417</v>
      </c>
      <c r="L31" s="919" t="s">
        <v>1312</v>
      </c>
    </row>
    <row r="32" spans="1:12" ht="12.75">
      <c r="A32" s="918" t="s">
        <v>1351</v>
      </c>
      <c r="B32" s="912" t="s">
        <v>1352</v>
      </c>
      <c r="C32" s="912" t="s">
        <v>1475</v>
      </c>
      <c r="D32" s="912" t="s">
        <v>1303</v>
      </c>
      <c r="E32" s="912" t="s">
        <v>1303</v>
      </c>
      <c r="F32" s="912" t="s">
        <v>1210</v>
      </c>
      <c r="G32" s="912" t="s">
        <v>1210</v>
      </c>
      <c r="H32" s="912" t="s">
        <v>1210</v>
      </c>
      <c r="I32" s="912" t="s">
        <v>88</v>
      </c>
      <c r="J32" s="912" t="s">
        <v>1312</v>
      </c>
      <c r="K32" s="912" t="s">
        <v>417</v>
      </c>
      <c r="L32" s="919" t="s">
        <v>1312</v>
      </c>
    </row>
    <row r="33" spans="1:12" ht="13.5" thickBot="1">
      <c r="A33" s="920" t="s">
        <v>1353</v>
      </c>
      <c r="B33" s="921" t="s">
        <v>1374</v>
      </c>
      <c r="C33" s="921" t="s">
        <v>512</v>
      </c>
      <c r="D33" s="921" t="s">
        <v>513</v>
      </c>
      <c r="E33" s="921" t="s">
        <v>899</v>
      </c>
      <c r="F33" s="921" t="s">
        <v>1036</v>
      </c>
      <c r="G33" s="921" t="s">
        <v>1040</v>
      </c>
      <c r="H33" s="921" t="s">
        <v>900</v>
      </c>
      <c r="I33" s="921" t="s">
        <v>901</v>
      </c>
      <c r="J33" s="921" t="s">
        <v>902</v>
      </c>
      <c r="K33" s="921" t="s">
        <v>903</v>
      </c>
      <c r="L33" s="922" t="s">
        <v>852</v>
      </c>
    </row>
    <row r="34" spans="1:12" ht="14.25" thickBot="1" thickTop="1">
      <c r="A34" s="1861" t="s">
        <v>418</v>
      </c>
      <c r="B34" s="1861"/>
      <c r="C34" s="1861"/>
      <c r="D34" s="1861"/>
      <c r="E34" s="1861"/>
      <c r="F34" s="1861"/>
      <c r="G34" s="1861"/>
      <c r="H34" s="1861"/>
      <c r="I34" s="1861"/>
      <c r="J34" s="1861"/>
      <c r="K34" s="1861"/>
      <c r="L34" s="1861"/>
    </row>
    <row r="35" spans="1:12" ht="13.5" thickTop="1">
      <c r="A35" s="1022" t="s">
        <v>1296</v>
      </c>
      <c r="B35" s="1023" t="s">
        <v>1297</v>
      </c>
      <c r="C35" s="1023" t="s">
        <v>1025</v>
      </c>
      <c r="D35" s="1023" t="s">
        <v>515</v>
      </c>
      <c r="E35" s="1023" t="s">
        <v>904</v>
      </c>
      <c r="F35" s="1023" t="s">
        <v>1037</v>
      </c>
      <c r="G35" s="1023" t="s">
        <v>516</v>
      </c>
      <c r="H35" s="1023" t="s">
        <v>905</v>
      </c>
      <c r="I35" s="1023" t="s">
        <v>906</v>
      </c>
      <c r="J35" s="1023" t="s">
        <v>86</v>
      </c>
      <c r="K35" s="1023" t="s">
        <v>529</v>
      </c>
      <c r="L35" s="1024" t="s">
        <v>1008</v>
      </c>
    </row>
    <row r="36" spans="1:12" ht="12.75">
      <c r="A36" s="923" t="s">
        <v>1299</v>
      </c>
      <c r="B36" s="911" t="s">
        <v>1208</v>
      </c>
      <c r="C36" s="911" t="s">
        <v>907</v>
      </c>
      <c r="D36" s="911" t="s">
        <v>517</v>
      </c>
      <c r="E36" s="911" t="s">
        <v>90</v>
      </c>
      <c r="F36" s="911" t="s">
        <v>1038</v>
      </c>
      <c r="G36" s="911" t="s">
        <v>518</v>
      </c>
      <c r="H36" s="911" t="s">
        <v>908</v>
      </c>
      <c r="I36" s="911" t="s">
        <v>909</v>
      </c>
      <c r="J36" s="911" t="s">
        <v>480</v>
      </c>
      <c r="K36" s="911" t="s">
        <v>481</v>
      </c>
      <c r="L36" s="916" t="s">
        <v>1015</v>
      </c>
    </row>
    <row r="37" spans="1:12" ht="13.5" thickBot="1">
      <c r="A37" s="1025" t="s">
        <v>1331</v>
      </c>
      <c r="B37" s="1026" t="s">
        <v>1211</v>
      </c>
      <c r="C37" s="1026" t="s">
        <v>910</v>
      </c>
      <c r="D37" s="1026" t="s">
        <v>1039</v>
      </c>
      <c r="E37" s="1026" t="s">
        <v>899</v>
      </c>
      <c r="F37" s="1026" t="s">
        <v>1070</v>
      </c>
      <c r="G37" s="1026" t="s">
        <v>519</v>
      </c>
      <c r="H37" s="1026" t="s">
        <v>911</v>
      </c>
      <c r="I37" s="1026" t="s">
        <v>912</v>
      </c>
      <c r="J37" s="1026" t="s">
        <v>1209</v>
      </c>
      <c r="K37" s="1026" t="s">
        <v>913</v>
      </c>
      <c r="L37" s="1027" t="s">
        <v>1315</v>
      </c>
    </row>
    <row r="38" spans="1:12" ht="14.25" thickBot="1" thickTop="1">
      <c r="A38" s="1861" t="s">
        <v>419</v>
      </c>
      <c r="B38" s="1861"/>
      <c r="C38" s="1861"/>
      <c r="D38" s="1861"/>
      <c r="E38" s="1861"/>
      <c r="F38" s="1861"/>
      <c r="G38" s="1861"/>
      <c r="H38" s="1861"/>
      <c r="I38" s="1861"/>
      <c r="J38" s="1861"/>
      <c r="K38" s="1861"/>
      <c r="L38" s="1861"/>
    </row>
    <row r="39" spans="1:12" ht="13.5" thickTop="1">
      <c r="A39" s="1022" t="s">
        <v>1296</v>
      </c>
      <c r="B39" s="1023" t="s">
        <v>1297</v>
      </c>
      <c r="C39" s="1023" t="s">
        <v>914</v>
      </c>
      <c r="D39" s="1023" t="s">
        <v>520</v>
      </c>
      <c r="E39" s="1023" t="s">
        <v>915</v>
      </c>
      <c r="F39" s="1023" t="s">
        <v>1041</v>
      </c>
      <c r="G39" s="1023" t="s">
        <v>521</v>
      </c>
      <c r="H39" s="1023" t="s">
        <v>916</v>
      </c>
      <c r="I39" s="1023" t="s">
        <v>497</v>
      </c>
      <c r="J39" s="1023" t="s">
        <v>382</v>
      </c>
      <c r="K39" s="1023" t="s">
        <v>1022</v>
      </c>
      <c r="L39" s="1024" t="s">
        <v>1008</v>
      </c>
    </row>
    <row r="40" spans="1:12" ht="12.75">
      <c r="A40" s="923" t="s">
        <v>1299</v>
      </c>
      <c r="B40" s="911" t="s">
        <v>380</v>
      </c>
      <c r="C40" s="911" t="s">
        <v>829</v>
      </c>
      <c r="D40" s="911" t="s">
        <v>471</v>
      </c>
      <c r="E40" s="911" t="s">
        <v>917</v>
      </c>
      <c r="F40" s="911" t="s">
        <v>1042</v>
      </c>
      <c r="G40" s="911" t="s">
        <v>522</v>
      </c>
      <c r="H40" s="911" t="s">
        <v>918</v>
      </c>
      <c r="I40" s="911" t="s">
        <v>919</v>
      </c>
      <c r="J40" s="911" t="s">
        <v>894</v>
      </c>
      <c r="K40" s="911" t="s">
        <v>920</v>
      </c>
      <c r="L40" s="916" t="s">
        <v>921</v>
      </c>
    </row>
    <row r="41" spans="1:12" ht="13.5" thickBot="1">
      <c r="A41" s="1025" t="s">
        <v>1331</v>
      </c>
      <c r="B41" s="1026" t="s">
        <v>381</v>
      </c>
      <c r="C41" s="1026" t="s">
        <v>922</v>
      </c>
      <c r="D41" s="1026" t="s">
        <v>524</v>
      </c>
      <c r="E41" s="1026" t="s">
        <v>923</v>
      </c>
      <c r="F41" s="1026" t="s">
        <v>1806</v>
      </c>
      <c r="G41" s="1026" t="s">
        <v>525</v>
      </c>
      <c r="H41" s="1026" t="s">
        <v>514</v>
      </c>
      <c r="I41" s="1026" t="s">
        <v>490</v>
      </c>
      <c r="J41" s="1026" t="s">
        <v>1209</v>
      </c>
      <c r="K41" s="1026" t="s">
        <v>825</v>
      </c>
      <c r="L41" s="1027" t="s">
        <v>1315</v>
      </c>
    </row>
    <row r="42" spans="1:12" ht="14.25" thickBot="1" thickTop="1">
      <c r="A42" s="1861" t="s">
        <v>420</v>
      </c>
      <c r="B42" s="1861"/>
      <c r="C42" s="1861"/>
      <c r="D42" s="1861"/>
      <c r="E42" s="1861"/>
      <c r="F42" s="1861"/>
      <c r="G42" s="1861"/>
      <c r="H42" s="1861"/>
      <c r="I42" s="1861"/>
      <c r="J42" s="1861"/>
      <c r="K42" s="1861"/>
      <c r="L42" s="1861"/>
    </row>
    <row r="43" spans="1:12" ht="13.5" thickTop="1">
      <c r="A43" s="1022" t="s">
        <v>1296</v>
      </c>
      <c r="B43" s="1023" t="s">
        <v>1297</v>
      </c>
      <c r="C43" s="1023" t="s">
        <v>924</v>
      </c>
      <c r="D43" s="1023" t="s">
        <v>527</v>
      </c>
      <c r="E43" s="1023" t="s">
        <v>925</v>
      </c>
      <c r="F43" s="1023" t="s">
        <v>1043</v>
      </c>
      <c r="G43" s="1023" t="s">
        <v>528</v>
      </c>
      <c r="H43" s="1023" t="s">
        <v>926</v>
      </c>
      <c r="I43" s="1023" t="s">
        <v>825</v>
      </c>
      <c r="J43" s="1023" t="s">
        <v>86</v>
      </c>
      <c r="K43" s="1023" t="s">
        <v>920</v>
      </c>
      <c r="L43" s="1024" t="s">
        <v>1067</v>
      </c>
    </row>
    <row r="44" spans="1:12" ht="12.75">
      <c r="A44" s="923" t="s">
        <v>1299</v>
      </c>
      <c r="B44" s="911" t="s">
        <v>791</v>
      </c>
      <c r="C44" s="911" t="s">
        <v>927</v>
      </c>
      <c r="D44" s="911" t="s">
        <v>87</v>
      </c>
      <c r="E44" s="911" t="s">
        <v>928</v>
      </c>
      <c r="F44" s="911" t="s">
        <v>1044</v>
      </c>
      <c r="G44" s="911" t="s">
        <v>530</v>
      </c>
      <c r="H44" s="911" t="s">
        <v>929</v>
      </c>
      <c r="I44" s="911" t="s">
        <v>469</v>
      </c>
      <c r="J44" s="911" t="s">
        <v>930</v>
      </c>
      <c r="K44" s="911" t="s">
        <v>1811</v>
      </c>
      <c r="L44" s="916" t="s">
        <v>484</v>
      </c>
    </row>
    <row r="45" spans="1:12" ht="13.5" thickBot="1">
      <c r="A45" s="1025" t="s">
        <v>1331</v>
      </c>
      <c r="B45" s="1026" t="s">
        <v>793</v>
      </c>
      <c r="C45" s="1026" t="s">
        <v>931</v>
      </c>
      <c r="D45" s="1026" t="s">
        <v>531</v>
      </c>
      <c r="E45" s="1026" t="s">
        <v>513</v>
      </c>
      <c r="F45" s="1026" t="s">
        <v>1045</v>
      </c>
      <c r="G45" s="1026" t="s">
        <v>532</v>
      </c>
      <c r="H45" s="1026" t="s">
        <v>932</v>
      </c>
      <c r="I45" s="1026" t="s">
        <v>933</v>
      </c>
      <c r="J45" s="1026" t="s">
        <v>1315</v>
      </c>
      <c r="K45" s="1026" t="s">
        <v>1071</v>
      </c>
      <c r="L45" s="1027" t="s">
        <v>1312</v>
      </c>
    </row>
    <row r="46" ht="13.5" thickTop="1"/>
  </sheetData>
  <mergeCells count="11">
    <mergeCell ref="B5:B6"/>
    <mergeCell ref="A34:L34"/>
    <mergeCell ref="A38:L38"/>
    <mergeCell ref="A42:L42"/>
    <mergeCell ref="A1:L1"/>
    <mergeCell ref="A2:L2"/>
    <mergeCell ref="A4:L4"/>
    <mergeCell ref="D5:E5"/>
    <mergeCell ref="F5:H5"/>
    <mergeCell ref="I5:L5"/>
    <mergeCell ref="A3:L3"/>
  </mergeCells>
  <printOptions/>
  <pageMargins left="0.75" right="0.75" top="1" bottom="1" header="0.5" footer="0.5"/>
  <pageSetup fitToHeight="1" fitToWidth="1" horizontalDpi="600" verticalDpi="600" orientation="portrait" scale="70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workbookViewId="0" topLeftCell="A1">
      <selection activeCell="H18" sqref="H18"/>
    </sheetView>
  </sheetViews>
  <sheetFormatPr defaultColWidth="12.421875" defaultRowHeight="12.75"/>
  <cols>
    <col min="1" max="1" width="15.57421875" style="3" customWidth="1"/>
    <col min="2" max="5" width="12.421875" style="3" customWidth="1"/>
    <col min="6" max="7" width="12.421875" style="3" hidden="1" customWidth="1"/>
    <col min="8" max="16384" width="12.421875" style="3" customWidth="1"/>
  </cols>
  <sheetData>
    <row r="1" spans="1:9" ht="12.75">
      <c r="A1" s="1874" t="s">
        <v>553</v>
      </c>
      <c r="B1" s="1874"/>
      <c r="C1" s="1874"/>
      <c r="D1" s="1874"/>
      <c r="E1" s="1874"/>
      <c r="F1" s="1874"/>
      <c r="G1" s="1874"/>
      <c r="H1" s="1874"/>
      <c r="I1" s="1874"/>
    </row>
    <row r="2" spans="1:9" ht="18" customHeight="1">
      <c r="A2" s="1875" t="s">
        <v>549</v>
      </c>
      <c r="B2" s="1875"/>
      <c r="C2" s="1875"/>
      <c r="D2" s="1875"/>
      <c r="E2" s="1875"/>
      <c r="F2" s="1875"/>
      <c r="G2" s="1875"/>
      <c r="H2" s="1875"/>
      <c r="I2" s="1875"/>
    </row>
    <row r="3" spans="1:9" ht="15.75" customHeight="1">
      <c r="A3" s="1876" t="s">
        <v>652</v>
      </c>
      <c r="B3" s="1876"/>
      <c r="C3" s="1876"/>
      <c r="D3" s="1876"/>
      <c r="E3" s="1876"/>
      <c r="F3" s="1876"/>
      <c r="G3" s="1876"/>
      <c r="H3" s="1876"/>
      <c r="I3" s="1876"/>
    </row>
    <row r="4" spans="1:10" ht="15.75" customHeight="1">
      <c r="A4" s="1877" t="s">
        <v>741</v>
      </c>
      <c r="B4" s="1877"/>
      <c r="C4" s="1877"/>
      <c r="D4" s="1877"/>
      <c r="E4" s="1877"/>
      <c r="F4" s="1877"/>
      <c r="G4" s="1877"/>
      <c r="H4" s="1877"/>
      <c r="I4" s="1877"/>
      <c r="J4" s="163"/>
    </row>
    <row r="5" spans="1:9" ht="15.75" customHeight="1" thickBot="1">
      <c r="A5" s="4"/>
      <c r="B5" s="4"/>
      <c r="C5" s="4"/>
      <c r="D5" s="4"/>
      <c r="E5" s="4"/>
      <c r="F5" s="4"/>
      <c r="G5" s="4"/>
      <c r="H5" s="4"/>
      <c r="I5" s="4"/>
    </row>
    <row r="6" spans="1:13" ht="24.75" customHeight="1" thickTop="1">
      <c r="A6" s="1870" t="s">
        <v>1429</v>
      </c>
      <c r="B6" s="1872" t="s">
        <v>1558</v>
      </c>
      <c r="C6" s="1872"/>
      <c r="D6" s="1872" t="s">
        <v>1426</v>
      </c>
      <c r="E6" s="1872"/>
      <c r="F6" s="908" t="s">
        <v>1136</v>
      </c>
      <c r="G6" s="909"/>
      <c r="H6" s="1872" t="s">
        <v>968</v>
      </c>
      <c r="I6" s="1873"/>
      <c r="J6" s="9"/>
      <c r="K6" s="9"/>
      <c r="L6" s="9"/>
      <c r="M6" s="9"/>
    </row>
    <row r="7" spans="1:13" ht="24.75" customHeight="1">
      <c r="A7" s="1871"/>
      <c r="B7" s="900" t="s">
        <v>1428</v>
      </c>
      <c r="C7" s="900" t="s">
        <v>1562</v>
      </c>
      <c r="D7" s="899" t="s">
        <v>1428</v>
      </c>
      <c r="E7" s="899" t="s">
        <v>1562</v>
      </c>
      <c r="F7" s="910" t="s">
        <v>1137</v>
      </c>
      <c r="G7" s="910" t="s">
        <v>1138</v>
      </c>
      <c r="H7" s="899" t="s">
        <v>1428</v>
      </c>
      <c r="I7" s="907" t="s">
        <v>1562</v>
      </c>
      <c r="J7" s="9"/>
      <c r="K7" s="9"/>
      <c r="L7" s="9"/>
      <c r="M7" s="9"/>
    </row>
    <row r="8" spans="1:13" ht="24.75" customHeight="1">
      <c r="A8" s="1030" t="s">
        <v>1705</v>
      </c>
      <c r="B8" s="1163">
        <v>135.97965135546164</v>
      </c>
      <c r="C8" s="1164">
        <v>10.133220548953716</v>
      </c>
      <c r="D8" s="1163">
        <v>148.9</v>
      </c>
      <c r="E8" s="1164">
        <v>9.501678020017536</v>
      </c>
      <c r="F8" s="1165">
        <v>160.3</v>
      </c>
      <c r="G8" s="1165">
        <v>7.656145063801205</v>
      </c>
      <c r="H8" s="1164">
        <v>160.3</v>
      </c>
      <c r="I8" s="1166">
        <v>7.656145063801205</v>
      </c>
      <c r="J8" s="9"/>
      <c r="K8" s="9"/>
      <c r="L8" s="9"/>
      <c r="M8" s="9"/>
    </row>
    <row r="9" spans="1:13" ht="24.75" customHeight="1">
      <c r="A9" s="1030" t="s">
        <v>1706</v>
      </c>
      <c r="B9" s="1163">
        <v>137.41763944191783</v>
      </c>
      <c r="C9" s="1164">
        <v>9.183722336527083</v>
      </c>
      <c r="D9" s="1163">
        <v>149.2</v>
      </c>
      <c r="E9" s="1164">
        <v>8.574125276735089</v>
      </c>
      <c r="F9" s="1165"/>
      <c r="G9" s="1165"/>
      <c r="H9" s="1167">
        <v>161.9</v>
      </c>
      <c r="I9" s="1168">
        <v>8.5</v>
      </c>
      <c r="J9" s="9"/>
      <c r="K9" s="9"/>
      <c r="L9" s="9"/>
      <c r="M9" s="9"/>
    </row>
    <row r="10" spans="1:9" ht="24.75" customHeight="1">
      <c r="A10" s="1030" t="s">
        <v>1707</v>
      </c>
      <c r="B10" s="1163">
        <v>138.10812722269046</v>
      </c>
      <c r="C10" s="1164">
        <v>8.60974810988347</v>
      </c>
      <c r="D10" s="1163">
        <v>150.23</v>
      </c>
      <c r="E10" s="1164">
        <v>8.9</v>
      </c>
      <c r="F10" s="1169"/>
      <c r="G10" s="1169"/>
      <c r="H10" s="1163" t="s">
        <v>1386</v>
      </c>
      <c r="I10" s="1170" t="s">
        <v>417</v>
      </c>
    </row>
    <row r="11" spans="1:9" ht="24.75" customHeight="1">
      <c r="A11" s="1030" t="s">
        <v>1708</v>
      </c>
      <c r="B11" s="1163">
        <v>139.04356382786864</v>
      </c>
      <c r="C11" s="1164">
        <v>9.14727571966256</v>
      </c>
      <c r="D11" s="1163">
        <v>150.7</v>
      </c>
      <c r="E11" s="1164">
        <v>8.383297904073885</v>
      </c>
      <c r="F11" s="1169"/>
      <c r="G11" s="1169"/>
      <c r="H11" s="1163">
        <v>163.4</v>
      </c>
      <c r="I11" s="1170">
        <v>8.5</v>
      </c>
    </row>
    <row r="12" spans="1:9" ht="24.75" customHeight="1">
      <c r="A12" s="1030" t="s">
        <v>1709</v>
      </c>
      <c r="B12" s="1163">
        <v>138.48734874586486</v>
      </c>
      <c r="C12" s="1164">
        <v>10.32308143688276</v>
      </c>
      <c r="D12" s="1163">
        <v>151.6</v>
      </c>
      <c r="E12" s="1164">
        <v>9.6</v>
      </c>
      <c r="F12" s="1169"/>
      <c r="G12" s="1169"/>
      <c r="H12" s="1163">
        <v>163</v>
      </c>
      <c r="I12" s="1170">
        <v>7.5</v>
      </c>
    </row>
    <row r="13" spans="1:9" ht="24.75" customHeight="1">
      <c r="A13" s="1030" t="s">
        <v>1710</v>
      </c>
      <c r="B13" s="1171">
        <v>138.06062109187468</v>
      </c>
      <c r="C13" s="1164">
        <v>10.717988176422594</v>
      </c>
      <c r="D13" s="1171">
        <v>153.6</v>
      </c>
      <c r="E13" s="1164">
        <v>11.255475156659173</v>
      </c>
      <c r="F13" s="1169"/>
      <c r="G13" s="1169"/>
      <c r="H13" s="1163" t="s">
        <v>1803</v>
      </c>
      <c r="I13" s="1170" t="s">
        <v>1805</v>
      </c>
    </row>
    <row r="14" spans="1:9" ht="24.75" customHeight="1">
      <c r="A14" s="1030" t="s">
        <v>1711</v>
      </c>
      <c r="B14" s="1163">
        <v>138.95819404704378</v>
      </c>
      <c r="C14" s="1164">
        <v>10.95077022009086</v>
      </c>
      <c r="D14" s="1163">
        <v>153</v>
      </c>
      <c r="E14" s="1164">
        <v>10.2</v>
      </c>
      <c r="F14" s="1169"/>
      <c r="G14" s="1169"/>
      <c r="H14" s="1163" t="s">
        <v>84</v>
      </c>
      <c r="I14" s="1170" t="s">
        <v>85</v>
      </c>
    </row>
    <row r="15" spans="1:9" ht="24.75" customHeight="1">
      <c r="A15" s="1030" t="s">
        <v>1712</v>
      </c>
      <c r="B15" s="1163">
        <v>138.6210791426443</v>
      </c>
      <c r="C15" s="1164">
        <v>9.96162400848155</v>
      </c>
      <c r="D15" s="1163">
        <v>153.3</v>
      </c>
      <c r="E15" s="1164">
        <v>10.7</v>
      </c>
      <c r="F15" s="1169"/>
      <c r="G15" s="1169"/>
      <c r="H15" s="1163">
        <v>164.1</v>
      </c>
      <c r="I15" s="1170">
        <v>7</v>
      </c>
    </row>
    <row r="16" spans="1:9" ht="24.75" customHeight="1">
      <c r="A16" s="1030" t="s">
        <v>1713</v>
      </c>
      <c r="B16" s="1163">
        <v>139.63100733459447</v>
      </c>
      <c r="C16" s="1164">
        <v>9.771551288024</v>
      </c>
      <c r="D16" s="1163">
        <v>154.4</v>
      </c>
      <c r="E16" s="1164">
        <v>10.577158288355633</v>
      </c>
      <c r="F16" s="1169"/>
      <c r="G16" s="1169"/>
      <c r="H16" s="1163" t="s">
        <v>1004</v>
      </c>
      <c r="I16" s="1170" t="s">
        <v>1005</v>
      </c>
    </row>
    <row r="17" spans="1:9" ht="24.75" customHeight="1">
      <c r="A17" s="1030" t="s">
        <v>1230</v>
      </c>
      <c r="B17" s="1163">
        <v>141.26463080317382</v>
      </c>
      <c r="C17" s="1172">
        <v>8.87156438853171</v>
      </c>
      <c r="D17" s="1028" t="s">
        <v>427</v>
      </c>
      <c r="E17" s="1028" t="s">
        <v>1298</v>
      </c>
      <c r="F17" s="1169"/>
      <c r="G17" s="1169"/>
      <c r="H17" s="1163" t="s">
        <v>464</v>
      </c>
      <c r="I17" s="1170" t="s">
        <v>465</v>
      </c>
    </row>
    <row r="18" spans="1:9" ht="24.75" customHeight="1">
      <c r="A18" s="1030" t="s">
        <v>1231</v>
      </c>
      <c r="B18" s="1163">
        <v>142.42072414701178</v>
      </c>
      <c r="C18" s="1164">
        <v>8.246200345514083</v>
      </c>
      <c r="D18" s="1163">
        <v>154.8</v>
      </c>
      <c r="E18" s="1164">
        <v>8.8</v>
      </c>
      <c r="F18" s="1169"/>
      <c r="G18" s="1169"/>
      <c r="H18" s="1163" t="s">
        <v>824</v>
      </c>
      <c r="I18" s="1170" t="s">
        <v>825</v>
      </c>
    </row>
    <row r="19" spans="1:9" ht="24.75" customHeight="1">
      <c r="A19" s="1030" t="s">
        <v>1232</v>
      </c>
      <c r="B19" s="1163">
        <v>144.7315384953814</v>
      </c>
      <c r="C19" s="1164">
        <v>9.02607497234284</v>
      </c>
      <c r="D19" s="1163">
        <v>158.6</v>
      </c>
      <c r="E19" s="1164">
        <v>9.6</v>
      </c>
      <c r="F19" s="1169"/>
      <c r="G19" s="1169"/>
      <c r="H19" s="1163"/>
      <c r="I19" s="1170"/>
    </row>
    <row r="20" spans="1:9" s="1029" customFormat="1" ht="24.75" customHeight="1" thickBot="1">
      <c r="A20" s="904" t="s">
        <v>1139</v>
      </c>
      <c r="B20" s="1173">
        <v>139.39367713796062</v>
      </c>
      <c r="C20" s="1173">
        <v>9.578568462609768</v>
      </c>
      <c r="D20" s="1173">
        <v>152.57545454545453</v>
      </c>
      <c r="E20" s="1173">
        <v>9.6</v>
      </c>
      <c r="F20" s="1174"/>
      <c r="G20" s="1174"/>
      <c r="H20" s="1173"/>
      <c r="I20" s="1175"/>
    </row>
    <row r="21" spans="1:2" ht="19.5" customHeight="1" thickTop="1">
      <c r="A21" s="8" t="s">
        <v>1140</v>
      </c>
      <c r="B21" s="9"/>
    </row>
    <row r="22" spans="1:9" ht="19.5" customHeight="1">
      <c r="A22" s="8"/>
      <c r="I22" s="163"/>
    </row>
  </sheetData>
  <mergeCells count="8">
    <mergeCell ref="A1:I1"/>
    <mergeCell ref="A2:I2"/>
    <mergeCell ref="A3:I3"/>
    <mergeCell ref="A4:I4"/>
    <mergeCell ref="A6:A7"/>
    <mergeCell ref="B6:C6"/>
    <mergeCell ref="D6:E6"/>
    <mergeCell ref="H6:I6"/>
  </mergeCells>
  <printOptions/>
  <pageMargins left="0.75" right="0.75" top="1" bottom="1" header="0.5" footer="0.5"/>
  <pageSetup fitToHeight="1" fitToWidth="1" horizontalDpi="600" verticalDpi="600" orientation="portrait" paperSize="9" scale="97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6" sqref="A6:A7"/>
    </sheetView>
  </sheetViews>
  <sheetFormatPr defaultColWidth="9.140625" defaultRowHeight="12.75"/>
  <cols>
    <col min="1" max="1" width="40.8515625" style="818" customWidth="1"/>
    <col min="2" max="2" width="9.140625" style="818" bestFit="1" customWidth="1"/>
    <col min="3" max="3" width="8.140625" style="818" bestFit="1" customWidth="1"/>
    <col min="4" max="4" width="8.28125" style="818" bestFit="1" customWidth="1"/>
    <col min="5" max="5" width="8.140625" style="818" bestFit="1" customWidth="1"/>
    <col min="6" max="6" width="8.7109375" style="818" bestFit="1" customWidth="1"/>
    <col min="7" max="7" width="8.28125" style="818" bestFit="1" customWidth="1"/>
    <col min="8" max="8" width="8.140625" style="818" bestFit="1" customWidth="1"/>
    <col min="9" max="12" width="8.57421875" style="818" bestFit="1" customWidth="1"/>
    <col min="13" max="16384" width="9.140625" style="818" customWidth="1"/>
  </cols>
  <sheetData>
    <row r="1" spans="1:13" ht="12.75">
      <c r="A1" s="1825" t="s">
        <v>1628</v>
      </c>
      <c r="B1" s="1825"/>
      <c r="C1" s="1825"/>
      <c r="D1" s="1825"/>
      <c r="E1" s="1825"/>
      <c r="F1" s="1825"/>
      <c r="G1" s="1825"/>
      <c r="H1" s="1825"/>
      <c r="I1" s="1825"/>
      <c r="J1" s="1825"/>
      <c r="K1" s="1825"/>
      <c r="L1" s="1825"/>
      <c r="M1" s="13"/>
    </row>
    <row r="2" spans="1:12" ht="15.75">
      <c r="A2" s="1889" t="s">
        <v>1143</v>
      </c>
      <c r="B2" s="1889"/>
      <c r="C2" s="1889"/>
      <c r="D2" s="1889"/>
      <c r="E2" s="1889"/>
      <c r="F2" s="1889"/>
      <c r="G2" s="1889"/>
      <c r="H2" s="1889"/>
      <c r="I2" s="1889"/>
      <c r="J2" s="1889"/>
      <c r="K2" s="1889"/>
      <c r="L2" s="1889"/>
    </row>
    <row r="3" spans="1:12" ht="15.75" customHeight="1">
      <c r="A3" s="1889" t="s">
        <v>1645</v>
      </c>
      <c r="B3" s="1889"/>
      <c r="C3" s="1889"/>
      <c r="D3" s="1889"/>
      <c r="E3" s="1889"/>
      <c r="F3" s="1889"/>
      <c r="G3" s="1889"/>
      <c r="H3" s="1889"/>
      <c r="I3" s="1889"/>
      <c r="J3" s="1889"/>
      <c r="K3" s="1889"/>
      <c r="L3" s="1889"/>
    </row>
    <row r="4" spans="1:12" ht="12.75">
      <c r="A4" s="1881" t="s">
        <v>772</v>
      </c>
      <c r="B4" s="1881"/>
      <c r="C4" s="1881"/>
      <c r="D4" s="1881"/>
      <c r="E4" s="1881"/>
      <c r="F4" s="1881"/>
      <c r="G4" s="1881"/>
      <c r="H4" s="1881"/>
      <c r="I4" s="1881"/>
      <c r="J4" s="1881"/>
      <c r="K4" s="1881"/>
      <c r="L4" s="1881"/>
    </row>
    <row r="5" spans="1:12" ht="13.5" thickBot="1">
      <c r="A5" s="1881" t="s">
        <v>935</v>
      </c>
      <c r="B5" s="1881"/>
      <c r="C5" s="1881"/>
      <c r="D5" s="1881"/>
      <c r="E5" s="1881"/>
      <c r="F5" s="1881"/>
      <c r="G5" s="1881"/>
      <c r="H5" s="1881"/>
      <c r="I5" s="1881"/>
      <c r="J5" s="1881"/>
      <c r="K5" s="1881"/>
      <c r="L5" s="1881"/>
    </row>
    <row r="6" spans="1:12" ht="21.75" customHeight="1" thickTop="1">
      <c r="A6" s="1882" t="s">
        <v>1646</v>
      </c>
      <c r="B6" s="1884" t="s">
        <v>1647</v>
      </c>
      <c r="C6" s="876" t="s">
        <v>1558</v>
      </c>
      <c r="D6" s="1886" t="s">
        <v>1426</v>
      </c>
      <c r="E6" s="1887"/>
      <c r="F6" s="1888" t="s">
        <v>428</v>
      </c>
      <c r="G6" s="1888"/>
      <c r="H6" s="1887"/>
      <c r="I6" s="1878" t="s">
        <v>1644</v>
      </c>
      <c r="J6" s="1879"/>
      <c r="K6" s="1879"/>
      <c r="L6" s="1880"/>
    </row>
    <row r="7" spans="1:12" ht="19.5" customHeight="1">
      <c r="A7" s="1883"/>
      <c r="B7" s="1885"/>
      <c r="C7" s="1656" t="s">
        <v>936</v>
      </c>
      <c r="D7" s="789" t="s">
        <v>534</v>
      </c>
      <c r="E7" s="1656" t="s">
        <v>936</v>
      </c>
      <c r="F7" s="1657" t="s">
        <v>1046</v>
      </c>
      <c r="G7" s="789" t="s">
        <v>534</v>
      </c>
      <c r="H7" s="1656" t="s">
        <v>936</v>
      </c>
      <c r="I7" s="877" t="s">
        <v>1648</v>
      </c>
      <c r="J7" s="878" t="s">
        <v>1648</v>
      </c>
      <c r="K7" s="879" t="s">
        <v>1649</v>
      </c>
      <c r="L7" s="880" t="s">
        <v>1649</v>
      </c>
    </row>
    <row r="8" spans="1:12" ht="16.5" customHeight="1">
      <c r="A8" s="881">
        <v>1</v>
      </c>
      <c r="B8" s="882">
        <v>2</v>
      </c>
      <c r="C8" s="883">
        <v>3</v>
      </c>
      <c r="D8" s="882">
        <v>4</v>
      </c>
      <c r="E8" s="882">
        <v>5</v>
      </c>
      <c r="F8" s="884">
        <v>6</v>
      </c>
      <c r="G8" s="878">
        <v>7</v>
      </c>
      <c r="H8" s="883">
        <v>8</v>
      </c>
      <c r="I8" s="885" t="s">
        <v>945</v>
      </c>
      <c r="J8" s="886" t="s">
        <v>946</v>
      </c>
      <c r="K8" s="887" t="s">
        <v>947</v>
      </c>
      <c r="L8" s="888" t="s">
        <v>948</v>
      </c>
    </row>
    <row r="9" spans="1:12" ht="24" customHeight="1">
      <c r="A9" s="819" t="s">
        <v>1145</v>
      </c>
      <c r="B9" s="820">
        <v>100</v>
      </c>
      <c r="C9" s="889">
        <v>205.2</v>
      </c>
      <c r="D9" s="889">
        <v>221.86945517278622</v>
      </c>
      <c r="E9" s="889">
        <v>223.4</v>
      </c>
      <c r="F9" s="890">
        <v>234.8</v>
      </c>
      <c r="G9" s="890">
        <v>239.7</v>
      </c>
      <c r="H9" s="891">
        <v>244</v>
      </c>
      <c r="I9" s="821">
        <v>8.869395711500985</v>
      </c>
      <c r="J9" s="821">
        <v>0.689840260355723</v>
      </c>
      <c r="K9" s="821">
        <v>9.221128021486109</v>
      </c>
      <c r="L9" s="822">
        <v>1.7939090529828832</v>
      </c>
    </row>
    <row r="10" spans="1:12" ht="21" customHeight="1">
      <c r="A10" s="823" t="s">
        <v>1146</v>
      </c>
      <c r="B10" s="824">
        <v>49.593021995747016</v>
      </c>
      <c r="C10" s="892">
        <v>222.5</v>
      </c>
      <c r="D10" s="893">
        <v>238.53638157076912</v>
      </c>
      <c r="E10" s="893">
        <v>239.3</v>
      </c>
      <c r="F10" s="893">
        <v>242.2</v>
      </c>
      <c r="G10" s="893">
        <v>251.7</v>
      </c>
      <c r="H10" s="894">
        <v>260</v>
      </c>
      <c r="I10" s="825">
        <v>7.55056179775282</v>
      </c>
      <c r="J10" s="825">
        <v>0.3201266088646264</v>
      </c>
      <c r="K10" s="825">
        <v>8.650229837024654</v>
      </c>
      <c r="L10" s="826">
        <v>3.297576479936424</v>
      </c>
    </row>
    <row r="11" spans="1:12" ht="21" customHeight="1">
      <c r="A11" s="827" t="s">
        <v>1147</v>
      </c>
      <c r="B11" s="828">
        <v>16.575694084141823</v>
      </c>
      <c r="C11" s="895">
        <v>200.2</v>
      </c>
      <c r="D11" s="895">
        <v>206.57220859767835</v>
      </c>
      <c r="E11" s="895">
        <v>206.3</v>
      </c>
      <c r="F11" s="895">
        <v>207.4</v>
      </c>
      <c r="G11" s="895">
        <v>206.1</v>
      </c>
      <c r="H11" s="896">
        <v>203.5</v>
      </c>
      <c r="I11" s="829">
        <v>3.046953046953064</v>
      </c>
      <c r="J11" s="829">
        <v>-0.1317740656045885</v>
      </c>
      <c r="K11" s="829">
        <v>-1.357246728065931</v>
      </c>
      <c r="L11" s="830">
        <v>-1.2615235322658833</v>
      </c>
    </row>
    <row r="12" spans="1:12" ht="21" customHeight="1">
      <c r="A12" s="827" t="s">
        <v>1148</v>
      </c>
      <c r="B12" s="828">
        <v>6.086031204033311</v>
      </c>
      <c r="C12" s="895">
        <v>231.7</v>
      </c>
      <c r="D12" s="895">
        <v>237.46544897192334</v>
      </c>
      <c r="E12" s="895">
        <v>228.6</v>
      </c>
      <c r="F12" s="895">
        <v>236.9</v>
      </c>
      <c r="G12" s="895">
        <v>243.4</v>
      </c>
      <c r="H12" s="896">
        <v>293.7</v>
      </c>
      <c r="I12" s="829">
        <v>-1.3379369874838147</v>
      </c>
      <c r="J12" s="829">
        <v>-3.7333637420960315</v>
      </c>
      <c r="K12" s="829">
        <v>28.477690288713916</v>
      </c>
      <c r="L12" s="830">
        <v>20.66557107641742</v>
      </c>
    </row>
    <row r="13" spans="1:12" ht="21" customHeight="1">
      <c r="A13" s="827" t="s">
        <v>1149</v>
      </c>
      <c r="B13" s="828">
        <v>3.770519507075808</v>
      </c>
      <c r="C13" s="895">
        <v>290.9</v>
      </c>
      <c r="D13" s="895">
        <v>260.30419363213974</v>
      </c>
      <c r="E13" s="895">
        <v>267.1</v>
      </c>
      <c r="F13" s="895">
        <v>267.5</v>
      </c>
      <c r="G13" s="895">
        <v>262.5</v>
      </c>
      <c r="H13" s="896">
        <v>263.8</v>
      </c>
      <c r="I13" s="829">
        <v>-8.18150567205224</v>
      </c>
      <c r="J13" s="829">
        <v>2.6107172047577905</v>
      </c>
      <c r="K13" s="829">
        <v>-1.235492324971915</v>
      </c>
      <c r="L13" s="830">
        <v>0.4952380952381077</v>
      </c>
    </row>
    <row r="14" spans="1:12" ht="21" customHeight="1">
      <c r="A14" s="827" t="s">
        <v>1150</v>
      </c>
      <c r="B14" s="828">
        <v>11.183012678383857</v>
      </c>
      <c r="C14" s="895">
        <v>162.7</v>
      </c>
      <c r="D14" s="895">
        <v>204.48247980932834</v>
      </c>
      <c r="E14" s="895">
        <v>214.5</v>
      </c>
      <c r="F14" s="895">
        <v>219.6</v>
      </c>
      <c r="G14" s="895">
        <v>250</v>
      </c>
      <c r="H14" s="896">
        <v>259.1</v>
      </c>
      <c r="I14" s="829">
        <v>31.837738168408123</v>
      </c>
      <c r="J14" s="829">
        <v>4.898962590835467</v>
      </c>
      <c r="K14" s="829">
        <v>20.792540792540805</v>
      </c>
      <c r="L14" s="830">
        <v>3.64</v>
      </c>
    </row>
    <row r="15" spans="1:12" ht="21" customHeight="1">
      <c r="A15" s="827" t="s">
        <v>1151</v>
      </c>
      <c r="B15" s="828">
        <v>1.9487350779721184</v>
      </c>
      <c r="C15" s="895">
        <v>235.1</v>
      </c>
      <c r="D15" s="895">
        <v>273.9658584864677</v>
      </c>
      <c r="E15" s="895">
        <v>274.9</v>
      </c>
      <c r="F15" s="895">
        <v>226.5</v>
      </c>
      <c r="G15" s="895">
        <v>195.5</v>
      </c>
      <c r="H15" s="896">
        <v>205.2</v>
      </c>
      <c r="I15" s="829">
        <v>16.928966397277748</v>
      </c>
      <c r="J15" s="829">
        <v>0.34097004593674285</v>
      </c>
      <c r="K15" s="829">
        <v>-25.35467442706438</v>
      </c>
      <c r="L15" s="830">
        <v>4.961636828644501</v>
      </c>
    </row>
    <row r="16" spans="1:12" ht="21" customHeight="1">
      <c r="A16" s="827" t="s">
        <v>1152</v>
      </c>
      <c r="B16" s="828">
        <v>10.019129444140097</v>
      </c>
      <c r="C16" s="895">
        <v>292.3</v>
      </c>
      <c r="D16" s="895">
        <v>315.024909353128</v>
      </c>
      <c r="E16" s="895">
        <v>310.7</v>
      </c>
      <c r="F16" s="895">
        <v>322</v>
      </c>
      <c r="G16" s="895">
        <v>340.9</v>
      </c>
      <c r="H16" s="896">
        <v>343.2</v>
      </c>
      <c r="I16" s="829">
        <v>6.294902497434137</v>
      </c>
      <c r="J16" s="829">
        <v>-1.3728785326877215</v>
      </c>
      <c r="K16" s="829">
        <v>10.460251046025107</v>
      </c>
      <c r="L16" s="830">
        <v>0.6746846582575472</v>
      </c>
    </row>
    <row r="17" spans="1:12" ht="21" customHeight="1">
      <c r="A17" s="823" t="s">
        <v>1153</v>
      </c>
      <c r="B17" s="831">
        <v>20.37273710722672</v>
      </c>
      <c r="C17" s="892">
        <v>183.2</v>
      </c>
      <c r="D17" s="893">
        <v>203.49381543713542</v>
      </c>
      <c r="E17" s="893">
        <v>204.6</v>
      </c>
      <c r="F17" s="893">
        <v>216.8</v>
      </c>
      <c r="G17" s="893">
        <v>217.2</v>
      </c>
      <c r="H17" s="894">
        <v>218.2</v>
      </c>
      <c r="I17" s="825">
        <v>11.681222707423572</v>
      </c>
      <c r="J17" s="825">
        <v>0.5435961581870856</v>
      </c>
      <c r="K17" s="825">
        <v>6.6471163245356735</v>
      </c>
      <c r="L17" s="826">
        <v>0.46040515653776026</v>
      </c>
    </row>
    <row r="18" spans="1:12" ht="21" customHeight="1">
      <c r="A18" s="827" t="s">
        <v>1154</v>
      </c>
      <c r="B18" s="828">
        <v>6.117694570987977</v>
      </c>
      <c r="C18" s="895">
        <v>178.8</v>
      </c>
      <c r="D18" s="895">
        <v>186.87213867420996</v>
      </c>
      <c r="E18" s="895">
        <v>189.3</v>
      </c>
      <c r="F18" s="895">
        <v>206.9</v>
      </c>
      <c r="G18" s="895">
        <v>207.8</v>
      </c>
      <c r="H18" s="896">
        <v>208.5</v>
      </c>
      <c r="I18" s="829">
        <v>5.872483221476514</v>
      </c>
      <c r="J18" s="829">
        <v>1.2992098998892345</v>
      </c>
      <c r="K18" s="829">
        <v>10.142630744849441</v>
      </c>
      <c r="L18" s="830">
        <v>0.3368623676612117</v>
      </c>
    </row>
    <row r="19" spans="1:12" ht="21" customHeight="1">
      <c r="A19" s="827" t="s">
        <v>1155</v>
      </c>
      <c r="B19" s="828">
        <v>5.683628753648385</v>
      </c>
      <c r="C19" s="895">
        <v>182.8</v>
      </c>
      <c r="D19" s="895">
        <v>220.22411944315382</v>
      </c>
      <c r="E19" s="895">
        <v>220.2</v>
      </c>
      <c r="F19" s="895">
        <v>231.7</v>
      </c>
      <c r="G19" s="895">
        <v>231.7</v>
      </c>
      <c r="H19" s="896">
        <v>233.7</v>
      </c>
      <c r="I19" s="829">
        <v>20.459518599562344</v>
      </c>
      <c r="J19" s="829">
        <v>-0.010952225948187788</v>
      </c>
      <c r="K19" s="829">
        <v>6.130790190735695</v>
      </c>
      <c r="L19" s="830">
        <v>0.8631851532153689</v>
      </c>
    </row>
    <row r="20" spans="1:12" ht="21" customHeight="1">
      <c r="A20" s="827" t="s">
        <v>1156</v>
      </c>
      <c r="B20" s="828">
        <v>4.4957766210627</v>
      </c>
      <c r="C20" s="895">
        <v>234.5</v>
      </c>
      <c r="D20" s="895">
        <v>244</v>
      </c>
      <c r="E20" s="895">
        <v>244.7</v>
      </c>
      <c r="F20" s="895">
        <v>256.3</v>
      </c>
      <c r="G20" s="895">
        <v>256.7</v>
      </c>
      <c r="H20" s="896">
        <v>257.3</v>
      </c>
      <c r="I20" s="829">
        <v>4.349680170575681</v>
      </c>
      <c r="J20" s="829">
        <v>0.28688524590162956</v>
      </c>
      <c r="K20" s="829">
        <v>5.149162239476922</v>
      </c>
      <c r="L20" s="830">
        <v>0.23373587845733823</v>
      </c>
    </row>
    <row r="21" spans="1:12" ht="21" customHeight="1">
      <c r="A21" s="827" t="s">
        <v>1157</v>
      </c>
      <c r="B21" s="828">
        <v>4.065637161527658</v>
      </c>
      <c r="C21" s="895">
        <v>133.4</v>
      </c>
      <c r="D21" s="895">
        <v>160.2</v>
      </c>
      <c r="E21" s="895">
        <v>161.3</v>
      </c>
      <c r="F21" s="895">
        <v>167.3</v>
      </c>
      <c r="G21" s="895">
        <v>167.6</v>
      </c>
      <c r="H21" s="896">
        <v>167.9</v>
      </c>
      <c r="I21" s="829">
        <v>20.914542728635695</v>
      </c>
      <c r="J21" s="829">
        <v>0.6866416978776613</v>
      </c>
      <c r="K21" s="829">
        <v>4.09175449473031</v>
      </c>
      <c r="L21" s="830">
        <v>0.17899761336516917</v>
      </c>
    </row>
    <row r="22" spans="1:12" s="832" customFormat="1" ht="21" customHeight="1">
      <c r="A22" s="823" t="s">
        <v>1158</v>
      </c>
      <c r="B22" s="831">
        <v>30.044340897026256</v>
      </c>
      <c r="C22" s="892">
        <v>191.6</v>
      </c>
      <c r="D22" s="893">
        <v>206.81257883109714</v>
      </c>
      <c r="E22" s="893">
        <v>210.1</v>
      </c>
      <c r="F22" s="893">
        <v>234.7</v>
      </c>
      <c r="G22" s="893">
        <v>235.1</v>
      </c>
      <c r="H22" s="894">
        <v>235.2</v>
      </c>
      <c r="I22" s="825">
        <v>9.655532359081406</v>
      </c>
      <c r="J22" s="825">
        <v>1.5895653869234252</v>
      </c>
      <c r="K22" s="825">
        <v>11.946692051404085</v>
      </c>
      <c r="L22" s="826">
        <v>0.042535091450446316</v>
      </c>
    </row>
    <row r="23" spans="1:12" ht="21" customHeight="1">
      <c r="A23" s="827" t="s">
        <v>1159</v>
      </c>
      <c r="B23" s="828">
        <v>5.397977971447429</v>
      </c>
      <c r="C23" s="895">
        <v>334.1</v>
      </c>
      <c r="D23" s="895">
        <v>377.7162980232838</v>
      </c>
      <c r="E23" s="895">
        <v>378.9</v>
      </c>
      <c r="F23" s="895">
        <v>475.9</v>
      </c>
      <c r="G23" s="895">
        <v>480.6</v>
      </c>
      <c r="H23" s="896">
        <v>481.3</v>
      </c>
      <c r="I23" s="829">
        <v>13.409158934450744</v>
      </c>
      <c r="J23" s="829">
        <v>0.31338387644666454</v>
      </c>
      <c r="K23" s="829">
        <v>27.02560042227502</v>
      </c>
      <c r="L23" s="830">
        <v>0.14565126924676974</v>
      </c>
    </row>
    <row r="24" spans="1:12" ht="21" customHeight="1">
      <c r="A24" s="827" t="s">
        <v>1160</v>
      </c>
      <c r="B24" s="828">
        <v>2.4560330063653932</v>
      </c>
      <c r="C24" s="895">
        <v>187.3</v>
      </c>
      <c r="D24" s="895">
        <v>203.65155519900213</v>
      </c>
      <c r="E24" s="895">
        <v>204.4</v>
      </c>
      <c r="F24" s="895">
        <v>206.9</v>
      </c>
      <c r="G24" s="895">
        <v>206.9</v>
      </c>
      <c r="H24" s="896">
        <v>206.9</v>
      </c>
      <c r="I24" s="829">
        <v>9.129738387613443</v>
      </c>
      <c r="J24" s="829">
        <v>0.36751244068157973</v>
      </c>
      <c r="K24" s="829">
        <v>1.223091976516642</v>
      </c>
      <c r="L24" s="830">
        <v>0</v>
      </c>
    </row>
    <row r="25" spans="1:12" ht="21" customHeight="1">
      <c r="A25" s="827" t="s">
        <v>1161</v>
      </c>
      <c r="B25" s="828">
        <v>6.973714820123034</v>
      </c>
      <c r="C25" s="895">
        <v>164.5</v>
      </c>
      <c r="D25" s="895">
        <v>175.48672309060532</v>
      </c>
      <c r="E25" s="895">
        <v>178.9</v>
      </c>
      <c r="F25" s="895">
        <v>188.2</v>
      </c>
      <c r="G25" s="895">
        <v>188.2</v>
      </c>
      <c r="H25" s="896">
        <v>188.3</v>
      </c>
      <c r="I25" s="829">
        <v>8.753799392097264</v>
      </c>
      <c r="J25" s="829">
        <v>1.9450342734090356</v>
      </c>
      <c r="K25" s="829">
        <v>5.254332029066518</v>
      </c>
      <c r="L25" s="830">
        <v>0.05313496280554375</v>
      </c>
    </row>
    <row r="26" spans="1:12" ht="21" customHeight="1">
      <c r="A26" s="827" t="s">
        <v>1162</v>
      </c>
      <c r="B26" s="828">
        <v>1.8659527269142209</v>
      </c>
      <c r="C26" s="895">
        <v>99.4</v>
      </c>
      <c r="D26" s="895">
        <v>99.08314365548533</v>
      </c>
      <c r="E26" s="895">
        <v>99.1</v>
      </c>
      <c r="F26" s="895">
        <v>110.8</v>
      </c>
      <c r="G26" s="895">
        <v>110.8</v>
      </c>
      <c r="H26" s="896">
        <v>110.8</v>
      </c>
      <c r="I26" s="829">
        <v>-0.3018108651911575</v>
      </c>
      <c r="J26" s="829">
        <v>0.017012323078162694</v>
      </c>
      <c r="K26" s="829">
        <v>11.806256306760844</v>
      </c>
      <c r="L26" s="830">
        <v>0</v>
      </c>
    </row>
    <row r="27" spans="1:12" ht="21" customHeight="1">
      <c r="A27" s="827" t="s">
        <v>1164</v>
      </c>
      <c r="B27" s="828">
        <v>2.731641690470963</v>
      </c>
      <c r="C27" s="895">
        <v>131.5</v>
      </c>
      <c r="D27" s="895">
        <v>137.17172891919282</v>
      </c>
      <c r="E27" s="895">
        <v>137.2</v>
      </c>
      <c r="F27" s="895">
        <v>141.7</v>
      </c>
      <c r="G27" s="895">
        <v>141.7</v>
      </c>
      <c r="H27" s="896">
        <v>141.7</v>
      </c>
      <c r="I27" s="829">
        <v>4.334600760456269</v>
      </c>
      <c r="J27" s="829">
        <v>0.020609990870525507</v>
      </c>
      <c r="K27" s="829">
        <v>3.2798833819241935</v>
      </c>
      <c r="L27" s="830">
        <v>0</v>
      </c>
    </row>
    <row r="28" spans="1:12" ht="21" customHeight="1">
      <c r="A28" s="827" t="s">
        <v>1165</v>
      </c>
      <c r="B28" s="828">
        <v>3.1001290737979397</v>
      </c>
      <c r="C28" s="895">
        <v>134.2</v>
      </c>
      <c r="D28" s="895">
        <v>137.3473096545105</v>
      </c>
      <c r="E28" s="895">
        <v>144.5</v>
      </c>
      <c r="F28" s="895">
        <v>170.6</v>
      </c>
      <c r="G28" s="895">
        <v>170.6</v>
      </c>
      <c r="H28" s="896">
        <v>170.5</v>
      </c>
      <c r="I28" s="829">
        <v>7.6751117734724374</v>
      </c>
      <c r="J28" s="829">
        <v>5.2077396808730185</v>
      </c>
      <c r="K28" s="829">
        <v>17.993079584775103</v>
      </c>
      <c r="L28" s="830">
        <v>-0.05861664712779202</v>
      </c>
    </row>
    <row r="29" spans="1:12" ht="21" customHeight="1" thickBot="1">
      <c r="A29" s="833" t="s">
        <v>1166</v>
      </c>
      <c r="B29" s="834">
        <v>7.508891607907275</v>
      </c>
      <c r="C29" s="897">
        <v>184.1</v>
      </c>
      <c r="D29" s="897">
        <v>194.86538736665065</v>
      </c>
      <c r="E29" s="897">
        <v>200.6</v>
      </c>
      <c r="F29" s="897">
        <v>204.7</v>
      </c>
      <c r="G29" s="897">
        <v>202.9</v>
      </c>
      <c r="H29" s="898">
        <v>202.9</v>
      </c>
      <c r="I29" s="835">
        <v>8.96252036936447</v>
      </c>
      <c r="J29" s="835">
        <v>2.9428585090687847</v>
      </c>
      <c r="K29" s="835">
        <v>1.1465603190428766</v>
      </c>
      <c r="L29" s="836">
        <v>0</v>
      </c>
    </row>
    <row r="30" ht="13.5" thickTop="1">
      <c r="A30" s="818" t="s">
        <v>1167</v>
      </c>
    </row>
    <row r="31" spans="1:5" ht="12.75">
      <c r="A31" s="818" t="s">
        <v>1168</v>
      </c>
      <c r="E31" s="818" t="s">
        <v>1650</v>
      </c>
    </row>
  </sheetData>
  <mergeCells count="10">
    <mergeCell ref="I6:L6"/>
    <mergeCell ref="A5:L5"/>
    <mergeCell ref="A1:L1"/>
    <mergeCell ref="A6:A7"/>
    <mergeCell ref="B6:B7"/>
    <mergeCell ref="D6:E6"/>
    <mergeCell ref="F6:H6"/>
    <mergeCell ref="A2:L2"/>
    <mergeCell ref="A3:L3"/>
    <mergeCell ref="A4:L4"/>
  </mergeCells>
  <printOptions/>
  <pageMargins left="0.75" right="0.75" top="1" bottom="1" header="0.5" footer="0.5"/>
  <pageSetup fitToHeight="1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workbookViewId="0" topLeftCell="A1">
      <selection activeCell="C48" sqref="C48"/>
    </sheetView>
  </sheetViews>
  <sheetFormatPr defaultColWidth="11.00390625" defaultRowHeight="16.5" customHeight="1"/>
  <cols>
    <col min="1" max="1" width="37.57421875" style="10" customWidth="1"/>
    <col min="2" max="2" width="9.57421875" style="10" customWidth="1"/>
    <col min="3" max="3" width="10.003906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53" t="s">
        <v>941</v>
      </c>
      <c r="B1" s="1753"/>
      <c r="C1" s="1753"/>
      <c r="D1" s="1753"/>
      <c r="E1" s="1753"/>
      <c r="F1" s="1753"/>
      <c r="G1" s="1753"/>
      <c r="H1" s="1753"/>
      <c r="I1" s="1753"/>
      <c r="J1" s="1753"/>
      <c r="K1" s="1753"/>
    </row>
    <row r="2" spans="1:11" ht="16.5" customHeight="1">
      <c r="A2" s="1752" t="s">
        <v>688</v>
      </c>
      <c r="B2" s="1752"/>
      <c r="C2" s="1752"/>
      <c r="D2" s="1752"/>
      <c r="E2" s="1752"/>
      <c r="F2" s="1752"/>
      <c r="G2" s="1752"/>
      <c r="H2" s="1752"/>
      <c r="I2" s="1752"/>
      <c r="J2" s="1752"/>
      <c r="K2" s="1752"/>
    </row>
    <row r="3" spans="4:11" ht="16.5" customHeight="1" thickBot="1">
      <c r="D3" s="10"/>
      <c r="E3" s="10"/>
      <c r="G3" s="10"/>
      <c r="I3" s="1748" t="s">
        <v>953</v>
      </c>
      <c r="J3" s="1748"/>
      <c r="K3" s="1748"/>
    </row>
    <row r="4" spans="1:11" ht="16.5" customHeight="1" thickTop="1">
      <c r="A4" s="205"/>
      <c r="B4" s="1360"/>
      <c r="C4" s="1361"/>
      <c r="D4" s="1361"/>
      <c r="E4" s="1362"/>
      <c r="F4" s="1270" t="s">
        <v>1358</v>
      </c>
      <c r="G4" s="1363"/>
      <c r="H4" s="1364"/>
      <c r="I4" s="1364"/>
      <c r="J4" s="1363"/>
      <c r="K4" s="1365"/>
    </row>
    <row r="5" spans="1:11" ht="16.5" customHeight="1">
      <c r="A5" s="207"/>
      <c r="B5" s="1366">
        <v>2010</v>
      </c>
      <c r="C5" s="1367">
        <v>2011</v>
      </c>
      <c r="D5" s="1367">
        <v>2011</v>
      </c>
      <c r="E5" s="1368">
        <v>2012</v>
      </c>
      <c r="F5" s="1369"/>
      <c r="G5" s="1224" t="s">
        <v>1426</v>
      </c>
      <c r="H5" s="1370"/>
      <c r="I5" s="1371"/>
      <c r="J5" s="1223" t="s">
        <v>951</v>
      </c>
      <c r="K5" s="1372"/>
    </row>
    <row r="6" spans="1:11" ht="16.5" customHeight="1">
      <c r="A6" s="333"/>
      <c r="B6" s="1373" t="s">
        <v>760</v>
      </c>
      <c r="C6" s="1548" t="s">
        <v>1389</v>
      </c>
      <c r="D6" s="1374" t="s">
        <v>682</v>
      </c>
      <c r="E6" s="1549" t="s">
        <v>1354</v>
      </c>
      <c r="F6" s="1384" t="s">
        <v>759</v>
      </c>
      <c r="G6" s="1385" t="s">
        <v>755</v>
      </c>
      <c r="H6" s="1386" t="s">
        <v>740</v>
      </c>
      <c r="I6" s="1384" t="s">
        <v>759</v>
      </c>
      <c r="J6" s="1385" t="s">
        <v>755</v>
      </c>
      <c r="K6" s="1387" t="s">
        <v>740</v>
      </c>
    </row>
    <row r="7" spans="1:11" ht="16.5" customHeight="1">
      <c r="A7" s="1247" t="s">
        <v>762</v>
      </c>
      <c r="B7" s="1220">
        <v>211686.664160922</v>
      </c>
      <c r="C7" s="1220">
        <v>220380.95385234003</v>
      </c>
      <c r="D7" s="1243">
        <v>219825.73488536998</v>
      </c>
      <c r="E7" s="1243">
        <v>369382.3999710999</v>
      </c>
      <c r="F7" s="1222">
        <v>8694.289691418031</v>
      </c>
      <c r="G7" s="1225"/>
      <c r="H7" s="1226">
        <v>4.107150408307593</v>
      </c>
      <c r="I7" s="1259">
        <v>149556.66508572994</v>
      </c>
      <c r="J7" s="1239"/>
      <c r="K7" s="1253">
        <v>68.03419315928481</v>
      </c>
    </row>
    <row r="8" spans="1:11" ht="16.5" customHeight="1">
      <c r="A8" s="1251" t="s">
        <v>763</v>
      </c>
      <c r="B8" s="1229">
        <v>0</v>
      </c>
      <c r="C8" s="1229">
        <v>0</v>
      </c>
      <c r="D8" s="1232">
        <v>0</v>
      </c>
      <c r="E8" s="1240">
        <v>0</v>
      </c>
      <c r="F8" s="1229">
        <v>0</v>
      </c>
      <c r="G8" s="1262"/>
      <c r="H8" s="1379" t="s">
        <v>1490</v>
      </c>
      <c r="I8" s="1263">
        <v>0</v>
      </c>
      <c r="J8" s="1230"/>
      <c r="K8" s="1380" t="s">
        <v>1490</v>
      </c>
    </row>
    <row r="9" spans="1:11" ht="16.5" customHeight="1">
      <c r="A9" s="1251" t="s">
        <v>764</v>
      </c>
      <c r="B9" s="1232">
        <v>6315.334968132</v>
      </c>
      <c r="C9" s="1232">
        <v>6842.37803681</v>
      </c>
      <c r="D9" s="1232">
        <v>6730.614</v>
      </c>
      <c r="E9" s="1241">
        <v>7428.060150000001</v>
      </c>
      <c r="F9" s="1232">
        <v>527.043068678</v>
      </c>
      <c r="G9" s="1262"/>
      <c r="H9" s="1232">
        <v>8.345449154122905</v>
      </c>
      <c r="I9" s="1233">
        <v>697.4461500000016</v>
      </c>
      <c r="J9" s="1234"/>
      <c r="K9" s="1250">
        <v>10.362296069868242</v>
      </c>
    </row>
    <row r="10" spans="1:11" ht="16.5" customHeight="1">
      <c r="A10" s="1251" t="s">
        <v>765</v>
      </c>
      <c r="B10" s="1232">
        <v>0</v>
      </c>
      <c r="C10" s="1232">
        <v>0</v>
      </c>
      <c r="D10" s="1232">
        <v>0</v>
      </c>
      <c r="E10" s="1241">
        <v>0</v>
      </c>
      <c r="F10" s="1232">
        <v>0</v>
      </c>
      <c r="G10" s="1262"/>
      <c r="H10" s="1379" t="s">
        <v>1490</v>
      </c>
      <c r="I10" s="1233">
        <v>0</v>
      </c>
      <c r="J10" s="1234"/>
      <c r="K10" s="1250">
        <v>0</v>
      </c>
    </row>
    <row r="11" spans="1:11" ht="16.5" customHeight="1">
      <c r="A11" s="1247" t="s">
        <v>766</v>
      </c>
      <c r="B11" s="1220">
        <v>205371.32919279</v>
      </c>
      <c r="C11" s="1220">
        <v>213538.57581553003</v>
      </c>
      <c r="D11" s="1220">
        <v>213095.12088536998</v>
      </c>
      <c r="E11" s="1242">
        <v>361954.33982109994</v>
      </c>
      <c r="F11" s="1220">
        <v>8167.246622740029</v>
      </c>
      <c r="G11" s="1238"/>
      <c r="H11" s="1220">
        <v>3.9768192838023264</v>
      </c>
      <c r="I11" s="1259">
        <v>148859.21893572996</v>
      </c>
      <c r="J11" s="1221"/>
      <c r="K11" s="1253">
        <v>69.85576127564443</v>
      </c>
    </row>
    <row r="12" spans="1:11" ht="16.5" customHeight="1">
      <c r="A12" s="1247" t="s">
        <v>767</v>
      </c>
      <c r="B12" s="1243">
        <v>50132.97946192</v>
      </c>
      <c r="C12" s="1243">
        <v>38052.203233099994</v>
      </c>
      <c r="D12" s="1220">
        <v>52436.37697209001</v>
      </c>
      <c r="E12" s="1242">
        <v>20057.78179584</v>
      </c>
      <c r="F12" s="1220">
        <v>-12080.776228820003</v>
      </c>
      <c r="G12" s="1225"/>
      <c r="H12" s="1243">
        <v>-24.097463104095613</v>
      </c>
      <c r="I12" s="1259">
        <v>-32378.595176250008</v>
      </c>
      <c r="J12" s="1221"/>
      <c r="K12" s="1253">
        <v>-61.74834541578639</v>
      </c>
    </row>
    <row r="13" spans="1:11" ht="16.5" customHeight="1">
      <c r="A13" s="1251" t="s">
        <v>768</v>
      </c>
      <c r="B13" s="1229">
        <v>30477.38946425</v>
      </c>
      <c r="C13" s="1229">
        <v>34108.923233099995</v>
      </c>
      <c r="D13" s="1229">
        <v>28178.857369250003</v>
      </c>
      <c r="E13" s="1240">
        <v>16392.88479584</v>
      </c>
      <c r="F13" s="1229">
        <v>3631.533768849993</v>
      </c>
      <c r="G13" s="1262"/>
      <c r="H13" s="1232">
        <v>11.915501401817188</v>
      </c>
      <c r="I13" s="1233">
        <v>-11785.972573410003</v>
      </c>
      <c r="J13" s="1234"/>
      <c r="K13" s="1250">
        <v>-41.82558724425558</v>
      </c>
    </row>
    <row r="14" spans="1:11" ht="16.5" customHeight="1">
      <c r="A14" s="1251" t="s">
        <v>769</v>
      </c>
      <c r="B14" s="1232">
        <v>0</v>
      </c>
      <c r="C14" s="1232">
        <v>348.2</v>
      </c>
      <c r="D14" s="1232">
        <v>348.2</v>
      </c>
      <c r="E14" s="1241">
        <v>382</v>
      </c>
      <c r="F14" s="1232">
        <v>348.2</v>
      </c>
      <c r="G14" s="1262"/>
      <c r="H14" s="1379" t="s">
        <v>1490</v>
      </c>
      <c r="I14" s="1233">
        <v>33.8</v>
      </c>
      <c r="J14" s="1234"/>
      <c r="K14" s="1250">
        <v>9.707064905226884</v>
      </c>
    </row>
    <row r="15" spans="1:11" ht="16.5" customHeight="1">
      <c r="A15" s="1251" t="s">
        <v>770</v>
      </c>
      <c r="B15" s="1232">
        <v>2944.0740000000005</v>
      </c>
      <c r="C15" s="1232">
        <v>3595.08</v>
      </c>
      <c r="D15" s="1232">
        <v>3144.308000000001</v>
      </c>
      <c r="E15" s="1241">
        <v>3282.897</v>
      </c>
      <c r="F15" s="1232">
        <v>651.0059999999994</v>
      </c>
      <c r="G15" s="1262"/>
      <c r="H15" s="1232">
        <v>22.112419728580168</v>
      </c>
      <c r="I15" s="1233">
        <v>138.58899999999903</v>
      </c>
      <c r="J15" s="1234"/>
      <c r="K15" s="1250">
        <v>4.4076152845077194</v>
      </c>
    </row>
    <row r="16" spans="1:11" ht="16.5" customHeight="1">
      <c r="A16" s="1247" t="s">
        <v>773</v>
      </c>
      <c r="B16" s="1220">
        <v>16711.515997669994</v>
      </c>
      <c r="C16" s="1220">
        <v>0</v>
      </c>
      <c r="D16" s="1220">
        <v>20765.011602840004</v>
      </c>
      <c r="E16" s="1242">
        <v>0</v>
      </c>
      <c r="F16" s="1220">
        <v>-16711.515997669994</v>
      </c>
      <c r="G16" s="1238"/>
      <c r="H16" s="1220">
        <v>-100</v>
      </c>
      <c r="I16" s="1259">
        <v>-20765.011602840004</v>
      </c>
      <c r="J16" s="1221"/>
      <c r="K16" s="1253">
        <v>-100</v>
      </c>
    </row>
    <row r="17" spans="1:11" ht="16.5" customHeight="1">
      <c r="A17" s="1273" t="s">
        <v>774</v>
      </c>
      <c r="B17" s="1229">
        <v>11.449995</v>
      </c>
      <c r="C17" s="1229">
        <v>23.857</v>
      </c>
      <c r="D17" s="1229">
        <v>0</v>
      </c>
      <c r="E17" s="1229">
        <v>0</v>
      </c>
      <c r="F17" s="1237">
        <v>12.407005</v>
      </c>
      <c r="G17" s="1238"/>
      <c r="H17" s="1220">
        <v>108.35816958872036</v>
      </c>
      <c r="I17" s="1259">
        <v>0</v>
      </c>
      <c r="J17" s="1221"/>
      <c r="K17" s="1381" t="s">
        <v>1490</v>
      </c>
    </row>
    <row r="18" spans="1:11" ht="16.5" customHeight="1">
      <c r="A18" s="1254" t="s">
        <v>775</v>
      </c>
      <c r="B18" s="1229">
        <v>719.9333687099999</v>
      </c>
      <c r="C18" s="1229">
        <v>1774.26336871</v>
      </c>
      <c r="D18" s="1229">
        <v>2582.27786871</v>
      </c>
      <c r="E18" s="1229">
        <v>34.79786871</v>
      </c>
      <c r="F18" s="1237">
        <v>1054.33</v>
      </c>
      <c r="G18" s="1238"/>
      <c r="H18" s="1220">
        <v>146.4482750520625</v>
      </c>
      <c r="I18" s="1233">
        <v>-2547.48</v>
      </c>
      <c r="J18" s="1234"/>
      <c r="K18" s="1250">
        <v>-98.65243515689566</v>
      </c>
    </row>
    <row r="19" spans="1:11" ht="16.5" customHeight="1">
      <c r="A19" s="1274" t="s">
        <v>776</v>
      </c>
      <c r="B19" s="1229">
        <v>703.9333687099999</v>
      </c>
      <c r="C19" s="1229">
        <v>1676.16336871</v>
      </c>
      <c r="D19" s="1229">
        <v>2572.27786871</v>
      </c>
      <c r="E19" s="1229">
        <v>34.79786871</v>
      </c>
      <c r="F19" s="1236">
        <v>972.23</v>
      </c>
      <c r="G19" s="1262"/>
      <c r="H19" s="1232">
        <v>138.11392430247625</v>
      </c>
      <c r="I19" s="1263">
        <v>-2537.48</v>
      </c>
      <c r="J19" s="1230"/>
      <c r="K19" s="1272">
        <v>-98.64719635723293</v>
      </c>
    </row>
    <row r="20" spans="1:11" ht="16.5" customHeight="1">
      <c r="A20" s="1247" t="s">
        <v>777</v>
      </c>
      <c r="B20" s="1220">
        <v>16</v>
      </c>
      <c r="C20" s="1220">
        <v>98.1</v>
      </c>
      <c r="D20" s="1220">
        <v>10</v>
      </c>
      <c r="E20" s="1220">
        <v>0</v>
      </c>
      <c r="F20" s="1237">
        <v>82.1</v>
      </c>
      <c r="G20" s="1238"/>
      <c r="H20" s="1242">
        <v>513.125</v>
      </c>
      <c r="I20" s="1259">
        <v>-10</v>
      </c>
      <c r="J20" s="1221"/>
      <c r="K20" s="1253">
        <v>-100</v>
      </c>
    </row>
    <row r="21" spans="1:11" ht="16.5" customHeight="1">
      <c r="A21" s="1254" t="s">
        <v>689</v>
      </c>
      <c r="B21" s="1229">
        <v>4783.251</v>
      </c>
      <c r="C21" s="1229">
        <v>16798.98</v>
      </c>
      <c r="D21" s="1229">
        <v>8327.68</v>
      </c>
      <c r="E21" s="1229">
        <v>986.89786871</v>
      </c>
      <c r="F21" s="1222">
        <v>12015.729</v>
      </c>
      <c r="G21" s="1225"/>
      <c r="H21" s="1226">
        <v>251.20423327147162</v>
      </c>
      <c r="I21" s="1227">
        <v>-7340.7821312900005</v>
      </c>
      <c r="J21" s="1244"/>
      <c r="K21" s="1248">
        <v>-88.14918598325104</v>
      </c>
    </row>
    <row r="22" spans="1:11" ht="16.5" customHeight="1">
      <c r="A22" s="1274" t="s">
        <v>778</v>
      </c>
      <c r="B22" s="1229">
        <v>2758.251</v>
      </c>
      <c r="C22" s="1229">
        <v>2098.6</v>
      </c>
      <c r="D22" s="1229">
        <v>2096.5</v>
      </c>
      <c r="E22" s="1229">
        <v>986.89786871</v>
      </c>
      <c r="F22" s="1236">
        <v>-659.6510000000003</v>
      </c>
      <c r="G22" s="1262"/>
      <c r="H22" s="1232">
        <v>-23.915553733144673</v>
      </c>
      <c r="I22" s="1263">
        <v>-1109.60213129</v>
      </c>
      <c r="J22" s="1230"/>
      <c r="K22" s="1272">
        <v>-52.92640740710708</v>
      </c>
    </row>
    <row r="23" spans="1:11" ht="16.5" customHeight="1">
      <c r="A23" s="1247" t="s">
        <v>690</v>
      </c>
      <c r="B23" s="1220">
        <v>2025</v>
      </c>
      <c r="C23" s="1220">
        <v>14700.38</v>
      </c>
      <c r="D23" s="1220">
        <v>6231.18</v>
      </c>
      <c r="E23" s="1220">
        <v>0</v>
      </c>
      <c r="F23" s="1237">
        <v>12675.38</v>
      </c>
      <c r="G23" s="1238"/>
      <c r="H23" s="1220">
        <v>625.9446913580247</v>
      </c>
      <c r="I23" s="1259">
        <v>-6231.18</v>
      </c>
      <c r="J23" s="1221"/>
      <c r="K23" s="1253">
        <v>-100</v>
      </c>
    </row>
    <row r="24" spans="1:11" ht="16.5" customHeight="1">
      <c r="A24" s="1254" t="s">
        <v>779</v>
      </c>
      <c r="B24" s="1229">
        <v>3510.7378481700002</v>
      </c>
      <c r="C24" s="1229">
        <v>3875.7848000400004</v>
      </c>
      <c r="D24" s="1229">
        <v>4422.28936785</v>
      </c>
      <c r="E24" s="1229">
        <v>4435.64015114</v>
      </c>
      <c r="F24" s="1237">
        <v>365.04695187000016</v>
      </c>
      <c r="G24" s="1238"/>
      <c r="H24" s="1220">
        <v>10.398012260023453</v>
      </c>
      <c r="I24" s="1227">
        <v>13.350783289999526</v>
      </c>
      <c r="J24" s="1244"/>
      <c r="K24" s="1248">
        <v>0.301897550781267</v>
      </c>
    </row>
    <row r="25" spans="1:11" ht="16.5" customHeight="1">
      <c r="A25" s="1274" t="s">
        <v>780</v>
      </c>
      <c r="B25" s="1229">
        <v>25780.543578448003</v>
      </c>
      <c r="C25" s="1229">
        <v>32649.676530530003</v>
      </c>
      <c r="D25" s="1229">
        <v>34449.50874992001</v>
      </c>
      <c r="E25" s="1229">
        <v>41821.44477748001</v>
      </c>
      <c r="F25" s="1231">
        <v>6869.132952082</v>
      </c>
      <c r="G25" s="1265"/>
      <c r="H25" s="1240">
        <v>26.64463971126059</v>
      </c>
      <c r="I25" s="1263">
        <v>7371.9360275599975</v>
      </c>
      <c r="J25" s="1230"/>
      <c r="K25" s="1272">
        <v>21.399248625213314</v>
      </c>
    </row>
    <row r="26" spans="1:11" ht="16.5" customHeight="1">
      <c r="A26" s="1275" t="s">
        <v>781</v>
      </c>
      <c r="B26" s="1222">
        <v>296625.55941317</v>
      </c>
      <c r="C26" s="1243">
        <v>313555.71878472</v>
      </c>
      <c r="D26" s="1243">
        <v>322043.86784394</v>
      </c>
      <c r="E26" s="1243">
        <v>436718.96243297996</v>
      </c>
      <c r="F26" s="1222">
        <v>16930.15937155002</v>
      </c>
      <c r="G26" s="1225"/>
      <c r="H26" s="1226">
        <v>5.7075861584699075</v>
      </c>
      <c r="I26" s="1244">
        <v>114675.09458903997</v>
      </c>
      <c r="J26" s="1244"/>
      <c r="K26" s="1248">
        <v>35.608532265116956</v>
      </c>
    </row>
    <row r="27" spans="1:11" ht="16.5" customHeight="1">
      <c r="A27" s="1247" t="s">
        <v>782</v>
      </c>
      <c r="B27" s="1220">
        <v>218547.13747756998</v>
      </c>
      <c r="C27" s="1220">
        <v>224241.42505388</v>
      </c>
      <c r="D27" s="1220">
        <v>234188.76353819</v>
      </c>
      <c r="E27" s="1220">
        <v>281072.62862674997</v>
      </c>
      <c r="F27" s="1237">
        <v>5694.287576310016</v>
      </c>
      <c r="G27" s="1238"/>
      <c r="H27" s="1220">
        <v>2.605519176335327</v>
      </c>
      <c r="I27" s="1259">
        <v>46883.86508855998</v>
      </c>
      <c r="J27" s="1221"/>
      <c r="K27" s="1253">
        <v>20.019690261917482</v>
      </c>
    </row>
    <row r="28" spans="1:11" ht="16.5" customHeight="1">
      <c r="A28" s="1251" t="s">
        <v>691</v>
      </c>
      <c r="B28" s="1229">
        <v>139281.32643735</v>
      </c>
      <c r="C28" s="1229">
        <v>139750.0445336</v>
      </c>
      <c r="D28" s="1229">
        <v>141931.480013872</v>
      </c>
      <c r="E28" s="1229">
        <v>166115.502962486</v>
      </c>
      <c r="F28" s="1236">
        <v>468.7180962499988</v>
      </c>
      <c r="G28" s="1262"/>
      <c r="H28" s="1232">
        <v>0.33652615769769567</v>
      </c>
      <c r="I28" s="1263">
        <v>24184.022948614</v>
      </c>
      <c r="J28" s="1230"/>
      <c r="K28" s="1272">
        <v>17.039224100425304</v>
      </c>
    </row>
    <row r="29" spans="1:11" ht="16.5" customHeight="1">
      <c r="A29" s="1251" t="s">
        <v>692</v>
      </c>
      <c r="B29" s="1232">
        <v>19696.879199649997</v>
      </c>
      <c r="C29" s="1232">
        <v>19822.4301534</v>
      </c>
      <c r="D29" s="1232">
        <v>23431.563178128</v>
      </c>
      <c r="E29" s="1232">
        <v>24845.202402514</v>
      </c>
      <c r="F29" s="1236">
        <v>125.55095375000383</v>
      </c>
      <c r="G29" s="1262"/>
      <c r="H29" s="1232">
        <v>0.6374154630152516</v>
      </c>
      <c r="I29" s="1233">
        <v>1413.6392243860028</v>
      </c>
      <c r="J29" s="1234"/>
      <c r="K29" s="1250">
        <v>6.033055556897513</v>
      </c>
    </row>
    <row r="30" spans="1:11" ht="16.5" customHeight="1">
      <c r="A30" s="1251" t="s">
        <v>783</v>
      </c>
      <c r="B30" s="1232">
        <v>51113.72049142</v>
      </c>
      <c r="C30" s="1232">
        <v>49269.59369506</v>
      </c>
      <c r="D30" s="1232">
        <v>54277.46827534</v>
      </c>
      <c r="E30" s="1232">
        <v>74673.68377050999</v>
      </c>
      <c r="F30" s="1236">
        <v>-1844.1267963599967</v>
      </c>
      <c r="G30" s="1262"/>
      <c r="H30" s="1232">
        <v>-3.60788997284898</v>
      </c>
      <c r="I30" s="1233">
        <v>20396.215495169992</v>
      </c>
      <c r="J30" s="1234"/>
      <c r="K30" s="1250">
        <v>37.57768396953152</v>
      </c>
    </row>
    <row r="31" spans="1:11" ht="16.5" customHeight="1">
      <c r="A31" s="1251" t="s">
        <v>694</v>
      </c>
      <c r="B31" s="1232">
        <v>4569.00552499</v>
      </c>
      <c r="C31" s="1232">
        <v>6834.62</v>
      </c>
      <c r="D31" s="1232">
        <v>5334.47711514</v>
      </c>
      <c r="E31" s="1232">
        <v>7930.1216075699995</v>
      </c>
      <c r="F31" s="1236">
        <v>2265.614475010001</v>
      </c>
      <c r="G31" s="1262"/>
      <c r="H31" s="1232">
        <v>49.58659959193111</v>
      </c>
      <c r="I31" s="1233">
        <v>2595.6444924299994</v>
      </c>
      <c r="J31" s="1234"/>
      <c r="K31" s="1250">
        <v>48.657899104360084</v>
      </c>
    </row>
    <row r="32" spans="1:11" ht="16.5" customHeight="1">
      <c r="A32" s="1247" t="s">
        <v>695</v>
      </c>
      <c r="B32" s="1232">
        <v>3886.2058241600007</v>
      </c>
      <c r="C32" s="1232">
        <v>8564.73667182</v>
      </c>
      <c r="D32" s="1232">
        <v>9213.774955710003</v>
      </c>
      <c r="E32" s="1232">
        <v>7508.117883669998</v>
      </c>
      <c r="F32" s="1237">
        <v>4678.5308476599985</v>
      </c>
      <c r="G32" s="1238"/>
      <c r="H32" s="1220">
        <v>120.38813844017791</v>
      </c>
      <c r="I32" s="1233">
        <v>-1705.657072040005</v>
      </c>
      <c r="J32" s="1234"/>
      <c r="K32" s="1250">
        <v>-18.51203312691035</v>
      </c>
    </row>
    <row r="33" spans="1:11" ht="16.5" customHeight="1">
      <c r="A33" s="1247" t="s">
        <v>784</v>
      </c>
      <c r="B33" s="1229">
        <v>0</v>
      </c>
      <c r="C33" s="1229">
        <v>6426.863739279994</v>
      </c>
      <c r="D33" s="1229">
        <v>0</v>
      </c>
      <c r="E33" s="1229">
        <v>29678.024682099996</v>
      </c>
      <c r="F33" s="1237">
        <v>6426.863739279994</v>
      </c>
      <c r="G33" s="1238"/>
      <c r="H33" s="1475" t="s">
        <v>1490</v>
      </c>
      <c r="I33" s="1227">
        <v>29678.024682099996</v>
      </c>
      <c r="J33" s="1244"/>
      <c r="K33" s="1382" t="s">
        <v>1490</v>
      </c>
    </row>
    <row r="34" spans="1:11" ht="16.5" customHeight="1">
      <c r="A34" s="1251" t="s">
        <v>785</v>
      </c>
      <c r="B34" s="1229">
        <v>8673.747712519998</v>
      </c>
      <c r="C34" s="1229">
        <v>8380.31671585</v>
      </c>
      <c r="D34" s="1229">
        <v>8280.34555804</v>
      </c>
      <c r="E34" s="1229">
        <v>9231.349593960002</v>
      </c>
      <c r="F34" s="1237">
        <v>-293.4309966699984</v>
      </c>
      <c r="G34" s="1238"/>
      <c r="H34" s="1220">
        <v>-3.3829782280437968</v>
      </c>
      <c r="I34" s="1227">
        <v>951.0040359200011</v>
      </c>
      <c r="J34" s="1244"/>
      <c r="K34" s="1248">
        <v>11.485076670460943</v>
      </c>
    </row>
    <row r="35" spans="1:11" ht="16.5" customHeight="1">
      <c r="A35" s="1274" t="s">
        <v>786</v>
      </c>
      <c r="B35" s="1229">
        <v>48.1973565199995</v>
      </c>
      <c r="C35" s="1229">
        <v>3.6999158499994276</v>
      </c>
      <c r="D35" s="1229">
        <v>40.44235803999996</v>
      </c>
      <c r="E35" s="1229">
        <v>3.242193960000038</v>
      </c>
      <c r="F35" s="1236">
        <v>-44.497440670000074</v>
      </c>
      <c r="G35" s="1262"/>
      <c r="H35" s="1232">
        <v>-92.32340502229796</v>
      </c>
      <c r="I35" s="1263">
        <v>-37.20016407999992</v>
      </c>
      <c r="J35" s="1230"/>
      <c r="K35" s="1272">
        <v>-91.98317279918913</v>
      </c>
    </row>
    <row r="36" spans="1:11" ht="16.5" customHeight="1">
      <c r="A36" s="1251" t="s">
        <v>352</v>
      </c>
      <c r="B36" s="1232">
        <v>0</v>
      </c>
      <c r="C36" s="1232">
        <v>0</v>
      </c>
      <c r="D36" s="1232">
        <v>0</v>
      </c>
      <c r="E36" s="1232">
        <v>0</v>
      </c>
      <c r="F36" s="1236">
        <v>0</v>
      </c>
      <c r="G36" s="1262"/>
      <c r="H36" s="1379" t="s">
        <v>1490</v>
      </c>
      <c r="I36" s="1233">
        <v>0</v>
      </c>
      <c r="J36" s="1234"/>
      <c r="K36" s="1261" t="s">
        <v>1490</v>
      </c>
    </row>
    <row r="37" spans="1:11" ht="16.5" customHeight="1">
      <c r="A37" s="1251" t="s">
        <v>353</v>
      </c>
      <c r="B37" s="1232">
        <v>0</v>
      </c>
      <c r="C37" s="1232">
        <v>0</v>
      </c>
      <c r="D37" s="1232">
        <v>0</v>
      </c>
      <c r="E37" s="1232">
        <v>0</v>
      </c>
      <c r="F37" s="1236">
        <v>0</v>
      </c>
      <c r="G37" s="1262"/>
      <c r="H37" s="1379" t="s">
        <v>1490</v>
      </c>
      <c r="I37" s="1233">
        <v>0</v>
      </c>
      <c r="J37" s="1234"/>
      <c r="K37" s="1261" t="s">
        <v>1490</v>
      </c>
    </row>
    <row r="38" spans="1:11" ht="16.5" customHeight="1">
      <c r="A38" s="1251" t="s">
        <v>354</v>
      </c>
      <c r="B38" s="1232">
        <v>0</v>
      </c>
      <c r="C38" s="1232">
        <v>0</v>
      </c>
      <c r="D38" s="1232">
        <v>0</v>
      </c>
      <c r="E38" s="1232">
        <v>0</v>
      </c>
      <c r="F38" s="1236">
        <v>0</v>
      </c>
      <c r="G38" s="1262"/>
      <c r="H38" s="1379" t="s">
        <v>1490</v>
      </c>
      <c r="I38" s="1233">
        <v>0</v>
      </c>
      <c r="J38" s="1234"/>
      <c r="K38" s="1261" t="s">
        <v>1490</v>
      </c>
    </row>
    <row r="39" spans="1:11" ht="16.5" customHeight="1">
      <c r="A39" s="1251" t="s">
        <v>355</v>
      </c>
      <c r="B39" s="1232">
        <v>0</v>
      </c>
      <c r="C39" s="1232">
        <v>0</v>
      </c>
      <c r="D39" s="1232">
        <v>0</v>
      </c>
      <c r="E39" s="1232">
        <v>0</v>
      </c>
      <c r="F39" s="1236">
        <v>0</v>
      </c>
      <c r="G39" s="1262"/>
      <c r="H39" s="1379" t="s">
        <v>1490</v>
      </c>
      <c r="I39" s="1233">
        <v>0</v>
      </c>
      <c r="J39" s="37"/>
      <c r="K39" s="1261" t="s">
        <v>1490</v>
      </c>
    </row>
    <row r="40" spans="1:11" ht="16.5" customHeight="1">
      <c r="A40" s="1251" t="s">
        <v>696</v>
      </c>
      <c r="B40" s="1232">
        <v>8625.550356</v>
      </c>
      <c r="C40" s="1232">
        <v>8376.6168</v>
      </c>
      <c r="D40" s="1232">
        <v>8239.9032</v>
      </c>
      <c r="E40" s="1232">
        <v>9228.1074</v>
      </c>
      <c r="F40" s="1236">
        <v>-248.93355599999995</v>
      </c>
      <c r="G40" s="1262"/>
      <c r="H40" s="1232">
        <v>-2.8860020024906565</v>
      </c>
      <c r="I40" s="1233">
        <v>988.2042000000001</v>
      </c>
      <c r="J40" s="37"/>
      <c r="K40" s="1250">
        <v>11.992910305062807</v>
      </c>
    </row>
    <row r="41" spans="1:11" ht="16.5" customHeight="1">
      <c r="A41" s="1247" t="s">
        <v>356</v>
      </c>
      <c r="B41" s="1220">
        <v>0</v>
      </c>
      <c r="C41" s="1220">
        <v>0</v>
      </c>
      <c r="D41" s="1220">
        <v>0</v>
      </c>
      <c r="E41" s="1220">
        <v>0</v>
      </c>
      <c r="F41" s="1237">
        <v>0</v>
      </c>
      <c r="G41" s="1238"/>
      <c r="H41" s="1220"/>
      <c r="I41" s="1259">
        <v>0</v>
      </c>
      <c r="J41" s="1221"/>
      <c r="K41" s="1253"/>
    </row>
    <row r="42" spans="1:11" ht="16.5" customHeight="1">
      <c r="A42" s="1254" t="s">
        <v>787</v>
      </c>
      <c r="B42" s="1229">
        <v>45061.5707518</v>
      </c>
      <c r="C42" s="1229">
        <v>51912.946182260006</v>
      </c>
      <c r="D42" s="1229">
        <v>50427.28249886</v>
      </c>
      <c r="E42" s="1229">
        <v>88320.63367738001</v>
      </c>
      <c r="F42" s="1237">
        <v>6851.375430460008</v>
      </c>
      <c r="G42" s="1238"/>
      <c r="H42" s="1220">
        <v>15.204475379248352</v>
      </c>
      <c r="I42" s="1227">
        <v>37893.35117852002</v>
      </c>
      <c r="J42" s="1266"/>
      <c r="K42" s="1248">
        <v>75.14454339151959</v>
      </c>
    </row>
    <row r="43" spans="1:11" ht="16.5" customHeight="1">
      <c r="A43" s="1274" t="s">
        <v>788</v>
      </c>
      <c r="B43" s="1229">
        <v>24343.10347128</v>
      </c>
      <c r="C43" s="1229">
        <v>22594.18546192</v>
      </c>
      <c r="D43" s="1229">
        <v>29147.51874884999</v>
      </c>
      <c r="E43" s="1229">
        <v>28416.370484080002</v>
      </c>
      <c r="F43" s="1231">
        <v>-1748.9180093600007</v>
      </c>
      <c r="G43" s="1265"/>
      <c r="H43" s="1229">
        <v>-7.184449638573712</v>
      </c>
      <c r="I43" s="1263">
        <v>-731.1482647699886</v>
      </c>
      <c r="J43" s="713"/>
      <c r="K43" s="1272">
        <v>-2.508440842151739</v>
      </c>
    </row>
    <row r="44" spans="1:11" ht="16.5" customHeight="1">
      <c r="A44" s="621" t="s">
        <v>789</v>
      </c>
      <c r="B44" s="1231">
        <v>203012.916448402</v>
      </c>
      <c r="C44" s="1229">
        <v>212000.63713649003</v>
      </c>
      <c r="D44" s="1230">
        <v>211545.38932733</v>
      </c>
      <c r="E44" s="1264">
        <v>360151.05037713994</v>
      </c>
      <c r="F44" s="1230">
        <v>7058.745249022042</v>
      </c>
      <c r="G44" s="1230" t="s">
        <v>662</v>
      </c>
      <c r="H44" s="1240">
        <v>3.4769931748732357</v>
      </c>
      <c r="I44" s="1230">
        <v>114870.39145675994</v>
      </c>
      <c r="J44" s="1230" t="s">
        <v>663</v>
      </c>
      <c r="K44" s="1272">
        <v>54.30058855077093</v>
      </c>
    </row>
    <row r="45" spans="1:11" ht="16.5" customHeight="1">
      <c r="A45" s="401" t="s">
        <v>790</v>
      </c>
      <c r="B45" s="1236">
        <v>15534.221029168013</v>
      </c>
      <c r="C45" s="1232">
        <v>12240.769548919994</v>
      </c>
      <c r="D45" s="1234">
        <v>22643.331710860042</v>
      </c>
      <c r="E45" s="1235">
        <v>-79078.46638168</v>
      </c>
      <c r="F45" s="1234">
        <v>-1364.476041182021</v>
      </c>
      <c r="G45" s="1234" t="s">
        <v>662</v>
      </c>
      <c r="H45" s="1241">
        <v>-8.783678554721195</v>
      </c>
      <c r="I45" s="1234">
        <v>-67986.52849949006</v>
      </c>
      <c r="J45" s="1234" t="s">
        <v>663</v>
      </c>
      <c r="K45" s="1250">
        <v>-300.2496689428562</v>
      </c>
    </row>
    <row r="46" spans="1:11" ht="16.5" customHeight="1" thickBot="1">
      <c r="A46" s="1255" t="s">
        <v>794</v>
      </c>
      <c r="B46" s="1383">
        <v>43624.130644631994</v>
      </c>
      <c r="C46" s="1256">
        <v>41857.455113649994</v>
      </c>
      <c r="D46" s="1256">
        <v>45125.292497789975</v>
      </c>
      <c r="E46" s="1300">
        <v>74915.55938398001</v>
      </c>
      <c r="F46" s="1257">
        <v>-3695.6509700479983</v>
      </c>
      <c r="G46" s="1257" t="s">
        <v>662</v>
      </c>
      <c r="H46" s="1300">
        <v>-8.47157505590946</v>
      </c>
      <c r="I46" s="1257">
        <v>-3945.0027068599593</v>
      </c>
      <c r="J46" s="1257" t="s">
        <v>663</v>
      </c>
      <c r="K46" s="1258">
        <v>-8.742331602732918</v>
      </c>
    </row>
    <row r="47" spans="1:11" ht="16.5" customHeight="1" thickTop="1">
      <c r="A47" s="706" t="s">
        <v>1359</v>
      </c>
      <c r="B47" s="926"/>
      <c r="C47" s="928"/>
      <c r="D47" s="1267"/>
      <c r="E47" s="1267"/>
      <c r="F47" s="12"/>
      <c r="G47" s="37"/>
      <c r="H47" s="12"/>
      <c r="I47" s="37"/>
      <c r="J47" s="37"/>
      <c r="K47" s="37"/>
    </row>
    <row r="48" spans="1:11" ht="16.5" customHeight="1">
      <c r="A48" s="927" t="s">
        <v>1360</v>
      </c>
      <c r="B48" s="926"/>
      <c r="C48" s="12"/>
      <c r="D48" s="37"/>
      <c r="E48" s="37"/>
      <c r="F48" s="12"/>
      <c r="G48" s="37"/>
      <c r="H48" s="12"/>
      <c r="I48" s="37" t="s">
        <v>755</v>
      </c>
      <c r="J48" s="37"/>
      <c r="K48" s="37"/>
    </row>
    <row r="49" ht="16.5" customHeight="1">
      <c r="A49" s="1246" t="s">
        <v>687</v>
      </c>
    </row>
  </sheetData>
  <mergeCells count="3">
    <mergeCell ref="A2:K2"/>
    <mergeCell ref="I3:K3"/>
    <mergeCell ref="A1:K1"/>
  </mergeCells>
  <printOptions/>
  <pageMargins left="0.75" right="0.75" top="1" bottom="1" header="0.5" footer="0.5"/>
  <pageSetup fitToHeight="1" fitToWidth="1" horizontalDpi="600" verticalDpi="600" orientation="portrait" scale="80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workbookViewId="0" topLeftCell="A1">
      <selection activeCell="F17" sqref="F17:G17"/>
    </sheetView>
  </sheetViews>
  <sheetFormatPr defaultColWidth="12.421875" defaultRowHeight="12.75"/>
  <cols>
    <col min="1" max="1" width="15.57421875" style="3" customWidth="1"/>
    <col min="2" max="2" width="12.421875" style="3" customWidth="1"/>
    <col min="3" max="3" width="14.00390625" style="3" customWidth="1"/>
    <col min="4" max="4" width="12.421875" style="3" customWidth="1"/>
    <col min="5" max="5" width="13.7109375" style="3" customWidth="1"/>
    <col min="6" max="6" width="12.421875" style="3" customWidth="1"/>
    <col min="7" max="7" width="13.7109375" style="3" customWidth="1"/>
    <col min="8" max="9" width="12.421875" style="3" hidden="1" customWidth="1"/>
    <col min="10" max="16384" width="12.421875" style="3" customWidth="1"/>
  </cols>
  <sheetData>
    <row r="1" spans="1:9" ht="12.75">
      <c r="A1" s="1890" t="s">
        <v>116</v>
      </c>
      <c r="B1" s="1890"/>
      <c r="C1" s="1890"/>
      <c r="D1" s="1890"/>
      <c r="E1" s="1890"/>
      <c r="F1" s="1890"/>
      <c r="G1" s="1890"/>
      <c r="H1" s="27"/>
      <c r="I1" s="27"/>
    </row>
    <row r="2" spans="1:10" ht="19.5" customHeight="1">
      <c r="A2" s="1891" t="s">
        <v>1143</v>
      </c>
      <c r="B2" s="1891"/>
      <c r="C2" s="1891"/>
      <c r="D2" s="1891"/>
      <c r="E2" s="1891"/>
      <c r="F2" s="1891"/>
      <c r="G2" s="1891"/>
      <c r="H2" s="1891"/>
      <c r="I2" s="1891"/>
      <c r="J2" s="163"/>
    </row>
    <row r="3" spans="1:9" ht="14.25" customHeight="1">
      <c r="A3" s="1892" t="s">
        <v>1144</v>
      </c>
      <c r="B3" s="1892"/>
      <c r="C3" s="1892"/>
      <c r="D3" s="1892"/>
      <c r="E3" s="1892"/>
      <c r="F3" s="1892"/>
      <c r="G3" s="1892"/>
      <c r="H3" s="1892"/>
      <c r="I3" s="1892"/>
    </row>
    <row r="4" spans="1:9" ht="15.75" customHeight="1" thickBot="1">
      <c r="A4" s="1893" t="s">
        <v>741</v>
      </c>
      <c r="B4" s="1894"/>
      <c r="C4" s="1894"/>
      <c r="D4" s="1894"/>
      <c r="E4" s="1894"/>
      <c r="F4" s="1894"/>
      <c r="G4" s="1894"/>
      <c r="H4" s="1894"/>
      <c r="I4" s="1894"/>
    </row>
    <row r="5" spans="1:13" ht="24.75" customHeight="1" thickTop="1">
      <c r="A5" s="1870" t="s">
        <v>1471</v>
      </c>
      <c r="B5" s="1872" t="s">
        <v>1558</v>
      </c>
      <c r="C5" s="1872"/>
      <c r="D5" s="1872" t="s">
        <v>1426</v>
      </c>
      <c r="E5" s="1872"/>
      <c r="F5" s="1872" t="s">
        <v>429</v>
      </c>
      <c r="G5" s="1873"/>
      <c r="H5" s="5" t="s">
        <v>1136</v>
      </c>
      <c r="I5" s="6"/>
      <c r="J5" s="9"/>
      <c r="K5" s="9"/>
      <c r="L5" s="9"/>
      <c r="M5" s="9"/>
    </row>
    <row r="6" spans="1:13" ht="24.75" customHeight="1">
      <c r="A6" s="1871"/>
      <c r="B6" s="899" t="s">
        <v>1428</v>
      </c>
      <c r="C6" s="900" t="s">
        <v>1562</v>
      </c>
      <c r="D6" s="900" t="s">
        <v>1428</v>
      </c>
      <c r="E6" s="899" t="s">
        <v>1562</v>
      </c>
      <c r="F6" s="899" t="s">
        <v>1428</v>
      </c>
      <c r="G6" s="901" t="s">
        <v>1562</v>
      </c>
      <c r="H6" s="7" t="s">
        <v>1137</v>
      </c>
      <c r="I6" s="7" t="s">
        <v>1138</v>
      </c>
      <c r="J6" s="9"/>
      <c r="K6" s="9"/>
      <c r="L6" s="9"/>
      <c r="M6" s="9"/>
    </row>
    <row r="7" spans="1:16" ht="24.75" customHeight="1">
      <c r="A7" s="1030" t="s">
        <v>1705</v>
      </c>
      <c r="B7" s="902">
        <v>201.4</v>
      </c>
      <c r="C7" s="902">
        <v>13.2</v>
      </c>
      <c r="D7" s="902">
        <v>218.3</v>
      </c>
      <c r="E7" s="902">
        <v>8.4</v>
      </c>
      <c r="F7" s="902">
        <v>230.7</v>
      </c>
      <c r="G7" s="903">
        <v>5.7</v>
      </c>
      <c r="H7" s="9"/>
      <c r="I7" s="9"/>
      <c r="J7" s="9"/>
      <c r="L7" s="9"/>
      <c r="M7" s="9"/>
      <c r="N7" s="9"/>
      <c r="O7" s="9"/>
      <c r="P7" s="9"/>
    </row>
    <row r="8" spans="1:16" ht="24.75" customHeight="1">
      <c r="A8" s="1030" t="s">
        <v>1706</v>
      </c>
      <c r="B8" s="902">
        <v>203</v>
      </c>
      <c r="C8" s="902">
        <v>12.6</v>
      </c>
      <c r="D8" s="902">
        <v>219.6</v>
      </c>
      <c r="E8" s="902">
        <v>8.2</v>
      </c>
      <c r="F8" s="902">
        <v>235.2</v>
      </c>
      <c r="G8" s="903">
        <v>7.1</v>
      </c>
      <c r="H8" s="9"/>
      <c r="I8" s="9"/>
      <c r="J8" s="9"/>
      <c r="L8" s="9"/>
      <c r="M8" s="9"/>
      <c r="N8" s="9"/>
      <c r="O8" s="9"/>
      <c r="P8" s="9"/>
    </row>
    <row r="9" spans="1:16" ht="24.75" customHeight="1">
      <c r="A9" s="1030" t="s">
        <v>1707</v>
      </c>
      <c r="B9" s="902">
        <v>206.1</v>
      </c>
      <c r="C9" s="902">
        <v>14.8</v>
      </c>
      <c r="D9" s="902">
        <v>222.1</v>
      </c>
      <c r="E9" s="902">
        <v>8</v>
      </c>
      <c r="F9" s="902">
        <v>236</v>
      </c>
      <c r="G9" s="903">
        <v>6.3</v>
      </c>
      <c r="H9" s="9"/>
      <c r="I9" s="9"/>
      <c r="J9" s="9"/>
      <c r="K9" s="9"/>
      <c r="L9" s="9"/>
      <c r="M9" s="9"/>
      <c r="N9" s="9"/>
      <c r="O9" s="9"/>
      <c r="P9" s="9"/>
    </row>
    <row r="10" spans="1:16" ht="24.75" customHeight="1">
      <c r="A10" s="1030" t="s">
        <v>1708</v>
      </c>
      <c r="B10" s="902">
        <v>208.7</v>
      </c>
      <c r="C10" s="902">
        <v>18.5</v>
      </c>
      <c r="D10" s="902">
        <v>224.1</v>
      </c>
      <c r="E10" s="902">
        <v>7.4</v>
      </c>
      <c r="F10" s="902">
        <v>235.3</v>
      </c>
      <c r="G10" s="903">
        <v>5</v>
      </c>
      <c r="H10" s="9"/>
      <c r="I10" s="9"/>
      <c r="J10" s="9"/>
      <c r="K10" s="9"/>
      <c r="L10" s="9"/>
      <c r="M10" s="9"/>
      <c r="N10" s="9"/>
      <c r="O10" s="9"/>
      <c r="P10" s="9"/>
    </row>
    <row r="11" spans="1:16" ht="24.75" customHeight="1">
      <c r="A11" s="1030" t="s">
        <v>1709</v>
      </c>
      <c r="B11" s="902">
        <v>203.2</v>
      </c>
      <c r="C11" s="902">
        <v>18.9</v>
      </c>
      <c r="D11" s="902">
        <v>226.04364985811122</v>
      </c>
      <c r="E11" s="902">
        <v>11.2</v>
      </c>
      <c r="F11" s="902">
        <v>235.7</v>
      </c>
      <c r="G11" s="903">
        <v>4.3</v>
      </c>
      <c r="H11" s="9"/>
      <c r="I11" s="9"/>
      <c r="J11" s="9"/>
      <c r="K11" s="9"/>
      <c r="L11" s="9"/>
      <c r="M11" s="9"/>
      <c r="N11" s="9"/>
      <c r="O11" s="9"/>
      <c r="P11" s="9"/>
    </row>
    <row r="12" spans="1:16" ht="24.75" customHeight="1">
      <c r="A12" s="1030" t="s">
        <v>1710</v>
      </c>
      <c r="B12" s="902">
        <v>200.6</v>
      </c>
      <c r="C12" s="902">
        <v>16</v>
      </c>
      <c r="D12" s="902">
        <v>226.2</v>
      </c>
      <c r="E12" s="902">
        <v>12.8</v>
      </c>
      <c r="F12" s="902">
        <v>233.7</v>
      </c>
      <c r="G12" s="903">
        <v>3.3</v>
      </c>
      <c r="H12" s="9"/>
      <c r="I12" s="9"/>
      <c r="J12" s="9"/>
      <c r="K12" s="9"/>
      <c r="L12" s="9"/>
      <c r="M12" s="9"/>
      <c r="N12" s="9"/>
      <c r="O12" s="9"/>
      <c r="P12" s="9"/>
    </row>
    <row r="13" spans="1:16" ht="24.75" customHeight="1">
      <c r="A13" s="1030" t="s">
        <v>1711</v>
      </c>
      <c r="B13" s="902">
        <v>198.7</v>
      </c>
      <c r="C13" s="902">
        <v>14.2</v>
      </c>
      <c r="D13" s="902">
        <v>222.2</v>
      </c>
      <c r="E13" s="902">
        <v>11.8</v>
      </c>
      <c r="F13" s="902">
        <v>232.6</v>
      </c>
      <c r="G13" s="903">
        <v>4.7</v>
      </c>
      <c r="H13" s="9"/>
      <c r="I13" s="9"/>
      <c r="J13" s="9"/>
      <c r="K13" s="9"/>
      <c r="L13" s="9"/>
      <c r="M13" s="9"/>
      <c r="N13" s="9"/>
      <c r="O13" s="9"/>
      <c r="P13" s="9"/>
    </row>
    <row r="14" spans="1:16" ht="24.75" customHeight="1">
      <c r="A14" s="1030" t="s">
        <v>1712</v>
      </c>
      <c r="B14" s="902">
        <v>197</v>
      </c>
      <c r="C14" s="902">
        <v>12.2</v>
      </c>
      <c r="D14" s="902">
        <v>221.4</v>
      </c>
      <c r="E14" s="902">
        <v>12.4</v>
      </c>
      <c r="F14" s="902">
        <v>235.4</v>
      </c>
      <c r="G14" s="903">
        <v>6.3</v>
      </c>
      <c r="H14" s="9"/>
      <c r="I14" s="9"/>
      <c r="J14" s="9"/>
      <c r="K14" s="9"/>
      <c r="L14" s="9"/>
      <c r="M14" s="9"/>
      <c r="N14" s="9"/>
      <c r="O14" s="9"/>
      <c r="P14" s="9"/>
    </row>
    <row r="15" spans="1:16" ht="24.75" customHeight="1">
      <c r="A15" s="1030" t="s">
        <v>1713</v>
      </c>
      <c r="B15" s="902">
        <v>197.6</v>
      </c>
      <c r="C15" s="902">
        <v>10.9</v>
      </c>
      <c r="D15" s="902">
        <v>220.3</v>
      </c>
      <c r="E15" s="902">
        <v>11.5</v>
      </c>
      <c r="F15" s="902">
        <v>234.8</v>
      </c>
      <c r="G15" s="903">
        <v>6.6</v>
      </c>
      <c r="K15" s="9"/>
      <c r="L15" s="9"/>
      <c r="M15" s="9"/>
      <c r="N15" s="9"/>
      <c r="O15" s="9"/>
      <c r="P15" s="9"/>
    </row>
    <row r="16" spans="1:16" ht="24.75" customHeight="1">
      <c r="A16" s="1030" t="s">
        <v>1230</v>
      </c>
      <c r="B16" s="902">
        <v>200.4</v>
      </c>
      <c r="C16" s="902">
        <v>8.4</v>
      </c>
      <c r="D16" s="902">
        <v>221.86945517278622</v>
      </c>
      <c r="E16" s="902">
        <v>10.7</v>
      </c>
      <c r="F16" s="902">
        <v>239.7</v>
      </c>
      <c r="G16" s="903">
        <v>8</v>
      </c>
      <c r="K16" s="9"/>
      <c r="L16" s="9"/>
      <c r="M16" s="9"/>
      <c r="N16" s="9"/>
      <c r="O16" s="9"/>
      <c r="P16" s="9"/>
    </row>
    <row r="17" spans="1:16" ht="24.75" customHeight="1">
      <c r="A17" s="1030" t="s">
        <v>1231</v>
      </c>
      <c r="B17" s="902">
        <v>205.2</v>
      </c>
      <c r="C17" s="902">
        <v>6.3</v>
      </c>
      <c r="D17" s="902">
        <v>223.4</v>
      </c>
      <c r="E17" s="902">
        <v>8.9</v>
      </c>
      <c r="F17" s="902">
        <v>244</v>
      </c>
      <c r="G17" s="903">
        <v>9.2</v>
      </c>
      <c r="K17" s="9"/>
      <c r="L17" s="9"/>
      <c r="M17" s="9"/>
      <c r="N17" s="9"/>
      <c r="O17" s="9"/>
      <c r="P17" s="9"/>
    </row>
    <row r="18" spans="1:16" ht="24.75" customHeight="1">
      <c r="A18" s="1030" t="s">
        <v>1232</v>
      </c>
      <c r="B18" s="902">
        <v>211.8</v>
      </c>
      <c r="C18" s="902">
        <v>7</v>
      </c>
      <c r="D18" s="902">
        <v>227.2</v>
      </c>
      <c r="E18" s="902">
        <v>7.3</v>
      </c>
      <c r="F18" s="902"/>
      <c r="G18" s="903"/>
      <c r="K18" s="9"/>
      <c r="L18" s="9"/>
      <c r="M18" s="9"/>
      <c r="N18" s="9"/>
      <c r="O18" s="9"/>
      <c r="P18" s="9"/>
    </row>
    <row r="19" spans="1:7" ht="24.75" customHeight="1" thickBot="1">
      <c r="A19" s="1159" t="s">
        <v>1139</v>
      </c>
      <c r="B19" s="905">
        <v>202.8</v>
      </c>
      <c r="C19" s="905">
        <v>12.6</v>
      </c>
      <c r="D19" s="905">
        <v>222.7</v>
      </c>
      <c r="E19" s="905">
        <v>9.8</v>
      </c>
      <c r="F19" s="905"/>
      <c r="G19" s="906"/>
    </row>
    <row r="20" spans="1:4" ht="19.5" customHeight="1" thickTop="1">
      <c r="A20" s="8" t="s">
        <v>1140</v>
      </c>
      <c r="D20" s="9"/>
    </row>
    <row r="21" spans="1:7" ht="19.5" customHeight="1">
      <c r="A21" s="8"/>
      <c r="G21" s="163"/>
    </row>
    <row r="23" spans="1:2" ht="12.75">
      <c r="A23" s="28"/>
      <c r="B23" s="28"/>
    </row>
    <row r="24" spans="1:2" ht="12.75">
      <c r="A24" s="16"/>
      <c r="B24" s="28"/>
    </row>
    <row r="25" spans="1:2" ht="12.75">
      <c r="A25" s="16"/>
      <c r="B25" s="28"/>
    </row>
    <row r="26" spans="1:2" ht="12.75">
      <c r="A26" s="16"/>
      <c r="B26" s="28"/>
    </row>
    <row r="27" spans="1:2" ht="12.75">
      <c r="A27" s="28"/>
      <c r="B27" s="28"/>
    </row>
  </sheetData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2"/>
  <sheetViews>
    <sheetView workbookViewId="0" topLeftCell="A1">
      <selection activeCell="A5" sqref="A5:M5"/>
    </sheetView>
  </sheetViews>
  <sheetFormatPr defaultColWidth="9.140625" defaultRowHeight="24.75" customHeight="1"/>
  <cols>
    <col min="1" max="1" width="6.28125" style="832" customWidth="1"/>
    <col min="2" max="2" width="34.28125" style="818" bestFit="1" customWidth="1"/>
    <col min="3" max="3" width="7.140625" style="818" customWidth="1"/>
    <col min="4" max="4" width="8.140625" style="818" bestFit="1" customWidth="1"/>
    <col min="5" max="5" width="8.28125" style="818" bestFit="1" customWidth="1"/>
    <col min="6" max="6" width="8.7109375" style="818" customWidth="1"/>
    <col min="7" max="7" width="8.7109375" style="818" bestFit="1" customWidth="1"/>
    <col min="8" max="8" width="8.28125" style="818" bestFit="1" customWidth="1"/>
    <col min="9" max="9" width="8.140625" style="818" bestFit="1" customWidth="1"/>
    <col min="10" max="13" width="7.140625" style="818" bestFit="1" customWidth="1"/>
    <col min="14" max="14" width="5.57421875" style="818" customWidth="1"/>
    <col min="15" max="16384" width="9.140625" style="818" customWidth="1"/>
  </cols>
  <sheetData>
    <row r="1" spans="1:13" ht="12.75">
      <c r="A1" s="1895" t="s">
        <v>117</v>
      </c>
      <c r="B1" s="1895"/>
      <c r="C1" s="1895"/>
      <c r="D1" s="1895"/>
      <c r="E1" s="1895"/>
      <c r="F1" s="1895"/>
      <c r="G1" s="1895"/>
      <c r="H1" s="1895"/>
      <c r="I1" s="1895"/>
      <c r="J1" s="1895"/>
      <c r="K1" s="1895"/>
      <c r="L1" s="1895"/>
      <c r="M1" s="1895"/>
    </row>
    <row r="2" spans="1:13" ht="12.75">
      <c r="A2" s="1895" t="s">
        <v>1654</v>
      </c>
      <c r="B2" s="1895"/>
      <c r="C2" s="1895"/>
      <c r="D2" s="1895"/>
      <c r="E2" s="1895"/>
      <c r="F2" s="1895"/>
      <c r="G2" s="1895"/>
      <c r="H2" s="1895"/>
      <c r="I2" s="1895"/>
      <c r="J2" s="1895"/>
      <c r="K2" s="1895"/>
      <c r="L2" s="1895"/>
      <c r="M2" s="1895"/>
    </row>
    <row r="3" spans="1:13" ht="12.75">
      <c r="A3" s="1895" t="s">
        <v>1171</v>
      </c>
      <c r="B3" s="1895"/>
      <c r="C3" s="1895"/>
      <c r="D3" s="1895"/>
      <c r="E3" s="1895"/>
      <c r="F3" s="1895"/>
      <c r="G3" s="1895"/>
      <c r="H3" s="1895"/>
      <c r="I3" s="1895"/>
      <c r="J3" s="1895"/>
      <c r="K3" s="1895"/>
      <c r="L3" s="1895"/>
      <c r="M3" s="1895"/>
    </row>
    <row r="4" spans="1:13" ht="12.75">
      <c r="A4" s="1895" t="s">
        <v>772</v>
      </c>
      <c r="B4" s="1895"/>
      <c r="C4" s="1895"/>
      <c r="D4" s="1895"/>
      <c r="E4" s="1895"/>
      <c r="F4" s="1895"/>
      <c r="G4" s="1895"/>
      <c r="H4" s="1895"/>
      <c r="I4" s="1895"/>
      <c r="J4" s="1895"/>
      <c r="K4" s="1895"/>
      <c r="L4" s="1895"/>
      <c r="M4" s="1895"/>
    </row>
    <row r="5" spans="1:13" ht="12.75">
      <c r="A5" s="1895" t="s">
        <v>937</v>
      </c>
      <c r="B5" s="1895"/>
      <c r="C5" s="1895"/>
      <c r="D5" s="1895"/>
      <c r="E5" s="1895"/>
      <c r="F5" s="1895"/>
      <c r="G5" s="1895"/>
      <c r="H5" s="1895"/>
      <c r="I5" s="1895"/>
      <c r="J5" s="1895"/>
      <c r="K5" s="1895"/>
      <c r="L5" s="1895"/>
      <c r="M5" s="1895"/>
    </row>
    <row r="6" spans="1:13" ht="13.5" thickBot="1">
      <c r="A6" s="846"/>
      <c r="B6" s="846"/>
      <c r="C6" s="846"/>
      <c r="D6" s="846"/>
      <c r="E6" s="846"/>
      <c r="F6" s="846"/>
      <c r="G6" s="846"/>
      <c r="H6" s="846"/>
      <c r="I6" s="846"/>
      <c r="J6" s="846"/>
      <c r="K6" s="846"/>
      <c r="L6" s="846"/>
      <c r="M6" s="846"/>
    </row>
    <row r="7" spans="1:13" ht="16.5" thickTop="1">
      <c r="A7" s="1901" t="s">
        <v>1172</v>
      </c>
      <c r="B7" s="1896" t="s">
        <v>1173</v>
      </c>
      <c r="C7" s="850" t="s">
        <v>943</v>
      </c>
      <c r="D7" s="870" t="s">
        <v>1558</v>
      </c>
      <c r="E7" s="1898" t="s">
        <v>1426</v>
      </c>
      <c r="F7" s="1899"/>
      <c r="G7" s="1900" t="s">
        <v>967</v>
      </c>
      <c r="H7" s="1900"/>
      <c r="I7" s="1899"/>
      <c r="J7" s="1904" t="s">
        <v>1644</v>
      </c>
      <c r="K7" s="1905"/>
      <c r="L7" s="1905"/>
      <c r="M7" s="1906"/>
    </row>
    <row r="8" spans="1:13" ht="12.75">
      <c r="A8" s="1902"/>
      <c r="B8" s="1897"/>
      <c r="C8" s="851" t="s">
        <v>944</v>
      </c>
      <c r="D8" s="871" t="s">
        <v>936</v>
      </c>
      <c r="E8" s="871" t="s">
        <v>534</v>
      </c>
      <c r="F8" s="871" t="s">
        <v>936</v>
      </c>
      <c r="G8" s="871" t="s">
        <v>1046</v>
      </c>
      <c r="H8" s="871" t="s">
        <v>534</v>
      </c>
      <c r="I8" s="871" t="s">
        <v>936</v>
      </c>
      <c r="J8" s="1907" t="s">
        <v>1175</v>
      </c>
      <c r="K8" s="1907" t="s">
        <v>1176</v>
      </c>
      <c r="L8" s="1907" t="s">
        <v>1177</v>
      </c>
      <c r="M8" s="1908" t="s">
        <v>1178</v>
      </c>
    </row>
    <row r="9" spans="1:13" ht="12.75">
      <c r="A9" s="1903"/>
      <c r="B9" s="872">
        <v>1</v>
      </c>
      <c r="C9" s="873">
        <v>2</v>
      </c>
      <c r="D9" s="872">
        <v>3</v>
      </c>
      <c r="E9" s="872">
        <v>4</v>
      </c>
      <c r="F9" s="872">
        <v>5</v>
      </c>
      <c r="G9" s="874">
        <v>6</v>
      </c>
      <c r="H9" s="875">
        <v>7</v>
      </c>
      <c r="I9" s="875">
        <v>8</v>
      </c>
      <c r="J9" s="1897"/>
      <c r="K9" s="1897"/>
      <c r="L9" s="1897"/>
      <c r="M9" s="1909"/>
    </row>
    <row r="10" spans="1:13" ht="24.75" customHeight="1">
      <c r="A10" s="852"/>
      <c r="B10" s="1066" t="s">
        <v>1179</v>
      </c>
      <c r="C10" s="1067">
        <v>100</v>
      </c>
      <c r="D10" s="1068">
        <v>175.7</v>
      </c>
      <c r="E10" s="1068">
        <v>214.3</v>
      </c>
      <c r="F10" s="1068">
        <v>216.6</v>
      </c>
      <c r="G10" s="1069">
        <v>259.9</v>
      </c>
      <c r="H10" s="1069">
        <v>262.8440905204988</v>
      </c>
      <c r="I10" s="1069">
        <v>262.8</v>
      </c>
      <c r="J10" s="1070">
        <v>23.27831531018782</v>
      </c>
      <c r="K10" s="1071">
        <v>1.0732617825478314</v>
      </c>
      <c r="L10" s="1071">
        <v>21.3296398891967</v>
      </c>
      <c r="M10" s="1072">
        <v>-0.016774400524468547</v>
      </c>
    </row>
    <row r="11" spans="1:13" ht="24.75" customHeight="1">
      <c r="A11" s="839">
        <v>1</v>
      </c>
      <c r="B11" s="853" t="s">
        <v>1180</v>
      </c>
      <c r="C11" s="838">
        <v>26.97</v>
      </c>
      <c r="D11" s="856">
        <v>157</v>
      </c>
      <c r="E11" s="856">
        <v>157</v>
      </c>
      <c r="F11" s="856">
        <v>157</v>
      </c>
      <c r="G11" s="857">
        <v>187.3</v>
      </c>
      <c r="H11" s="857">
        <v>187.31152108881562</v>
      </c>
      <c r="I11" s="858">
        <v>187.3</v>
      </c>
      <c r="J11" s="854">
        <v>0</v>
      </c>
      <c r="K11" s="854">
        <v>0</v>
      </c>
      <c r="L11" s="854">
        <v>19.299363057324854</v>
      </c>
      <c r="M11" s="855">
        <v>-0.0061507635775086555</v>
      </c>
    </row>
    <row r="12" spans="1:13" ht="24.75" customHeight="1">
      <c r="A12" s="837"/>
      <c r="B12" s="861" t="s">
        <v>1181</v>
      </c>
      <c r="C12" s="840">
        <v>9.8</v>
      </c>
      <c r="D12" s="859">
        <v>150.2</v>
      </c>
      <c r="E12" s="859">
        <v>150.2</v>
      </c>
      <c r="F12" s="859">
        <v>150.2</v>
      </c>
      <c r="G12" s="15">
        <v>177.7</v>
      </c>
      <c r="H12" s="15">
        <v>177.67726730914475</v>
      </c>
      <c r="I12" s="860">
        <v>177.7</v>
      </c>
      <c r="J12" s="862">
        <v>0</v>
      </c>
      <c r="K12" s="862">
        <v>0</v>
      </c>
      <c r="L12" s="862">
        <v>18.308921438082564</v>
      </c>
      <c r="M12" s="863">
        <v>0.012794372178007052</v>
      </c>
    </row>
    <row r="13" spans="1:13" ht="27.75" customHeight="1">
      <c r="A13" s="837"/>
      <c r="B13" s="861" t="s">
        <v>1182</v>
      </c>
      <c r="C13" s="840">
        <v>17.17</v>
      </c>
      <c r="D13" s="859">
        <v>160.9</v>
      </c>
      <c r="E13" s="859">
        <v>160.9</v>
      </c>
      <c r="F13" s="859">
        <v>160.9</v>
      </c>
      <c r="G13" s="15">
        <v>192.8</v>
      </c>
      <c r="H13" s="15">
        <v>192.78554062948646</v>
      </c>
      <c r="I13" s="860">
        <v>192.8</v>
      </c>
      <c r="J13" s="862">
        <v>0</v>
      </c>
      <c r="K13" s="862">
        <v>0</v>
      </c>
      <c r="L13" s="862">
        <v>19.825978868862663</v>
      </c>
      <c r="M13" s="863">
        <v>0.00750023599609051</v>
      </c>
    </row>
    <row r="14" spans="1:13" ht="18.75" customHeight="1">
      <c r="A14" s="839">
        <v>1.1</v>
      </c>
      <c r="B14" s="853" t="s">
        <v>1183</v>
      </c>
      <c r="C14" s="841">
        <v>2.82</v>
      </c>
      <c r="D14" s="856">
        <v>199.3</v>
      </c>
      <c r="E14" s="856">
        <v>199.3</v>
      </c>
      <c r="F14" s="856">
        <v>199.3</v>
      </c>
      <c r="G14" s="857">
        <v>236.5</v>
      </c>
      <c r="H14" s="857">
        <v>236.54631456517993</v>
      </c>
      <c r="I14" s="858">
        <v>236.5</v>
      </c>
      <c r="J14" s="854">
        <v>0</v>
      </c>
      <c r="K14" s="854">
        <v>0</v>
      </c>
      <c r="L14" s="854">
        <v>18.665328650275967</v>
      </c>
      <c r="M14" s="855">
        <v>-0.019579491341929156</v>
      </c>
    </row>
    <row r="15" spans="1:13" ht="24.75" customHeight="1">
      <c r="A15" s="839"/>
      <c r="B15" s="861" t="s">
        <v>1181</v>
      </c>
      <c r="C15" s="842">
        <v>0.31</v>
      </c>
      <c r="D15" s="859">
        <v>171.5</v>
      </c>
      <c r="E15" s="859">
        <v>171.5</v>
      </c>
      <c r="F15" s="859">
        <v>171.5</v>
      </c>
      <c r="G15" s="15">
        <v>215.4</v>
      </c>
      <c r="H15" s="15">
        <v>215.3584447144593</v>
      </c>
      <c r="I15" s="860">
        <v>215.4</v>
      </c>
      <c r="J15" s="862">
        <v>0</v>
      </c>
      <c r="K15" s="862">
        <v>0</v>
      </c>
      <c r="L15" s="862">
        <v>25.59766763848397</v>
      </c>
      <c r="M15" s="863">
        <v>0.01929587000677202</v>
      </c>
    </row>
    <row r="16" spans="1:13" ht="24.75" customHeight="1">
      <c r="A16" s="839"/>
      <c r="B16" s="861" t="s">
        <v>1182</v>
      </c>
      <c r="C16" s="842">
        <v>2.51</v>
      </c>
      <c r="D16" s="859">
        <v>202.7</v>
      </c>
      <c r="E16" s="859">
        <v>202.7</v>
      </c>
      <c r="F16" s="859">
        <v>202.7</v>
      </c>
      <c r="G16" s="15">
        <v>239.1</v>
      </c>
      <c r="H16" s="15">
        <v>239.1179894235381</v>
      </c>
      <c r="I16" s="860">
        <v>239.1</v>
      </c>
      <c r="J16" s="862">
        <v>0</v>
      </c>
      <c r="K16" s="862">
        <v>0</v>
      </c>
      <c r="L16" s="862">
        <v>17.957572767636904</v>
      </c>
      <c r="M16" s="863">
        <v>-0.007523241384504331</v>
      </c>
    </row>
    <row r="17" spans="1:13" ht="24.75" customHeight="1">
      <c r="A17" s="839">
        <v>1.2</v>
      </c>
      <c r="B17" s="853" t="s">
        <v>1184</v>
      </c>
      <c r="C17" s="841">
        <v>1.14</v>
      </c>
      <c r="D17" s="856">
        <v>164.1</v>
      </c>
      <c r="E17" s="856">
        <v>164.1</v>
      </c>
      <c r="F17" s="856">
        <v>164.1</v>
      </c>
      <c r="G17" s="857">
        <v>210</v>
      </c>
      <c r="H17" s="857">
        <v>209.985678118774</v>
      </c>
      <c r="I17" s="858">
        <v>210</v>
      </c>
      <c r="J17" s="854">
        <v>0</v>
      </c>
      <c r="K17" s="854">
        <v>0</v>
      </c>
      <c r="L17" s="854">
        <v>27.970749542961613</v>
      </c>
      <c r="M17" s="855">
        <v>0.00682040858896471</v>
      </c>
    </row>
    <row r="18" spans="1:13" ht="24.75" customHeight="1">
      <c r="A18" s="839"/>
      <c r="B18" s="861" t="s">
        <v>1181</v>
      </c>
      <c r="C18" s="842">
        <v>0.19</v>
      </c>
      <c r="D18" s="859">
        <v>161</v>
      </c>
      <c r="E18" s="859">
        <v>161</v>
      </c>
      <c r="F18" s="859">
        <v>161</v>
      </c>
      <c r="G18" s="15">
        <v>187.3</v>
      </c>
      <c r="H18" s="15">
        <v>187.28847263337096</v>
      </c>
      <c r="I18" s="860">
        <v>187.3</v>
      </c>
      <c r="J18" s="862">
        <v>0</v>
      </c>
      <c r="K18" s="862">
        <v>0</v>
      </c>
      <c r="L18" s="862">
        <v>16.33540372670808</v>
      </c>
      <c r="M18" s="863">
        <v>0.006154872463298489</v>
      </c>
    </row>
    <row r="19" spans="1:13" ht="24.75" customHeight="1">
      <c r="A19" s="839"/>
      <c r="B19" s="861" t="s">
        <v>1182</v>
      </c>
      <c r="C19" s="842">
        <v>0.95</v>
      </c>
      <c r="D19" s="859">
        <v>164.7</v>
      </c>
      <c r="E19" s="859">
        <v>164.7</v>
      </c>
      <c r="F19" s="859">
        <v>164.7</v>
      </c>
      <c r="G19" s="15">
        <v>214.5</v>
      </c>
      <c r="H19" s="15">
        <v>214.52511921585463</v>
      </c>
      <c r="I19" s="860">
        <v>214.5</v>
      </c>
      <c r="J19" s="862">
        <v>0</v>
      </c>
      <c r="K19" s="862">
        <v>0</v>
      </c>
      <c r="L19" s="862">
        <v>30.236794171220396</v>
      </c>
      <c r="M19" s="863">
        <v>-0.011709218923385833</v>
      </c>
    </row>
    <row r="20" spans="1:13" ht="24.75" customHeight="1">
      <c r="A20" s="839">
        <v>1.3</v>
      </c>
      <c r="B20" s="853" t="s">
        <v>1185</v>
      </c>
      <c r="C20" s="841">
        <v>0.55</v>
      </c>
      <c r="D20" s="856">
        <v>204.1</v>
      </c>
      <c r="E20" s="856">
        <v>204.1</v>
      </c>
      <c r="F20" s="856">
        <v>204.1</v>
      </c>
      <c r="G20" s="857">
        <v>290.6</v>
      </c>
      <c r="H20" s="857">
        <v>290.6237757120693</v>
      </c>
      <c r="I20" s="858">
        <v>290.6</v>
      </c>
      <c r="J20" s="854">
        <v>0</v>
      </c>
      <c r="K20" s="854">
        <v>0</v>
      </c>
      <c r="L20" s="854">
        <v>42.38118569328762</v>
      </c>
      <c r="M20" s="855">
        <v>-0.0081809246373723</v>
      </c>
    </row>
    <row r="21" spans="1:13" ht="24.75" customHeight="1">
      <c r="A21" s="839"/>
      <c r="B21" s="861" t="s">
        <v>1181</v>
      </c>
      <c r="C21" s="842">
        <v>0.1</v>
      </c>
      <c r="D21" s="859">
        <v>182.3</v>
      </c>
      <c r="E21" s="859">
        <v>182.3</v>
      </c>
      <c r="F21" s="859">
        <v>182.3</v>
      </c>
      <c r="G21" s="15">
        <v>250</v>
      </c>
      <c r="H21" s="15">
        <v>249.9728449941997</v>
      </c>
      <c r="I21" s="860">
        <v>250</v>
      </c>
      <c r="J21" s="862">
        <v>0</v>
      </c>
      <c r="K21" s="862">
        <v>0</v>
      </c>
      <c r="L21" s="862">
        <v>37.13658804168952</v>
      </c>
      <c r="M21" s="863">
        <v>0.010863182279223338</v>
      </c>
    </row>
    <row r="22" spans="1:13" ht="24.75" customHeight="1">
      <c r="A22" s="839"/>
      <c r="B22" s="861" t="s">
        <v>1182</v>
      </c>
      <c r="C22" s="842">
        <v>0.45</v>
      </c>
      <c r="D22" s="859">
        <v>209</v>
      </c>
      <c r="E22" s="859">
        <v>209</v>
      </c>
      <c r="F22" s="859">
        <v>209</v>
      </c>
      <c r="G22" s="15">
        <v>299.9</v>
      </c>
      <c r="H22" s="15">
        <v>299.9294104547142</v>
      </c>
      <c r="I22" s="860">
        <v>299.9</v>
      </c>
      <c r="J22" s="862">
        <v>0</v>
      </c>
      <c r="K22" s="862">
        <v>0</v>
      </c>
      <c r="L22" s="862">
        <v>43.49282296650716</v>
      </c>
      <c r="M22" s="863">
        <v>-0.009805792192778995</v>
      </c>
    </row>
    <row r="23" spans="1:13" ht="24.75" customHeight="1">
      <c r="A23" s="839">
        <v>1.4</v>
      </c>
      <c r="B23" s="853" t="s">
        <v>1651</v>
      </c>
      <c r="C23" s="841">
        <v>4.01</v>
      </c>
      <c r="D23" s="856">
        <v>180.2</v>
      </c>
      <c r="E23" s="856">
        <v>180.2</v>
      </c>
      <c r="F23" s="856">
        <v>180.2</v>
      </c>
      <c r="G23" s="857">
        <v>227.9</v>
      </c>
      <c r="H23" s="857">
        <v>227.87996336482297</v>
      </c>
      <c r="I23" s="858">
        <v>227.9</v>
      </c>
      <c r="J23" s="854">
        <v>0</v>
      </c>
      <c r="K23" s="854">
        <v>0</v>
      </c>
      <c r="L23" s="854">
        <v>26.47058823529413</v>
      </c>
      <c r="M23" s="855">
        <v>0.008792626995884234</v>
      </c>
    </row>
    <row r="24" spans="1:13" ht="24.75" customHeight="1">
      <c r="A24" s="839"/>
      <c r="B24" s="861" t="s">
        <v>1181</v>
      </c>
      <c r="C24" s="842">
        <v>0.17</v>
      </c>
      <c r="D24" s="859">
        <v>152.2</v>
      </c>
      <c r="E24" s="859">
        <v>152.2</v>
      </c>
      <c r="F24" s="859">
        <v>152.2</v>
      </c>
      <c r="G24" s="15">
        <v>194.8</v>
      </c>
      <c r="H24" s="15">
        <v>194.81761066145808</v>
      </c>
      <c r="I24" s="860">
        <v>194.8</v>
      </c>
      <c r="J24" s="862">
        <v>0</v>
      </c>
      <c r="K24" s="862">
        <v>0</v>
      </c>
      <c r="L24" s="862">
        <v>27.989487516425783</v>
      </c>
      <c r="M24" s="863">
        <v>-0.00903956341434764</v>
      </c>
    </row>
    <row r="25" spans="1:13" ht="24.75" customHeight="1">
      <c r="A25" s="839"/>
      <c r="B25" s="861" t="s">
        <v>1182</v>
      </c>
      <c r="C25" s="842">
        <v>3.84</v>
      </c>
      <c r="D25" s="859">
        <v>181.5</v>
      </c>
      <c r="E25" s="859">
        <v>181.5</v>
      </c>
      <c r="F25" s="859">
        <v>181.5</v>
      </c>
      <c r="G25" s="15">
        <v>229.4</v>
      </c>
      <c r="H25" s="15">
        <v>229.364869030097</v>
      </c>
      <c r="I25" s="860">
        <v>229.4</v>
      </c>
      <c r="J25" s="862">
        <v>0</v>
      </c>
      <c r="K25" s="862">
        <v>0</v>
      </c>
      <c r="L25" s="862">
        <v>26.39118457300276</v>
      </c>
      <c r="M25" s="863">
        <v>0.015316630681752486</v>
      </c>
    </row>
    <row r="26" spans="1:13" s="832" customFormat="1" ht="24.75" customHeight="1">
      <c r="A26" s="839">
        <v>1.5</v>
      </c>
      <c r="B26" s="853" t="s">
        <v>1186</v>
      </c>
      <c r="C26" s="841">
        <v>10.55</v>
      </c>
      <c r="D26" s="856">
        <v>174.5</v>
      </c>
      <c r="E26" s="856">
        <v>174.5</v>
      </c>
      <c r="F26" s="856">
        <v>174.5</v>
      </c>
      <c r="G26" s="857">
        <v>207.8</v>
      </c>
      <c r="H26" s="857">
        <v>207.7916823105315</v>
      </c>
      <c r="I26" s="858">
        <v>207.8</v>
      </c>
      <c r="J26" s="854">
        <v>0</v>
      </c>
      <c r="K26" s="854">
        <v>0</v>
      </c>
      <c r="L26" s="854">
        <v>19.08309455587394</v>
      </c>
      <c r="M26" s="855">
        <v>0.00400289817956434</v>
      </c>
    </row>
    <row r="27" spans="1:13" ht="24.75" customHeight="1">
      <c r="A27" s="839"/>
      <c r="B27" s="861" t="s">
        <v>1181</v>
      </c>
      <c r="C27" s="842">
        <v>6.8</v>
      </c>
      <c r="D27" s="859">
        <v>164.5</v>
      </c>
      <c r="E27" s="859">
        <v>164.5</v>
      </c>
      <c r="F27" s="859">
        <v>164.5</v>
      </c>
      <c r="G27" s="15">
        <v>194.7</v>
      </c>
      <c r="H27" s="15">
        <v>194.65021943216908</v>
      </c>
      <c r="I27" s="860">
        <v>194.7</v>
      </c>
      <c r="J27" s="862">
        <v>0</v>
      </c>
      <c r="K27" s="862">
        <v>0</v>
      </c>
      <c r="L27" s="862">
        <v>18.358662613981764</v>
      </c>
      <c r="M27" s="863">
        <v>0.02557437026074183</v>
      </c>
    </row>
    <row r="28" spans="1:15" ht="24.75" customHeight="1">
      <c r="A28" s="839"/>
      <c r="B28" s="861" t="s">
        <v>1182</v>
      </c>
      <c r="C28" s="842">
        <v>3.75</v>
      </c>
      <c r="D28" s="859">
        <v>192.8</v>
      </c>
      <c r="E28" s="859">
        <v>192.8</v>
      </c>
      <c r="F28" s="859">
        <v>192.8</v>
      </c>
      <c r="G28" s="15">
        <v>231.6</v>
      </c>
      <c r="H28" s="15">
        <v>231.60881237261037</v>
      </c>
      <c r="I28" s="860">
        <v>231.6</v>
      </c>
      <c r="J28" s="862">
        <v>0</v>
      </c>
      <c r="K28" s="862">
        <v>0</v>
      </c>
      <c r="L28" s="862">
        <v>20.124481327800822</v>
      </c>
      <c r="M28" s="863">
        <v>-0.0038048520348183956</v>
      </c>
      <c r="O28" s="847"/>
    </row>
    <row r="29" spans="1:13" s="832" customFormat="1" ht="24.75" customHeight="1">
      <c r="A29" s="839">
        <v>1.6</v>
      </c>
      <c r="B29" s="853" t="s">
        <v>1652</v>
      </c>
      <c r="C29" s="841">
        <v>7.9</v>
      </c>
      <c r="D29" s="856">
        <v>102.5</v>
      </c>
      <c r="E29" s="856">
        <v>102.5</v>
      </c>
      <c r="F29" s="856">
        <v>102.5</v>
      </c>
      <c r="G29" s="857">
        <v>111.3</v>
      </c>
      <c r="H29" s="857">
        <v>111.3295525981598</v>
      </c>
      <c r="I29" s="858">
        <v>111.3</v>
      </c>
      <c r="J29" s="854">
        <v>0</v>
      </c>
      <c r="K29" s="854">
        <v>0</v>
      </c>
      <c r="L29" s="854">
        <v>8.585365853658544</v>
      </c>
      <c r="M29" s="855">
        <v>-0.026545151282931556</v>
      </c>
    </row>
    <row r="30" spans="1:13" ht="24.75" customHeight="1">
      <c r="A30" s="839"/>
      <c r="B30" s="861" t="s">
        <v>1181</v>
      </c>
      <c r="C30" s="842">
        <v>2.24</v>
      </c>
      <c r="D30" s="859">
        <v>101.4</v>
      </c>
      <c r="E30" s="859">
        <v>101.4</v>
      </c>
      <c r="F30" s="859">
        <v>101.4</v>
      </c>
      <c r="G30" s="15">
        <v>115.3</v>
      </c>
      <c r="H30" s="15">
        <v>115.33815777236147</v>
      </c>
      <c r="I30" s="860">
        <v>115.3</v>
      </c>
      <c r="J30" s="862">
        <v>0</v>
      </c>
      <c r="K30" s="862">
        <v>0</v>
      </c>
      <c r="L30" s="862">
        <v>13.708086785009854</v>
      </c>
      <c r="M30" s="863">
        <v>-0.033083389832512466</v>
      </c>
    </row>
    <row r="31" spans="1:13" ht="18.75" customHeight="1">
      <c r="A31" s="839"/>
      <c r="B31" s="861" t="s">
        <v>1182</v>
      </c>
      <c r="C31" s="842">
        <v>5.66</v>
      </c>
      <c r="D31" s="859">
        <v>102.9</v>
      </c>
      <c r="E31" s="859">
        <v>102.9</v>
      </c>
      <c r="F31" s="859">
        <v>102.9</v>
      </c>
      <c r="G31" s="15">
        <v>109.7</v>
      </c>
      <c r="H31" s="15">
        <v>109.74595321948894</v>
      </c>
      <c r="I31" s="860">
        <v>109.7</v>
      </c>
      <c r="J31" s="862">
        <v>0</v>
      </c>
      <c r="K31" s="862">
        <v>0</v>
      </c>
      <c r="L31" s="862">
        <v>6.608357628765788</v>
      </c>
      <c r="M31" s="863">
        <v>-0.041872358971659196</v>
      </c>
    </row>
    <row r="32" spans="1:13" s="832" customFormat="1" ht="20.25" customHeight="1">
      <c r="A32" s="839">
        <v>2</v>
      </c>
      <c r="B32" s="853" t="s">
        <v>1187</v>
      </c>
      <c r="C32" s="841">
        <v>73.03</v>
      </c>
      <c r="D32" s="856">
        <v>182.6</v>
      </c>
      <c r="E32" s="856">
        <v>235.4</v>
      </c>
      <c r="F32" s="856">
        <v>238.6</v>
      </c>
      <c r="G32" s="857">
        <v>286.6</v>
      </c>
      <c r="H32" s="857">
        <v>290.73829013124094</v>
      </c>
      <c r="I32" s="858">
        <v>290.7</v>
      </c>
      <c r="J32" s="854">
        <v>30.668127053669224</v>
      </c>
      <c r="K32" s="854">
        <v>1.3593882752761317</v>
      </c>
      <c r="L32" s="854">
        <v>21.83570829840737</v>
      </c>
      <c r="M32" s="855">
        <v>-0.013169965065031874</v>
      </c>
    </row>
    <row r="33" spans="1:13" ht="18" customHeight="1">
      <c r="A33" s="839">
        <v>2.1</v>
      </c>
      <c r="B33" s="853" t="s">
        <v>1188</v>
      </c>
      <c r="C33" s="841">
        <v>39.49</v>
      </c>
      <c r="D33" s="856">
        <v>200.4</v>
      </c>
      <c r="E33" s="856">
        <v>275.7</v>
      </c>
      <c r="F33" s="856">
        <v>279.8</v>
      </c>
      <c r="G33" s="857">
        <v>323.7</v>
      </c>
      <c r="H33" s="857">
        <v>329.3842258746053</v>
      </c>
      <c r="I33" s="858">
        <v>329.4</v>
      </c>
      <c r="J33" s="854">
        <v>39.62075848303391</v>
      </c>
      <c r="K33" s="854">
        <v>1.487123685165031</v>
      </c>
      <c r="L33" s="854">
        <v>17.726947819871313</v>
      </c>
      <c r="M33" s="855">
        <v>0.004788974138875801</v>
      </c>
    </row>
    <row r="34" spans="1:13" ht="24.75" customHeight="1">
      <c r="A34" s="839"/>
      <c r="B34" s="861" t="s">
        <v>1189</v>
      </c>
      <c r="C34" s="840">
        <v>20.49</v>
      </c>
      <c r="D34" s="859">
        <v>202.3</v>
      </c>
      <c r="E34" s="859">
        <v>276.5</v>
      </c>
      <c r="F34" s="859">
        <v>280.5</v>
      </c>
      <c r="G34" s="15">
        <v>324</v>
      </c>
      <c r="H34" s="15">
        <v>329.6951128317069</v>
      </c>
      <c r="I34" s="860">
        <v>329.7</v>
      </c>
      <c r="J34" s="862">
        <v>38.655462184873954</v>
      </c>
      <c r="K34" s="862">
        <v>1.446654611211585</v>
      </c>
      <c r="L34" s="862">
        <v>17.54010695187165</v>
      </c>
      <c r="M34" s="863">
        <v>0.0014823296139070408</v>
      </c>
    </row>
    <row r="35" spans="1:13" ht="24.75" customHeight="1">
      <c r="A35" s="839"/>
      <c r="B35" s="861" t="s">
        <v>1190</v>
      </c>
      <c r="C35" s="840">
        <v>19</v>
      </c>
      <c r="D35" s="859">
        <v>198.4</v>
      </c>
      <c r="E35" s="859">
        <v>274.9</v>
      </c>
      <c r="F35" s="859">
        <v>279</v>
      </c>
      <c r="G35" s="15">
        <v>323.3</v>
      </c>
      <c r="H35" s="15">
        <v>329.0487165748805</v>
      </c>
      <c r="I35" s="860">
        <v>329</v>
      </c>
      <c r="J35" s="862">
        <v>40.625</v>
      </c>
      <c r="K35" s="862">
        <v>1.491451436886166</v>
      </c>
      <c r="L35" s="862">
        <v>17.921146953405014</v>
      </c>
      <c r="M35" s="863">
        <v>-0.014805277281610074</v>
      </c>
    </row>
    <row r="36" spans="1:13" ht="24.75" customHeight="1">
      <c r="A36" s="839">
        <v>2.2</v>
      </c>
      <c r="B36" s="853" t="s">
        <v>1191</v>
      </c>
      <c r="C36" s="841">
        <v>25.25</v>
      </c>
      <c r="D36" s="856">
        <v>160.6</v>
      </c>
      <c r="E36" s="856">
        <v>182.4</v>
      </c>
      <c r="F36" s="856">
        <v>182.4</v>
      </c>
      <c r="G36" s="857">
        <v>240.1</v>
      </c>
      <c r="H36" s="857">
        <v>240.68012530626504</v>
      </c>
      <c r="I36" s="858">
        <v>240.7</v>
      </c>
      <c r="J36" s="854">
        <v>13.574097135740985</v>
      </c>
      <c r="K36" s="854">
        <v>0</v>
      </c>
      <c r="L36" s="854">
        <v>31.962719298245617</v>
      </c>
      <c r="M36" s="855">
        <v>0.00825772120138879</v>
      </c>
    </row>
    <row r="37" spans="1:13" ht="24.75" customHeight="1">
      <c r="A37" s="839"/>
      <c r="B37" s="861" t="s">
        <v>1192</v>
      </c>
      <c r="C37" s="840">
        <v>6.31</v>
      </c>
      <c r="D37" s="859">
        <v>146.1</v>
      </c>
      <c r="E37" s="859">
        <v>179.5</v>
      </c>
      <c r="F37" s="859">
        <v>179.5</v>
      </c>
      <c r="G37" s="15">
        <v>224</v>
      </c>
      <c r="H37" s="15">
        <v>226.1991387308379</v>
      </c>
      <c r="I37" s="860">
        <v>226.2</v>
      </c>
      <c r="J37" s="862">
        <v>22.86105407255306</v>
      </c>
      <c r="K37" s="862">
        <v>0</v>
      </c>
      <c r="L37" s="862">
        <v>26.016713091922</v>
      </c>
      <c r="M37" s="863">
        <v>0.0003807570474947397</v>
      </c>
    </row>
    <row r="38" spans="1:13" ht="24.75" customHeight="1">
      <c r="A38" s="839"/>
      <c r="B38" s="861" t="s">
        <v>1193</v>
      </c>
      <c r="C38" s="840">
        <v>6.31</v>
      </c>
      <c r="D38" s="859">
        <v>158</v>
      </c>
      <c r="E38" s="859">
        <v>178.3</v>
      </c>
      <c r="F38" s="859">
        <v>178.3</v>
      </c>
      <c r="G38" s="15">
        <v>234.4</v>
      </c>
      <c r="H38" s="15">
        <v>234.43499080945668</v>
      </c>
      <c r="I38" s="860">
        <v>234.4</v>
      </c>
      <c r="J38" s="862">
        <v>12.848101265822791</v>
      </c>
      <c r="K38" s="862">
        <v>0</v>
      </c>
      <c r="L38" s="862">
        <v>31.463825014021324</v>
      </c>
      <c r="M38" s="863">
        <v>-0.014925591668657034</v>
      </c>
    </row>
    <row r="39" spans="1:13" ht="24.75" customHeight="1">
      <c r="A39" s="839"/>
      <c r="B39" s="861" t="s">
        <v>1194</v>
      </c>
      <c r="C39" s="840">
        <v>6.31</v>
      </c>
      <c r="D39" s="859">
        <v>163.5</v>
      </c>
      <c r="E39" s="859">
        <v>176.9</v>
      </c>
      <c r="F39" s="859">
        <v>176.9</v>
      </c>
      <c r="G39" s="15">
        <v>239.9</v>
      </c>
      <c r="H39" s="15">
        <v>239.90234510924893</v>
      </c>
      <c r="I39" s="860">
        <v>239.9</v>
      </c>
      <c r="J39" s="862">
        <v>8.195718654434245</v>
      </c>
      <c r="K39" s="862">
        <v>0</v>
      </c>
      <c r="L39" s="862">
        <v>35.61334087054831</v>
      </c>
      <c r="M39" s="863">
        <v>-0.0009775266047711284</v>
      </c>
    </row>
    <row r="40" spans="1:13" ht="24.75" customHeight="1">
      <c r="A40" s="839"/>
      <c r="B40" s="861" t="s">
        <v>1195</v>
      </c>
      <c r="C40" s="840">
        <v>6.32</v>
      </c>
      <c r="D40" s="859">
        <v>174.7</v>
      </c>
      <c r="E40" s="859">
        <v>194.9</v>
      </c>
      <c r="F40" s="859">
        <v>194.9</v>
      </c>
      <c r="G40" s="15">
        <v>262.2</v>
      </c>
      <c r="H40" s="15">
        <v>262.1591665740494</v>
      </c>
      <c r="I40" s="860">
        <v>262.2</v>
      </c>
      <c r="J40" s="862">
        <v>11.56267887807671</v>
      </c>
      <c r="K40" s="862">
        <v>0</v>
      </c>
      <c r="L40" s="862">
        <v>34.5305284761416</v>
      </c>
      <c r="M40" s="863">
        <v>0.015575814679394284</v>
      </c>
    </row>
    <row r="41" spans="1:13" ht="24.75" customHeight="1">
      <c r="A41" s="839">
        <v>2.3</v>
      </c>
      <c r="B41" s="853" t="s">
        <v>1196</v>
      </c>
      <c r="C41" s="841">
        <v>8.29</v>
      </c>
      <c r="D41" s="856">
        <v>165</v>
      </c>
      <c r="E41" s="856">
        <v>204.7</v>
      </c>
      <c r="F41" s="856">
        <v>213.7</v>
      </c>
      <c r="G41" s="857">
        <v>251.9</v>
      </c>
      <c r="H41" s="857">
        <v>259.067678060604</v>
      </c>
      <c r="I41" s="858">
        <v>259.1</v>
      </c>
      <c r="J41" s="854">
        <v>29.51515151515153</v>
      </c>
      <c r="K41" s="854">
        <v>4.396678065461643</v>
      </c>
      <c r="L41" s="854">
        <v>21.24473561066918</v>
      </c>
      <c r="M41" s="855">
        <v>0.012476253169822371</v>
      </c>
    </row>
    <row r="42" spans="1:13" s="832" customFormat="1" ht="24.75" customHeight="1">
      <c r="A42" s="839"/>
      <c r="B42" s="853" t="s">
        <v>1197</v>
      </c>
      <c r="C42" s="841">
        <v>2.76</v>
      </c>
      <c r="D42" s="856">
        <v>157.6</v>
      </c>
      <c r="E42" s="856">
        <v>192.2</v>
      </c>
      <c r="F42" s="856">
        <v>201.8</v>
      </c>
      <c r="G42" s="857">
        <v>238.2</v>
      </c>
      <c r="H42" s="857">
        <v>244.23435780596216</v>
      </c>
      <c r="I42" s="858">
        <v>244.2</v>
      </c>
      <c r="J42" s="854">
        <v>28.045685279187836</v>
      </c>
      <c r="K42" s="854">
        <v>4.994797086368379</v>
      </c>
      <c r="L42" s="854">
        <v>21.010901883052526</v>
      </c>
      <c r="M42" s="855">
        <v>-0.014067556371188061</v>
      </c>
    </row>
    <row r="43" spans="1:13" ht="24.75" customHeight="1">
      <c r="A43" s="839"/>
      <c r="B43" s="861" t="s">
        <v>1193</v>
      </c>
      <c r="C43" s="840">
        <v>1.38</v>
      </c>
      <c r="D43" s="859">
        <v>157.1</v>
      </c>
      <c r="E43" s="859">
        <v>188.5</v>
      </c>
      <c r="F43" s="859">
        <v>197.3</v>
      </c>
      <c r="G43" s="15">
        <v>227.6</v>
      </c>
      <c r="H43" s="15">
        <v>234.67116933842215</v>
      </c>
      <c r="I43" s="860">
        <v>234.7</v>
      </c>
      <c r="J43" s="862">
        <v>25.588796944621265</v>
      </c>
      <c r="K43" s="862">
        <v>4.668435013262595</v>
      </c>
      <c r="L43" s="862">
        <v>18.95590471363404</v>
      </c>
      <c r="M43" s="863">
        <v>0.012285557556609206</v>
      </c>
    </row>
    <row r="44" spans="1:13" ht="24.75" customHeight="1">
      <c r="A44" s="843"/>
      <c r="B44" s="861" t="s">
        <v>1195</v>
      </c>
      <c r="C44" s="840">
        <v>1.38</v>
      </c>
      <c r="D44" s="859">
        <v>158.1</v>
      </c>
      <c r="E44" s="859">
        <v>195.8</v>
      </c>
      <c r="F44" s="859">
        <v>206.3</v>
      </c>
      <c r="G44" s="15">
        <v>248.7</v>
      </c>
      <c r="H44" s="15">
        <v>253.7975462735022</v>
      </c>
      <c r="I44" s="860">
        <v>253.8</v>
      </c>
      <c r="J44" s="862">
        <v>30.487033523086666</v>
      </c>
      <c r="K44" s="862">
        <v>5.362614913176714</v>
      </c>
      <c r="L44" s="862">
        <v>23.02472127968977</v>
      </c>
      <c r="M44" s="863">
        <v>0.0009668046574233813</v>
      </c>
    </row>
    <row r="45" spans="1:13" ht="24.75" customHeight="1">
      <c r="A45" s="839"/>
      <c r="B45" s="853" t="s">
        <v>1198</v>
      </c>
      <c r="C45" s="841">
        <v>2.76</v>
      </c>
      <c r="D45" s="856">
        <v>150.2</v>
      </c>
      <c r="E45" s="856">
        <v>182</v>
      </c>
      <c r="F45" s="856">
        <v>189.9</v>
      </c>
      <c r="G45" s="857">
        <v>229.5</v>
      </c>
      <c r="H45" s="857">
        <v>235.75210300315135</v>
      </c>
      <c r="I45" s="858">
        <v>235.8</v>
      </c>
      <c r="J45" s="854">
        <v>26.431424766977372</v>
      </c>
      <c r="K45" s="854">
        <v>4.340659340659343</v>
      </c>
      <c r="L45" s="854">
        <v>24.170616113744074</v>
      </c>
      <c r="M45" s="855">
        <v>0.020316678510411634</v>
      </c>
    </row>
    <row r="46" spans="1:13" ht="24.75" customHeight="1">
      <c r="A46" s="839"/>
      <c r="B46" s="861" t="s">
        <v>1193</v>
      </c>
      <c r="C46" s="840">
        <v>1.38</v>
      </c>
      <c r="D46" s="859">
        <v>149.2</v>
      </c>
      <c r="E46" s="859">
        <v>178.4</v>
      </c>
      <c r="F46" s="859">
        <v>185.7</v>
      </c>
      <c r="G46" s="15">
        <v>218.4</v>
      </c>
      <c r="H46" s="15">
        <v>225.43580842215</v>
      </c>
      <c r="I46" s="860">
        <v>225.4</v>
      </c>
      <c r="J46" s="862">
        <v>24.46380697050938</v>
      </c>
      <c r="K46" s="862">
        <v>4.091928251121061</v>
      </c>
      <c r="L46" s="862">
        <v>21.378567582121704</v>
      </c>
      <c r="M46" s="863">
        <v>-0.015884087980793993</v>
      </c>
    </row>
    <row r="47" spans="1:13" ht="24.75" customHeight="1">
      <c r="A47" s="839"/>
      <c r="B47" s="861" t="s">
        <v>1195</v>
      </c>
      <c r="C47" s="840">
        <v>1.38</v>
      </c>
      <c r="D47" s="859">
        <v>151.2</v>
      </c>
      <c r="E47" s="859">
        <v>185.6</v>
      </c>
      <c r="F47" s="859">
        <v>194.2</v>
      </c>
      <c r="G47" s="15">
        <v>240.7</v>
      </c>
      <c r="H47" s="15">
        <v>246.06839758415285</v>
      </c>
      <c r="I47" s="860">
        <v>246.1</v>
      </c>
      <c r="J47" s="862">
        <v>28.439153439153444</v>
      </c>
      <c r="K47" s="862">
        <v>4.63362068965516</v>
      </c>
      <c r="L47" s="862">
        <v>26.725025746652946</v>
      </c>
      <c r="M47" s="863">
        <v>0.012842939669383213</v>
      </c>
    </row>
    <row r="48" spans="1:13" ht="24.75" customHeight="1">
      <c r="A48" s="839"/>
      <c r="B48" s="853" t="s">
        <v>1653</v>
      </c>
      <c r="C48" s="841">
        <v>2.77</v>
      </c>
      <c r="D48" s="856">
        <v>187.3</v>
      </c>
      <c r="E48" s="856">
        <v>240</v>
      </c>
      <c r="F48" s="856">
        <v>249.3</v>
      </c>
      <c r="G48" s="857">
        <v>288</v>
      </c>
      <c r="H48" s="857">
        <v>297.1159166568353</v>
      </c>
      <c r="I48" s="858">
        <v>297.1</v>
      </c>
      <c r="J48" s="854">
        <v>33.10197544046983</v>
      </c>
      <c r="K48" s="854">
        <v>3.875</v>
      </c>
      <c r="L48" s="854">
        <v>19.173686321700757</v>
      </c>
      <c r="M48" s="855">
        <v>-0.005357052901899806</v>
      </c>
    </row>
    <row r="49" spans="1:13" ht="24.75" customHeight="1">
      <c r="A49" s="839"/>
      <c r="B49" s="861" t="s">
        <v>1189</v>
      </c>
      <c r="C49" s="840">
        <v>1.38</v>
      </c>
      <c r="D49" s="859">
        <v>184.7</v>
      </c>
      <c r="E49" s="859">
        <v>240.6</v>
      </c>
      <c r="F49" s="859">
        <v>251.6</v>
      </c>
      <c r="G49" s="15">
        <v>293</v>
      </c>
      <c r="H49" s="15">
        <v>301.5828424669553</v>
      </c>
      <c r="I49" s="860">
        <v>301.6</v>
      </c>
      <c r="J49" s="862">
        <v>36.22089875473742</v>
      </c>
      <c r="K49" s="862">
        <v>4.571903574397339</v>
      </c>
      <c r="L49" s="862">
        <v>19.872813990461054</v>
      </c>
      <c r="M49" s="863">
        <v>0.005689160863525444</v>
      </c>
    </row>
    <row r="50" spans="1:13" ht="24.75" customHeight="1" thickBot="1">
      <c r="A50" s="844"/>
      <c r="B50" s="864" t="s">
        <v>1190</v>
      </c>
      <c r="C50" s="845">
        <v>1.39</v>
      </c>
      <c r="D50" s="865">
        <v>189.9</v>
      </c>
      <c r="E50" s="865">
        <v>239.4</v>
      </c>
      <c r="F50" s="865">
        <v>247</v>
      </c>
      <c r="G50" s="866">
        <v>283</v>
      </c>
      <c r="H50" s="866">
        <v>292.67250098255806</v>
      </c>
      <c r="I50" s="867">
        <v>292.7</v>
      </c>
      <c r="J50" s="868">
        <v>30.06845708267508</v>
      </c>
      <c r="K50" s="868">
        <v>3.1746031746031633</v>
      </c>
      <c r="L50" s="868">
        <v>18.50202429149796</v>
      </c>
      <c r="M50" s="869">
        <v>0.009395832320976183</v>
      </c>
    </row>
    <row r="51" spans="2:13" ht="13.5" thickTop="1">
      <c r="B51" s="848" t="s">
        <v>1199</v>
      </c>
      <c r="D51" s="849"/>
      <c r="E51" s="849"/>
      <c r="F51" s="849"/>
      <c r="G51" s="849"/>
      <c r="H51" s="849"/>
      <c r="I51" s="849"/>
      <c r="J51" s="849"/>
      <c r="K51" s="849"/>
      <c r="L51" s="849"/>
      <c r="M51" s="849"/>
    </row>
    <row r="52" spans="4:13" ht="24.75" customHeight="1">
      <c r="D52" s="849"/>
      <c r="E52" s="849"/>
      <c r="F52" s="849"/>
      <c r="G52" s="849"/>
      <c r="H52" s="849"/>
      <c r="I52" s="849"/>
      <c r="J52" s="849"/>
      <c r="K52" s="849"/>
      <c r="L52" s="849"/>
      <c r="M52" s="849"/>
    </row>
    <row r="53" spans="4:13" ht="24.75" customHeight="1">
      <c r="D53" s="849"/>
      <c r="E53" s="849"/>
      <c r="F53" s="849"/>
      <c r="G53" s="849"/>
      <c r="H53" s="849"/>
      <c r="I53" s="849"/>
      <c r="J53" s="849"/>
      <c r="K53" s="849"/>
      <c r="L53" s="849"/>
      <c r="M53" s="849"/>
    </row>
    <row r="54" spans="4:13" ht="24.75" customHeight="1">
      <c r="D54" s="849"/>
      <c r="E54" s="849"/>
      <c r="F54" s="849"/>
      <c r="G54" s="849"/>
      <c r="H54" s="849"/>
      <c r="I54" s="849"/>
      <c r="J54" s="849"/>
      <c r="K54" s="849"/>
      <c r="L54" s="849"/>
      <c r="M54" s="849"/>
    </row>
    <row r="55" spans="4:13" ht="24.75" customHeight="1">
      <c r="D55" s="849"/>
      <c r="E55" s="849"/>
      <c r="F55" s="849"/>
      <c r="G55" s="849"/>
      <c r="H55" s="849"/>
      <c r="I55" s="849"/>
      <c r="J55" s="849"/>
      <c r="K55" s="849"/>
      <c r="L55" s="849"/>
      <c r="M55" s="849"/>
    </row>
    <row r="56" spans="4:13" ht="24.75" customHeight="1">
      <c r="D56" s="849"/>
      <c r="E56" s="849"/>
      <c r="F56" s="849"/>
      <c r="G56" s="849"/>
      <c r="H56" s="849"/>
      <c r="I56" s="849"/>
      <c r="J56" s="849"/>
      <c r="K56" s="849"/>
      <c r="L56" s="849"/>
      <c r="M56" s="849"/>
    </row>
    <row r="57" spans="4:13" ht="24.75" customHeight="1">
      <c r="D57" s="849"/>
      <c r="E57" s="849"/>
      <c r="F57" s="849"/>
      <c r="G57" s="849"/>
      <c r="H57" s="849"/>
      <c r="I57" s="849"/>
      <c r="J57" s="849"/>
      <c r="K57" s="849"/>
      <c r="L57" s="849"/>
      <c r="M57" s="849"/>
    </row>
    <row r="58" spans="4:13" ht="24.75" customHeight="1">
      <c r="D58" s="849"/>
      <c r="E58" s="849"/>
      <c r="F58" s="849"/>
      <c r="G58" s="849"/>
      <c r="H58" s="849"/>
      <c r="I58" s="849"/>
      <c r="J58" s="849"/>
      <c r="K58" s="849"/>
      <c r="L58" s="849"/>
      <c r="M58" s="849"/>
    </row>
    <row r="59" spans="4:13" ht="24.75" customHeight="1">
      <c r="D59" s="849"/>
      <c r="E59" s="849"/>
      <c r="F59" s="849"/>
      <c r="G59" s="849"/>
      <c r="H59" s="849"/>
      <c r="I59" s="849"/>
      <c r="J59" s="849"/>
      <c r="K59" s="849"/>
      <c r="L59" s="849"/>
      <c r="M59" s="849"/>
    </row>
    <row r="60" spans="4:13" ht="24.75" customHeight="1">
      <c r="D60" s="849"/>
      <c r="E60" s="849"/>
      <c r="F60" s="849"/>
      <c r="G60" s="849"/>
      <c r="H60" s="849"/>
      <c r="I60" s="849"/>
      <c r="J60" s="849"/>
      <c r="K60" s="849"/>
      <c r="L60" s="849"/>
      <c r="M60" s="849"/>
    </row>
    <row r="61" spans="4:13" ht="24.75" customHeight="1">
      <c r="D61" s="849"/>
      <c r="E61" s="849"/>
      <c r="F61" s="849"/>
      <c r="G61" s="849"/>
      <c r="H61" s="849"/>
      <c r="I61" s="849"/>
      <c r="J61" s="849"/>
      <c r="K61" s="849"/>
      <c r="L61" s="849"/>
      <c r="M61" s="849"/>
    </row>
    <row r="62" spans="4:13" ht="24.75" customHeight="1">
      <c r="D62" s="849"/>
      <c r="E62" s="849"/>
      <c r="F62" s="849"/>
      <c r="G62" s="849"/>
      <c r="H62" s="849"/>
      <c r="I62" s="849"/>
      <c r="J62" s="849"/>
      <c r="K62" s="849"/>
      <c r="L62" s="849"/>
      <c r="M62" s="849"/>
    </row>
    <row r="63" spans="4:13" ht="24.75" customHeight="1">
      <c r="D63" s="849"/>
      <c r="E63" s="849"/>
      <c r="F63" s="849"/>
      <c r="G63" s="849"/>
      <c r="H63" s="849"/>
      <c r="I63" s="849"/>
      <c r="J63" s="849"/>
      <c r="K63" s="849"/>
      <c r="L63" s="849"/>
      <c r="M63" s="849"/>
    </row>
    <row r="64" spans="4:13" ht="24.75" customHeight="1">
      <c r="D64" s="849"/>
      <c r="E64" s="849"/>
      <c r="F64" s="849"/>
      <c r="G64" s="849"/>
      <c r="H64" s="849"/>
      <c r="I64" s="849"/>
      <c r="J64" s="849"/>
      <c r="K64" s="849"/>
      <c r="L64" s="849"/>
      <c r="M64" s="849"/>
    </row>
    <row r="65" spans="4:13" ht="24.75" customHeight="1">
      <c r="D65" s="849"/>
      <c r="E65" s="849"/>
      <c r="F65" s="849"/>
      <c r="G65" s="849"/>
      <c r="H65" s="849"/>
      <c r="I65" s="849"/>
      <c r="J65" s="849"/>
      <c r="K65" s="849"/>
      <c r="L65" s="849"/>
      <c r="M65" s="849"/>
    </row>
    <row r="66" spans="4:13" ht="24.75" customHeight="1">
      <c r="D66" s="849"/>
      <c r="E66" s="849"/>
      <c r="F66" s="849"/>
      <c r="G66" s="849"/>
      <c r="H66" s="849"/>
      <c r="I66" s="849"/>
      <c r="J66" s="849"/>
      <c r="K66" s="849"/>
      <c r="L66" s="849"/>
      <c r="M66" s="849"/>
    </row>
    <row r="67" spans="4:13" ht="24.75" customHeight="1">
      <c r="D67" s="849"/>
      <c r="E67" s="849"/>
      <c r="F67" s="849"/>
      <c r="G67" s="849"/>
      <c r="H67" s="849"/>
      <c r="I67" s="849"/>
      <c r="J67" s="849"/>
      <c r="K67" s="849"/>
      <c r="L67" s="849"/>
      <c r="M67" s="849"/>
    </row>
    <row r="68" spans="4:13" ht="24.75" customHeight="1">
      <c r="D68" s="849"/>
      <c r="E68" s="849"/>
      <c r="F68" s="849"/>
      <c r="G68" s="849"/>
      <c r="H68" s="849"/>
      <c r="I68" s="849"/>
      <c r="J68" s="849"/>
      <c r="K68" s="849"/>
      <c r="L68" s="849"/>
      <c r="M68" s="849"/>
    </row>
    <row r="69" spans="4:13" ht="24.75" customHeight="1">
      <c r="D69" s="849"/>
      <c r="E69" s="849"/>
      <c r="F69" s="849"/>
      <c r="G69" s="849"/>
      <c r="H69" s="849"/>
      <c r="I69" s="849"/>
      <c r="J69" s="849"/>
      <c r="K69" s="849"/>
      <c r="L69" s="849"/>
      <c r="M69" s="849"/>
    </row>
    <row r="70" spans="4:13" ht="24.75" customHeight="1">
      <c r="D70" s="849"/>
      <c r="E70" s="849"/>
      <c r="F70" s="849"/>
      <c r="G70" s="849"/>
      <c r="H70" s="849"/>
      <c r="I70" s="849"/>
      <c r="J70" s="849"/>
      <c r="K70" s="849"/>
      <c r="L70" s="849"/>
      <c r="M70" s="849"/>
    </row>
    <row r="71" spans="4:13" ht="24.75" customHeight="1">
      <c r="D71" s="849"/>
      <c r="E71" s="849"/>
      <c r="F71" s="849"/>
      <c r="G71" s="849"/>
      <c r="H71" s="849"/>
      <c r="I71" s="849"/>
      <c r="J71" s="849"/>
      <c r="K71" s="849"/>
      <c r="L71" s="849"/>
      <c r="M71" s="849"/>
    </row>
    <row r="72" spans="4:13" ht="24.75" customHeight="1">
      <c r="D72" s="849"/>
      <c r="E72" s="849"/>
      <c r="F72" s="849"/>
      <c r="G72" s="849"/>
      <c r="H72" s="849"/>
      <c r="I72" s="849"/>
      <c r="J72" s="849"/>
      <c r="K72" s="849"/>
      <c r="L72" s="849"/>
      <c r="M72" s="849"/>
    </row>
    <row r="73" spans="4:13" ht="24.75" customHeight="1">
      <c r="D73" s="849"/>
      <c r="E73" s="849"/>
      <c r="F73" s="849"/>
      <c r="G73" s="849"/>
      <c r="H73" s="849"/>
      <c r="I73" s="849"/>
      <c r="J73" s="849"/>
      <c r="K73" s="849"/>
      <c r="L73" s="849"/>
      <c r="M73" s="849"/>
    </row>
    <row r="74" spans="4:13" ht="24.75" customHeight="1">
      <c r="D74" s="849"/>
      <c r="E74" s="849"/>
      <c r="F74" s="849"/>
      <c r="G74" s="849"/>
      <c r="H74" s="849"/>
      <c r="I74" s="849"/>
      <c r="J74" s="849"/>
      <c r="K74" s="849"/>
      <c r="L74" s="849"/>
      <c r="M74" s="849"/>
    </row>
    <row r="75" spans="4:13" ht="24.75" customHeight="1">
      <c r="D75" s="849"/>
      <c r="E75" s="849"/>
      <c r="F75" s="849"/>
      <c r="G75" s="849"/>
      <c r="H75" s="849"/>
      <c r="I75" s="849"/>
      <c r="J75" s="849"/>
      <c r="K75" s="849"/>
      <c r="L75" s="849"/>
      <c r="M75" s="849"/>
    </row>
    <row r="76" spans="4:13" ht="24.75" customHeight="1">
      <c r="D76" s="849"/>
      <c r="E76" s="849"/>
      <c r="F76" s="849"/>
      <c r="G76" s="849"/>
      <c r="H76" s="849"/>
      <c r="I76" s="849"/>
      <c r="J76" s="849"/>
      <c r="K76" s="849"/>
      <c r="L76" s="849"/>
      <c r="M76" s="849"/>
    </row>
    <row r="77" spans="4:13" ht="24.75" customHeight="1">
      <c r="D77" s="849"/>
      <c r="E77" s="849"/>
      <c r="F77" s="849"/>
      <c r="G77" s="849"/>
      <c r="H77" s="849"/>
      <c r="I77" s="849"/>
      <c r="J77" s="849"/>
      <c r="K77" s="849"/>
      <c r="L77" s="849"/>
      <c r="M77" s="849"/>
    </row>
    <row r="78" spans="4:13" ht="24.75" customHeight="1">
      <c r="D78" s="849"/>
      <c r="E78" s="849"/>
      <c r="F78" s="849"/>
      <c r="G78" s="849"/>
      <c r="H78" s="849"/>
      <c r="I78" s="849"/>
      <c r="J78" s="849"/>
      <c r="K78" s="849"/>
      <c r="L78" s="849"/>
      <c r="M78" s="849"/>
    </row>
    <row r="79" spans="4:13" ht="24.75" customHeight="1">
      <c r="D79" s="849"/>
      <c r="E79" s="849"/>
      <c r="F79" s="849"/>
      <c r="G79" s="849"/>
      <c r="H79" s="849"/>
      <c r="I79" s="849"/>
      <c r="J79" s="849"/>
      <c r="K79" s="849"/>
      <c r="L79" s="849"/>
      <c r="M79" s="849"/>
    </row>
    <row r="80" spans="4:13" ht="24.75" customHeight="1">
      <c r="D80" s="849"/>
      <c r="E80" s="849"/>
      <c r="F80" s="849"/>
      <c r="G80" s="849"/>
      <c r="H80" s="849"/>
      <c r="I80" s="849"/>
      <c r="J80" s="849"/>
      <c r="K80" s="849"/>
      <c r="L80" s="849"/>
      <c r="M80" s="849"/>
    </row>
    <row r="81" spans="4:13" ht="24.75" customHeight="1">
      <c r="D81" s="849"/>
      <c r="E81" s="849"/>
      <c r="F81" s="849"/>
      <c r="G81" s="849"/>
      <c r="H81" s="849"/>
      <c r="I81" s="849"/>
      <c r="J81" s="849"/>
      <c r="K81" s="849"/>
      <c r="L81" s="849"/>
      <c r="M81" s="849"/>
    </row>
    <row r="82" spans="4:13" ht="24.75" customHeight="1">
      <c r="D82" s="849"/>
      <c r="E82" s="849"/>
      <c r="F82" s="849"/>
      <c r="G82" s="849"/>
      <c r="H82" s="849"/>
      <c r="I82" s="849"/>
      <c r="J82" s="849"/>
      <c r="K82" s="849"/>
      <c r="L82" s="849"/>
      <c r="M82" s="849"/>
    </row>
    <row r="83" spans="4:13" ht="24.75" customHeight="1">
      <c r="D83" s="849"/>
      <c r="E83" s="849"/>
      <c r="F83" s="849"/>
      <c r="G83" s="849"/>
      <c r="H83" s="849"/>
      <c r="I83" s="849"/>
      <c r="J83" s="849"/>
      <c r="K83" s="849"/>
      <c r="L83" s="849"/>
      <c r="M83" s="849"/>
    </row>
    <row r="84" spans="4:13" ht="24.75" customHeight="1">
      <c r="D84" s="849"/>
      <c r="E84" s="849"/>
      <c r="F84" s="849"/>
      <c r="G84" s="849"/>
      <c r="H84" s="849"/>
      <c r="I84" s="849"/>
      <c r="J84" s="849"/>
      <c r="K84" s="849"/>
      <c r="L84" s="849"/>
      <c r="M84" s="849"/>
    </row>
    <row r="85" spans="4:13" ht="24.75" customHeight="1">
      <c r="D85" s="849"/>
      <c r="E85" s="849"/>
      <c r="F85" s="849"/>
      <c r="G85" s="849"/>
      <c r="H85" s="849"/>
      <c r="I85" s="849"/>
      <c r="J85" s="849"/>
      <c r="K85" s="849"/>
      <c r="L85" s="849"/>
      <c r="M85" s="849"/>
    </row>
    <row r="86" spans="4:13" ht="24.75" customHeight="1">
      <c r="D86" s="849"/>
      <c r="E86" s="849"/>
      <c r="F86" s="849"/>
      <c r="G86" s="849"/>
      <c r="H86" s="849"/>
      <c r="I86" s="849"/>
      <c r="J86" s="849"/>
      <c r="K86" s="849"/>
      <c r="L86" s="849"/>
      <c r="M86" s="849"/>
    </row>
    <row r="87" spans="4:13" ht="24.75" customHeight="1">
      <c r="D87" s="849"/>
      <c r="E87" s="849"/>
      <c r="F87" s="849"/>
      <c r="G87" s="849"/>
      <c r="H87" s="849"/>
      <c r="I87" s="849"/>
      <c r="J87" s="849"/>
      <c r="K87" s="849"/>
      <c r="L87" s="849"/>
      <c r="M87" s="849"/>
    </row>
    <row r="88" spans="4:13" ht="24.75" customHeight="1">
      <c r="D88" s="849"/>
      <c r="E88" s="849"/>
      <c r="F88" s="849"/>
      <c r="G88" s="849"/>
      <c r="H88" s="849"/>
      <c r="I88" s="849"/>
      <c r="J88" s="849"/>
      <c r="K88" s="849"/>
      <c r="L88" s="849"/>
      <c r="M88" s="849"/>
    </row>
    <row r="89" spans="4:13" ht="24.75" customHeight="1">
      <c r="D89" s="849"/>
      <c r="E89" s="849"/>
      <c r="F89" s="849"/>
      <c r="G89" s="849"/>
      <c r="H89" s="849"/>
      <c r="I89" s="849"/>
      <c r="J89" s="849"/>
      <c r="K89" s="849"/>
      <c r="L89" s="849"/>
      <c r="M89" s="849"/>
    </row>
    <row r="90" spans="4:13" ht="24.75" customHeight="1">
      <c r="D90" s="849"/>
      <c r="E90" s="849"/>
      <c r="F90" s="849"/>
      <c r="G90" s="849"/>
      <c r="H90" s="849"/>
      <c r="I90" s="849"/>
      <c r="J90" s="849"/>
      <c r="K90" s="849"/>
      <c r="L90" s="849"/>
      <c r="M90" s="849"/>
    </row>
    <row r="91" spans="4:13" ht="24.75" customHeight="1">
      <c r="D91" s="849"/>
      <c r="E91" s="849"/>
      <c r="F91" s="849"/>
      <c r="G91" s="849"/>
      <c r="H91" s="849"/>
      <c r="I91" s="849"/>
      <c r="J91" s="849"/>
      <c r="K91" s="849"/>
      <c r="L91" s="849"/>
      <c r="M91" s="849"/>
    </row>
    <row r="92" spans="4:13" ht="24.75" customHeight="1">
      <c r="D92" s="849"/>
      <c r="E92" s="849"/>
      <c r="F92" s="849"/>
      <c r="G92" s="849"/>
      <c r="H92" s="849"/>
      <c r="I92" s="849"/>
      <c r="J92" s="849"/>
      <c r="K92" s="849"/>
      <c r="L92" s="849"/>
      <c r="M92" s="849"/>
    </row>
    <row r="93" spans="4:13" ht="24.75" customHeight="1">
      <c r="D93" s="849"/>
      <c r="E93" s="849"/>
      <c r="F93" s="849"/>
      <c r="G93" s="849"/>
      <c r="H93" s="849"/>
      <c r="I93" s="849"/>
      <c r="J93" s="849"/>
      <c r="K93" s="849"/>
      <c r="L93" s="849"/>
      <c r="M93" s="849"/>
    </row>
    <row r="94" spans="4:13" ht="24.75" customHeight="1">
      <c r="D94" s="849"/>
      <c r="E94" s="849"/>
      <c r="F94" s="849"/>
      <c r="G94" s="849"/>
      <c r="H94" s="849"/>
      <c r="I94" s="849"/>
      <c r="J94" s="849"/>
      <c r="K94" s="849"/>
      <c r="L94" s="849"/>
      <c r="M94" s="849"/>
    </row>
    <row r="95" spans="4:13" ht="24.75" customHeight="1">
      <c r="D95" s="849"/>
      <c r="E95" s="849"/>
      <c r="F95" s="849"/>
      <c r="G95" s="849"/>
      <c r="H95" s="849"/>
      <c r="I95" s="849"/>
      <c r="J95" s="849"/>
      <c r="K95" s="849"/>
      <c r="L95" s="849"/>
      <c r="M95" s="849"/>
    </row>
    <row r="96" spans="4:13" ht="24.75" customHeight="1">
      <c r="D96" s="849"/>
      <c r="E96" s="849"/>
      <c r="F96" s="849"/>
      <c r="G96" s="849"/>
      <c r="H96" s="849"/>
      <c r="I96" s="849"/>
      <c r="J96" s="849"/>
      <c r="K96" s="849"/>
      <c r="L96" s="849"/>
      <c r="M96" s="849"/>
    </row>
    <row r="97" spans="4:13" ht="24.75" customHeight="1">
      <c r="D97" s="849"/>
      <c r="E97" s="849"/>
      <c r="F97" s="849"/>
      <c r="G97" s="849"/>
      <c r="H97" s="849"/>
      <c r="I97" s="849"/>
      <c r="J97" s="849"/>
      <c r="K97" s="849"/>
      <c r="L97" s="849"/>
      <c r="M97" s="849"/>
    </row>
    <row r="98" spans="4:13" ht="24.75" customHeight="1">
      <c r="D98" s="849"/>
      <c r="E98" s="849"/>
      <c r="F98" s="849"/>
      <c r="G98" s="849"/>
      <c r="H98" s="849"/>
      <c r="I98" s="849"/>
      <c r="J98" s="849"/>
      <c r="K98" s="849"/>
      <c r="L98" s="849"/>
      <c r="M98" s="849"/>
    </row>
    <row r="99" spans="4:13" ht="24.75" customHeight="1">
      <c r="D99" s="849"/>
      <c r="E99" s="849"/>
      <c r="F99" s="849"/>
      <c r="G99" s="849"/>
      <c r="H99" s="849"/>
      <c r="I99" s="849"/>
      <c r="J99" s="849"/>
      <c r="K99" s="849"/>
      <c r="L99" s="849"/>
      <c r="M99" s="849"/>
    </row>
    <row r="100" spans="4:13" ht="24.75" customHeight="1">
      <c r="D100" s="849"/>
      <c r="E100" s="849"/>
      <c r="F100" s="849"/>
      <c r="G100" s="849"/>
      <c r="H100" s="849"/>
      <c r="I100" s="849"/>
      <c r="J100" s="849"/>
      <c r="K100" s="849"/>
      <c r="L100" s="849"/>
      <c r="M100" s="849"/>
    </row>
    <row r="101" spans="4:13" ht="24.75" customHeight="1">
      <c r="D101" s="849"/>
      <c r="E101" s="849"/>
      <c r="F101" s="849"/>
      <c r="G101" s="849"/>
      <c r="H101" s="849"/>
      <c r="I101" s="849"/>
      <c r="J101" s="849"/>
      <c r="K101" s="849"/>
      <c r="L101" s="849"/>
      <c r="M101" s="849"/>
    </row>
    <row r="102" spans="4:13" ht="24.75" customHeight="1">
      <c r="D102" s="849"/>
      <c r="E102" s="849"/>
      <c r="F102" s="849"/>
      <c r="G102" s="849"/>
      <c r="H102" s="849"/>
      <c r="I102" s="849"/>
      <c r="J102" s="849"/>
      <c r="K102" s="849"/>
      <c r="L102" s="849"/>
      <c r="M102" s="849"/>
    </row>
    <row r="103" spans="4:13" ht="24.75" customHeight="1">
      <c r="D103" s="849"/>
      <c r="E103" s="849"/>
      <c r="F103" s="849"/>
      <c r="G103" s="849"/>
      <c r="H103" s="849"/>
      <c r="I103" s="849"/>
      <c r="J103" s="849"/>
      <c r="K103" s="849"/>
      <c r="L103" s="849"/>
      <c r="M103" s="849"/>
    </row>
    <row r="104" spans="4:13" ht="24.75" customHeight="1">
      <c r="D104" s="849"/>
      <c r="E104" s="849"/>
      <c r="F104" s="849"/>
      <c r="G104" s="849"/>
      <c r="H104" s="849"/>
      <c r="I104" s="849"/>
      <c r="J104" s="849"/>
      <c r="K104" s="849"/>
      <c r="L104" s="849"/>
      <c r="M104" s="849"/>
    </row>
    <row r="105" spans="4:13" ht="24.75" customHeight="1">
      <c r="D105" s="849"/>
      <c r="E105" s="849"/>
      <c r="F105" s="849"/>
      <c r="G105" s="849"/>
      <c r="H105" s="849"/>
      <c r="I105" s="849"/>
      <c r="J105" s="849"/>
      <c r="K105" s="849"/>
      <c r="L105" s="849"/>
      <c r="M105" s="849"/>
    </row>
    <row r="106" spans="4:13" ht="24.75" customHeight="1">
      <c r="D106" s="849"/>
      <c r="E106" s="849"/>
      <c r="F106" s="849"/>
      <c r="G106" s="849"/>
      <c r="H106" s="849"/>
      <c r="I106" s="849"/>
      <c r="J106" s="849"/>
      <c r="K106" s="849"/>
      <c r="L106" s="849"/>
      <c r="M106" s="849"/>
    </row>
    <row r="107" spans="4:13" ht="24.75" customHeight="1">
      <c r="D107" s="849"/>
      <c r="E107" s="849"/>
      <c r="F107" s="849"/>
      <c r="G107" s="849"/>
      <c r="H107" s="849"/>
      <c r="I107" s="849"/>
      <c r="J107" s="849"/>
      <c r="K107" s="849"/>
      <c r="L107" s="849"/>
      <c r="M107" s="849"/>
    </row>
    <row r="108" spans="4:13" ht="24.75" customHeight="1">
      <c r="D108" s="849"/>
      <c r="E108" s="849"/>
      <c r="F108" s="849"/>
      <c r="G108" s="849"/>
      <c r="H108" s="849"/>
      <c r="I108" s="849"/>
      <c r="J108" s="849"/>
      <c r="K108" s="849"/>
      <c r="L108" s="849"/>
      <c r="M108" s="849"/>
    </row>
    <row r="109" spans="4:13" ht="24.75" customHeight="1">
      <c r="D109" s="849"/>
      <c r="E109" s="849"/>
      <c r="F109" s="849"/>
      <c r="G109" s="849"/>
      <c r="H109" s="849"/>
      <c r="I109" s="849"/>
      <c r="J109" s="849"/>
      <c r="K109" s="849"/>
      <c r="L109" s="849"/>
      <c r="M109" s="849"/>
    </row>
    <row r="110" spans="4:13" ht="24.75" customHeight="1">
      <c r="D110" s="849"/>
      <c r="E110" s="849"/>
      <c r="F110" s="849"/>
      <c r="G110" s="849"/>
      <c r="H110" s="849"/>
      <c r="I110" s="849"/>
      <c r="J110" s="849"/>
      <c r="K110" s="849"/>
      <c r="L110" s="849"/>
      <c r="M110" s="849"/>
    </row>
    <row r="111" spans="4:13" ht="24.75" customHeight="1">
      <c r="D111" s="849"/>
      <c r="E111" s="849"/>
      <c r="F111" s="849"/>
      <c r="G111" s="849"/>
      <c r="H111" s="849"/>
      <c r="I111" s="849"/>
      <c r="J111" s="849"/>
      <c r="K111" s="849"/>
      <c r="L111" s="849"/>
      <c r="M111" s="849"/>
    </row>
    <row r="112" spans="4:13" ht="24.75" customHeight="1">
      <c r="D112" s="849"/>
      <c r="E112" s="849"/>
      <c r="F112" s="849"/>
      <c r="G112" s="849"/>
      <c r="H112" s="849"/>
      <c r="I112" s="849"/>
      <c r="J112" s="849"/>
      <c r="K112" s="849"/>
      <c r="L112" s="849"/>
      <c r="M112" s="849"/>
    </row>
    <row r="113" spans="4:13" ht="24.75" customHeight="1">
      <c r="D113" s="849"/>
      <c r="E113" s="849"/>
      <c r="F113" s="849"/>
      <c r="G113" s="849"/>
      <c r="H113" s="849"/>
      <c r="I113" s="849"/>
      <c r="J113" s="849"/>
      <c r="K113" s="849"/>
      <c r="L113" s="849"/>
      <c r="M113" s="849"/>
    </row>
    <row r="114" spans="4:13" ht="24.75" customHeight="1">
      <c r="D114" s="849"/>
      <c r="E114" s="849"/>
      <c r="F114" s="849"/>
      <c r="G114" s="849"/>
      <c r="H114" s="849"/>
      <c r="I114" s="849"/>
      <c r="J114" s="849"/>
      <c r="K114" s="849"/>
      <c r="L114" s="849"/>
      <c r="M114" s="849"/>
    </row>
    <row r="115" spans="4:13" ht="24.75" customHeight="1">
      <c r="D115" s="849"/>
      <c r="E115" s="849"/>
      <c r="F115" s="849"/>
      <c r="G115" s="849"/>
      <c r="H115" s="849"/>
      <c r="I115" s="849"/>
      <c r="J115" s="849"/>
      <c r="K115" s="849"/>
      <c r="L115" s="849"/>
      <c r="M115" s="849"/>
    </row>
    <row r="116" spans="4:13" ht="24.75" customHeight="1">
      <c r="D116" s="849"/>
      <c r="E116" s="849"/>
      <c r="F116" s="849"/>
      <c r="G116" s="849"/>
      <c r="H116" s="849"/>
      <c r="I116" s="849"/>
      <c r="J116" s="849"/>
      <c r="K116" s="849"/>
      <c r="L116" s="849"/>
      <c r="M116" s="849"/>
    </row>
    <row r="117" spans="4:13" ht="24.75" customHeight="1">
      <c r="D117" s="849"/>
      <c r="E117" s="849"/>
      <c r="F117" s="849"/>
      <c r="G117" s="849"/>
      <c r="H117" s="849"/>
      <c r="I117" s="849"/>
      <c r="J117" s="849"/>
      <c r="K117" s="849"/>
      <c r="L117" s="849"/>
      <c r="M117" s="849"/>
    </row>
    <row r="118" spans="4:13" ht="24.75" customHeight="1">
      <c r="D118" s="849"/>
      <c r="E118" s="849"/>
      <c r="F118" s="849"/>
      <c r="G118" s="849"/>
      <c r="H118" s="849"/>
      <c r="I118" s="849"/>
      <c r="J118" s="849"/>
      <c r="K118" s="849"/>
      <c r="L118" s="849"/>
      <c r="M118" s="849"/>
    </row>
    <row r="119" spans="4:13" ht="24.75" customHeight="1">
      <c r="D119" s="849"/>
      <c r="E119" s="849"/>
      <c r="F119" s="849"/>
      <c r="G119" s="849"/>
      <c r="H119" s="849"/>
      <c r="I119" s="849"/>
      <c r="J119" s="849"/>
      <c r="K119" s="849"/>
      <c r="L119" s="849"/>
      <c r="M119" s="849"/>
    </row>
    <row r="120" spans="4:13" ht="24.75" customHeight="1">
      <c r="D120" s="849"/>
      <c r="E120" s="849"/>
      <c r="F120" s="849"/>
      <c r="G120" s="849"/>
      <c r="H120" s="849"/>
      <c r="I120" s="849"/>
      <c r="J120" s="849"/>
      <c r="K120" s="849"/>
      <c r="L120" s="849"/>
      <c r="M120" s="849"/>
    </row>
    <row r="121" spans="4:13" ht="24.75" customHeight="1">
      <c r="D121" s="849"/>
      <c r="E121" s="849"/>
      <c r="F121" s="849"/>
      <c r="G121" s="849"/>
      <c r="H121" s="849"/>
      <c r="I121" s="849"/>
      <c r="J121" s="849"/>
      <c r="K121" s="849"/>
      <c r="L121" s="849"/>
      <c r="M121" s="849"/>
    </row>
    <row r="122" spans="4:13" ht="24.75" customHeight="1">
      <c r="D122" s="849"/>
      <c r="E122" s="849"/>
      <c r="F122" s="849"/>
      <c r="G122" s="849"/>
      <c r="H122" s="849"/>
      <c r="I122" s="849"/>
      <c r="J122" s="849"/>
      <c r="K122" s="849"/>
      <c r="L122" s="849"/>
      <c r="M122" s="849"/>
    </row>
    <row r="123" spans="4:13" ht="24.75" customHeight="1">
      <c r="D123" s="849"/>
      <c r="E123" s="849"/>
      <c r="F123" s="849"/>
      <c r="G123" s="849"/>
      <c r="H123" s="849"/>
      <c r="I123" s="849"/>
      <c r="J123" s="849"/>
      <c r="K123" s="849"/>
      <c r="L123" s="849"/>
      <c r="M123" s="849"/>
    </row>
    <row r="124" spans="4:13" ht="24.75" customHeight="1">
      <c r="D124" s="849"/>
      <c r="E124" s="849"/>
      <c r="F124" s="849"/>
      <c r="G124" s="849"/>
      <c r="H124" s="849"/>
      <c r="I124" s="849"/>
      <c r="J124" s="849"/>
      <c r="K124" s="849"/>
      <c r="L124" s="849"/>
      <c r="M124" s="849"/>
    </row>
    <row r="125" spans="4:13" ht="24.75" customHeight="1">
      <c r="D125" s="849"/>
      <c r="E125" s="849"/>
      <c r="F125" s="849"/>
      <c r="G125" s="849"/>
      <c r="H125" s="849"/>
      <c r="I125" s="849"/>
      <c r="J125" s="849"/>
      <c r="K125" s="849"/>
      <c r="L125" s="849"/>
      <c r="M125" s="849"/>
    </row>
    <row r="126" spans="4:13" ht="24.75" customHeight="1">
      <c r="D126" s="849"/>
      <c r="E126" s="849"/>
      <c r="F126" s="849"/>
      <c r="G126" s="849"/>
      <c r="H126" s="849"/>
      <c r="I126" s="849"/>
      <c r="J126" s="849"/>
      <c r="K126" s="849"/>
      <c r="L126" s="849"/>
      <c r="M126" s="849"/>
    </row>
    <row r="127" spans="4:13" ht="24.75" customHeight="1">
      <c r="D127" s="849"/>
      <c r="E127" s="849"/>
      <c r="F127" s="849"/>
      <c r="G127" s="849"/>
      <c r="H127" s="849"/>
      <c r="I127" s="849"/>
      <c r="J127" s="849"/>
      <c r="K127" s="849"/>
      <c r="L127" s="849"/>
      <c r="M127" s="849"/>
    </row>
    <row r="128" spans="4:13" ht="24.75" customHeight="1">
      <c r="D128" s="849"/>
      <c r="E128" s="849"/>
      <c r="F128" s="849"/>
      <c r="G128" s="849"/>
      <c r="H128" s="849"/>
      <c r="I128" s="849"/>
      <c r="J128" s="849"/>
      <c r="K128" s="849"/>
      <c r="L128" s="849"/>
      <c r="M128" s="849"/>
    </row>
    <row r="129" spans="4:13" ht="24.75" customHeight="1">
      <c r="D129" s="849"/>
      <c r="E129" s="849"/>
      <c r="F129" s="849"/>
      <c r="G129" s="849"/>
      <c r="H129" s="849"/>
      <c r="I129" s="849"/>
      <c r="J129" s="849"/>
      <c r="K129" s="849"/>
      <c r="L129" s="849"/>
      <c r="M129" s="849"/>
    </row>
    <row r="130" spans="4:13" ht="24.75" customHeight="1">
      <c r="D130" s="849"/>
      <c r="E130" s="849"/>
      <c r="F130" s="849"/>
      <c r="G130" s="849"/>
      <c r="H130" s="849"/>
      <c r="I130" s="849"/>
      <c r="J130" s="849"/>
      <c r="K130" s="849"/>
      <c r="L130" s="849"/>
      <c r="M130" s="849"/>
    </row>
    <row r="131" spans="4:13" ht="24.75" customHeight="1">
      <c r="D131" s="849"/>
      <c r="E131" s="849"/>
      <c r="F131" s="849"/>
      <c r="G131" s="849"/>
      <c r="H131" s="849"/>
      <c r="I131" s="849"/>
      <c r="J131" s="849"/>
      <c r="K131" s="849"/>
      <c r="L131" s="849"/>
      <c r="M131" s="849"/>
    </row>
    <row r="132" spans="4:13" ht="24.75" customHeight="1">
      <c r="D132" s="849"/>
      <c r="E132" s="849"/>
      <c r="F132" s="849"/>
      <c r="G132" s="849"/>
      <c r="H132" s="849"/>
      <c r="I132" s="849"/>
      <c r="J132" s="849"/>
      <c r="K132" s="849"/>
      <c r="L132" s="849"/>
      <c r="M132" s="849"/>
    </row>
  </sheetData>
  <mergeCells count="14">
    <mergeCell ref="J7:M7"/>
    <mergeCell ref="J8:J9"/>
    <mergeCell ref="K8:K9"/>
    <mergeCell ref="L8:L9"/>
    <mergeCell ref="M8:M9"/>
    <mergeCell ref="B7:B8"/>
    <mergeCell ref="E7:F7"/>
    <mergeCell ref="G7:I7"/>
    <mergeCell ref="A7:A9"/>
    <mergeCell ref="A5:M5"/>
    <mergeCell ref="A1:M1"/>
    <mergeCell ref="A3:M3"/>
    <mergeCell ref="A4:M4"/>
    <mergeCell ref="A2:M2"/>
  </mergeCells>
  <printOptions horizontalCentered="1"/>
  <pageMargins left="0.75" right="0.75" top="1" bottom="1" header="0.5" footer="0.5"/>
  <pageSetup fitToHeight="1" fitToWidth="1" horizontalDpi="600" verticalDpi="600" orientation="portrait" scale="58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H59"/>
  <sheetViews>
    <sheetView workbookViewId="0" topLeftCell="A1">
      <selection activeCell="A53" sqref="A53:V53"/>
    </sheetView>
  </sheetViews>
  <sheetFormatPr defaultColWidth="11.00390625" defaultRowHeight="12.75"/>
  <cols>
    <col min="1" max="1" width="32.57421875" style="10" customWidth="1"/>
    <col min="2" max="8" width="12.421875" style="10" hidden="1" customWidth="1"/>
    <col min="9" max="12" width="10.7109375" style="10" hidden="1" customWidth="1"/>
    <col min="13" max="13" width="9.28125" style="10" customWidth="1"/>
    <col min="14" max="14" width="10.7109375" style="10" customWidth="1"/>
    <col min="15" max="18" width="10.7109375" style="10" hidden="1" customWidth="1"/>
    <col min="19" max="19" width="10.00390625" style="12" customWidth="1"/>
    <col min="20" max="20" width="0" style="10" hidden="1" customWidth="1"/>
    <col min="21" max="16384" width="11.00390625" style="10" customWidth="1"/>
  </cols>
  <sheetData>
    <row r="1" spans="1:22" s="947" customFormat="1" ht="18.75">
      <c r="A1" s="1916" t="s">
        <v>118</v>
      </c>
      <c r="B1" s="1916"/>
      <c r="C1" s="1916"/>
      <c r="D1" s="1916"/>
      <c r="E1" s="1916"/>
      <c r="F1" s="1916"/>
      <c r="G1" s="1916"/>
      <c r="H1" s="1916"/>
      <c r="I1" s="1916"/>
      <c r="J1" s="1916"/>
      <c r="K1" s="1916"/>
      <c r="L1" s="1916"/>
      <c r="M1" s="1916"/>
      <c r="N1" s="1916"/>
      <c r="O1" s="1916"/>
      <c r="P1" s="1916"/>
      <c r="Q1" s="1916"/>
      <c r="R1" s="1916"/>
      <c r="S1" s="1916"/>
      <c r="T1" s="1916"/>
      <c r="U1" s="1916"/>
      <c r="V1" s="1916"/>
    </row>
    <row r="2" spans="1:22" s="947" customFormat="1" ht="19.5">
      <c r="A2" s="1917" t="s">
        <v>1528</v>
      </c>
      <c r="B2" s="1917"/>
      <c r="C2" s="1917"/>
      <c r="D2" s="1917"/>
      <c r="E2" s="1917"/>
      <c r="F2" s="1917"/>
      <c r="G2" s="1917"/>
      <c r="H2" s="1917"/>
      <c r="I2" s="1917"/>
      <c r="J2" s="1917"/>
      <c r="K2" s="1917"/>
      <c r="L2" s="1917"/>
      <c r="M2" s="1917"/>
      <c r="N2" s="1917"/>
      <c r="O2" s="1917"/>
      <c r="P2" s="1917"/>
      <c r="Q2" s="1917"/>
      <c r="R2" s="1917"/>
      <c r="S2" s="1917"/>
      <c r="T2" s="1917"/>
      <c r="U2" s="1917"/>
      <c r="V2" s="1917"/>
    </row>
    <row r="3" spans="1:22" s="947" customFormat="1" ht="18.75">
      <c r="A3" s="1918" t="s">
        <v>1202</v>
      </c>
      <c r="B3" s="1918"/>
      <c r="C3" s="1918"/>
      <c r="D3" s="1918"/>
      <c r="E3" s="1918"/>
      <c r="F3" s="1918"/>
      <c r="G3" s="1918"/>
      <c r="H3" s="1918"/>
      <c r="I3" s="1918"/>
      <c r="J3" s="1918"/>
      <c r="K3" s="1918"/>
      <c r="L3" s="1918"/>
      <c r="M3" s="1918"/>
      <c r="N3" s="1918"/>
      <c r="O3" s="1918"/>
      <c r="P3" s="1918"/>
      <c r="Q3" s="1918"/>
      <c r="R3" s="1918"/>
      <c r="S3" s="1918"/>
      <c r="T3" s="1918"/>
      <c r="U3" s="1918"/>
      <c r="V3" s="1918"/>
    </row>
    <row r="4" spans="1:22" s="947" customFormat="1" ht="18.75">
      <c r="A4" s="1918" t="s">
        <v>1369</v>
      </c>
      <c r="B4" s="1918"/>
      <c r="C4" s="1918"/>
      <c r="D4" s="1918"/>
      <c r="E4" s="1918"/>
      <c r="F4" s="1918"/>
      <c r="G4" s="1918"/>
      <c r="H4" s="1918"/>
      <c r="I4" s="1918"/>
      <c r="J4" s="1918"/>
      <c r="K4" s="1918"/>
      <c r="L4" s="1918"/>
      <c r="M4" s="1918"/>
      <c r="N4" s="1918"/>
      <c r="O4" s="1918"/>
      <c r="P4" s="1918"/>
      <c r="Q4" s="1918"/>
      <c r="R4" s="1918"/>
      <c r="S4" s="1918"/>
      <c r="T4" s="1918"/>
      <c r="U4" s="1918"/>
      <c r="V4" s="1918"/>
    </row>
    <row r="5" spans="1:22" ht="17.25" customHeight="1" thickBot="1">
      <c r="A5" s="1912"/>
      <c r="B5" s="1912"/>
      <c r="C5" s="1912" t="s">
        <v>975</v>
      </c>
      <c r="D5" s="1912"/>
      <c r="E5" s="1912" t="s">
        <v>975</v>
      </c>
      <c r="F5" s="1912"/>
      <c r="G5" s="1912" t="s">
        <v>975</v>
      </c>
      <c r="H5" s="1912"/>
      <c r="I5" s="1912" t="s">
        <v>975</v>
      </c>
      <c r="J5" s="1912"/>
      <c r="K5" s="1912" t="s">
        <v>975</v>
      </c>
      <c r="L5" s="1912"/>
      <c r="M5" s="1912"/>
      <c r="N5" s="1912"/>
      <c r="O5" s="1912" t="s">
        <v>975</v>
      </c>
      <c r="P5" s="1912"/>
      <c r="Q5" s="1912" t="s">
        <v>975</v>
      </c>
      <c r="R5" s="1912"/>
      <c r="S5" s="1912"/>
      <c r="T5" s="1912"/>
      <c r="U5" s="1684" t="s">
        <v>953</v>
      </c>
      <c r="V5" s="1684"/>
    </row>
    <row r="6" spans="1:60" s="21" customFormat="1" ht="13.5" thickTop="1">
      <c r="A6" s="205"/>
      <c r="B6" s="206"/>
      <c r="C6" s="948" t="s">
        <v>94</v>
      </c>
      <c r="D6" s="948" t="s">
        <v>99</v>
      </c>
      <c r="E6" s="948" t="s">
        <v>100</v>
      </c>
      <c r="F6" s="948" t="s">
        <v>101</v>
      </c>
      <c r="G6" s="948" t="s">
        <v>102</v>
      </c>
      <c r="H6" s="949" t="s">
        <v>103</v>
      </c>
      <c r="I6" s="1913" t="s">
        <v>759</v>
      </c>
      <c r="J6" s="1913"/>
      <c r="K6" s="1913"/>
      <c r="L6" s="1913"/>
      <c r="M6" s="1913"/>
      <c r="N6" s="1913"/>
      <c r="O6" s="1913"/>
      <c r="P6" s="1913"/>
      <c r="Q6" s="1913"/>
      <c r="R6" s="1913"/>
      <c r="S6" s="1913"/>
      <c r="T6" s="925"/>
      <c r="U6" s="1914" t="s">
        <v>545</v>
      </c>
      <c r="V6" s="1915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</row>
    <row r="7" spans="1:60" s="21" customFormat="1" ht="15.75">
      <c r="A7" s="950" t="s">
        <v>1203</v>
      </c>
      <c r="B7" s="951"/>
      <c r="C7" s="951" t="s">
        <v>759</v>
      </c>
      <c r="D7" s="951" t="s">
        <v>759</v>
      </c>
      <c r="E7" s="951" t="s">
        <v>759</v>
      </c>
      <c r="F7" s="951" t="s">
        <v>759</v>
      </c>
      <c r="G7" s="951" t="s">
        <v>759</v>
      </c>
      <c r="H7" s="951" t="s">
        <v>759</v>
      </c>
      <c r="I7" s="952" t="s">
        <v>104</v>
      </c>
      <c r="J7" s="952" t="s">
        <v>105</v>
      </c>
      <c r="K7" s="952" t="s">
        <v>1721</v>
      </c>
      <c r="L7" s="952" t="s">
        <v>1703</v>
      </c>
      <c r="M7" s="952" t="s">
        <v>1558</v>
      </c>
      <c r="N7" s="952" t="s">
        <v>1426</v>
      </c>
      <c r="O7" s="952" t="s">
        <v>104</v>
      </c>
      <c r="P7" s="952" t="s">
        <v>105</v>
      </c>
      <c r="Q7" s="952" t="s">
        <v>1721</v>
      </c>
      <c r="R7" s="952" t="s">
        <v>1401</v>
      </c>
      <c r="S7" s="952" t="s">
        <v>967</v>
      </c>
      <c r="T7" s="953" t="s">
        <v>1703</v>
      </c>
      <c r="U7" s="953" t="s">
        <v>1426</v>
      </c>
      <c r="V7" s="954" t="s">
        <v>951</v>
      </c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</row>
    <row r="8" spans="1:22" s="49" customFormat="1" ht="12.75">
      <c r="A8" s="955" t="s">
        <v>1204</v>
      </c>
      <c r="B8" s="956"/>
      <c r="C8" s="956"/>
      <c r="D8" s="956"/>
      <c r="E8" s="956"/>
      <c r="F8" s="956"/>
      <c r="G8" s="956"/>
      <c r="H8" s="956"/>
      <c r="I8" s="957">
        <v>57159.3</v>
      </c>
      <c r="J8" s="957">
        <v>62394.9</v>
      </c>
      <c r="K8" s="957" t="e">
        <v>#REF!</v>
      </c>
      <c r="L8" s="958" t="e">
        <v>#REF!</v>
      </c>
      <c r="M8" s="958">
        <v>198368</v>
      </c>
      <c r="N8" s="958">
        <v>225753.2</v>
      </c>
      <c r="O8" s="958"/>
      <c r="P8" s="958"/>
      <c r="Q8" s="958"/>
      <c r="R8" s="958"/>
      <c r="S8" s="958">
        <v>266964.1</v>
      </c>
      <c r="T8" s="959"/>
      <c r="U8" s="959">
        <v>13.805250846910795</v>
      </c>
      <c r="V8" s="960">
        <v>18.25484644292969</v>
      </c>
    </row>
    <row r="9" spans="1:22" s="24" customFormat="1" ht="12.75">
      <c r="A9" s="386" t="s">
        <v>1205</v>
      </c>
      <c r="B9" s="961"/>
      <c r="C9" s="961"/>
      <c r="D9" s="961"/>
      <c r="E9" s="961"/>
      <c r="F9" s="961"/>
      <c r="G9" s="961"/>
      <c r="H9" s="961"/>
      <c r="I9" s="962" t="s">
        <v>976</v>
      </c>
      <c r="J9" s="962" t="s">
        <v>976</v>
      </c>
      <c r="K9" s="963">
        <v>48840.7</v>
      </c>
      <c r="L9" s="964">
        <v>52463.8</v>
      </c>
      <c r="M9" s="964"/>
      <c r="N9" s="964"/>
      <c r="O9" s="964"/>
      <c r="P9" s="964"/>
      <c r="Q9" s="964"/>
      <c r="R9" s="965"/>
      <c r="S9" s="964">
        <v>203857.5</v>
      </c>
      <c r="T9" s="964"/>
      <c r="U9" s="966" t="s">
        <v>1490</v>
      </c>
      <c r="V9" s="967" t="s">
        <v>1490</v>
      </c>
    </row>
    <row r="10" spans="1:22" s="24" customFormat="1" ht="12.75">
      <c r="A10" s="386" t="s">
        <v>1206</v>
      </c>
      <c r="B10" s="961"/>
      <c r="C10" s="961"/>
      <c r="D10" s="961"/>
      <c r="E10" s="961"/>
      <c r="F10" s="961"/>
      <c r="G10" s="961"/>
      <c r="H10" s="961"/>
      <c r="I10" s="962" t="s">
        <v>976</v>
      </c>
      <c r="J10" s="962" t="s">
        <v>976</v>
      </c>
      <c r="K10" s="963">
        <v>10174.1</v>
      </c>
      <c r="L10" s="964">
        <v>13279.3</v>
      </c>
      <c r="M10" s="964"/>
      <c r="N10" s="964"/>
      <c r="O10" s="964"/>
      <c r="P10" s="964"/>
      <c r="Q10" s="964"/>
      <c r="R10" s="965"/>
      <c r="S10" s="964">
        <v>31758.6</v>
      </c>
      <c r="T10" s="964"/>
      <c r="U10" s="966" t="s">
        <v>1490</v>
      </c>
      <c r="V10" s="967" t="s">
        <v>1490</v>
      </c>
    </row>
    <row r="11" spans="1:22" s="972" customFormat="1" ht="12.75">
      <c r="A11" s="968" t="s">
        <v>1207</v>
      </c>
      <c r="B11" s="969"/>
      <c r="C11" s="969"/>
      <c r="D11" s="969"/>
      <c r="E11" s="969"/>
      <c r="F11" s="969"/>
      <c r="G11" s="969"/>
      <c r="H11" s="969"/>
      <c r="I11" s="962" t="s">
        <v>976</v>
      </c>
      <c r="J11" s="962" t="s">
        <v>976</v>
      </c>
      <c r="K11" s="970">
        <v>9612</v>
      </c>
      <c r="L11" s="971">
        <v>12759.3</v>
      </c>
      <c r="M11" s="964"/>
      <c r="N11" s="964"/>
      <c r="O11" s="964"/>
      <c r="P11" s="964"/>
      <c r="Q11" s="964"/>
      <c r="R11" s="965"/>
      <c r="S11" s="964">
        <v>28829.8</v>
      </c>
      <c r="T11" s="971"/>
      <c r="U11" s="966" t="s">
        <v>1490</v>
      </c>
      <c r="V11" s="967" t="s">
        <v>1490</v>
      </c>
    </row>
    <row r="12" spans="1:22" s="972" customFormat="1" ht="12.75">
      <c r="A12" s="968" t="s">
        <v>1606</v>
      </c>
      <c r="B12" s="969"/>
      <c r="C12" s="969"/>
      <c r="D12" s="969"/>
      <c r="E12" s="969"/>
      <c r="F12" s="969"/>
      <c r="G12" s="969"/>
      <c r="H12" s="969"/>
      <c r="I12" s="962" t="s">
        <v>976</v>
      </c>
      <c r="J12" s="962" t="s">
        <v>976</v>
      </c>
      <c r="K12" s="970">
        <v>562.1</v>
      </c>
      <c r="L12" s="971">
        <v>520</v>
      </c>
      <c r="M12" s="964"/>
      <c r="N12" s="964"/>
      <c r="O12" s="964"/>
      <c r="P12" s="964"/>
      <c r="Q12" s="964"/>
      <c r="R12" s="965"/>
      <c r="S12" s="964">
        <v>2928.8</v>
      </c>
      <c r="T12" s="971"/>
      <c r="U12" s="966" t="s">
        <v>1490</v>
      </c>
      <c r="V12" s="967" t="s">
        <v>1490</v>
      </c>
    </row>
    <row r="13" spans="1:22" s="972" customFormat="1" ht="12.75">
      <c r="A13" s="386" t="s">
        <v>977</v>
      </c>
      <c r="B13" s="969"/>
      <c r="C13" s="969"/>
      <c r="D13" s="969"/>
      <c r="E13" s="969"/>
      <c r="F13" s="969"/>
      <c r="G13" s="969"/>
      <c r="H13" s="969"/>
      <c r="I13" s="962"/>
      <c r="J13" s="962"/>
      <c r="K13" s="970"/>
      <c r="L13" s="971"/>
      <c r="M13" s="964"/>
      <c r="N13" s="964"/>
      <c r="O13" s="964"/>
      <c r="P13" s="964"/>
      <c r="Q13" s="964"/>
      <c r="R13" s="965"/>
      <c r="S13" s="964">
        <v>31348</v>
      </c>
      <c r="T13" s="971"/>
      <c r="U13" s="966" t="s">
        <v>1490</v>
      </c>
      <c r="V13" s="967" t="s">
        <v>1490</v>
      </c>
    </row>
    <row r="14" spans="1:22" s="972" customFormat="1" ht="12.75">
      <c r="A14" s="968" t="s">
        <v>1207</v>
      </c>
      <c r="B14" s="969"/>
      <c r="C14" s="969"/>
      <c r="D14" s="969"/>
      <c r="E14" s="969"/>
      <c r="F14" s="969"/>
      <c r="G14" s="969"/>
      <c r="H14" s="969"/>
      <c r="I14" s="962"/>
      <c r="J14" s="962"/>
      <c r="K14" s="970"/>
      <c r="L14" s="971"/>
      <c r="M14" s="964"/>
      <c r="N14" s="964"/>
      <c r="O14" s="964"/>
      <c r="P14" s="964"/>
      <c r="Q14" s="964"/>
      <c r="R14" s="965"/>
      <c r="S14" s="964">
        <v>30786.3</v>
      </c>
      <c r="T14" s="971"/>
      <c r="U14" s="966" t="s">
        <v>1490</v>
      </c>
      <c r="V14" s="967" t="s">
        <v>1490</v>
      </c>
    </row>
    <row r="15" spans="1:22" s="972" customFormat="1" ht="12.75">
      <c r="A15" s="973" t="s">
        <v>1606</v>
      </c>
      <c r="B15" s="974"/>
      <c r="C15" s="974"/>
      <c r="D15" s="974"/>
      <c r="E15" s="974"/>
      <c r="F15" s="974"/>
      <c r="G15" s="974"/>
      <c r="H15" s="974"/>
      <c r="I15" s="975"/>
      <c r="J15" s="975"/>
      <c r="K15" s="976"/>
      <c r="L15" s="977"/>
      <c r="M15" s="978"/>
      <c r="N15" s="978"/>
      <c r="O15" s="978"/>
      <c r="P15" s="978"/>
      <c r="Q15" s="978"/>
      <c r="R15" s="979"/>
      <c r="S15" s="978">
        <v>561.7</v>
      </c>
      <c r="T15" s="977"/>
      <c r="U15" s="980" t="s">
        <v>1490</v>
      </c>
      <c r="V15" s="981" t="s">
        <v>1490</v>
      </c>
    </row>
    <row r="16" spans="1:22" s="49" customFormat="1" ht="12.75">
      <c r="A16" s="982" t="s">
        <v>1212</v>
      </c>
      <c r="B16" s="983"/>
      <c r="C16" s="983"/>
      <c r="D16" s="983"/>
      <c r="E16" s="983"/>
      <c r="F16" s="983"/>
      <c r="G16" s="983"/>
      <c r="H16" s="983"/>
      <c r="I16" s="984">
        <v>6442.3</v>
      </c>
      <c r="J16" s="984">
        <v>7465.6</v>
      </c>
      <c r="K16" s="984">
        <v>7734.5</v>
      </c>
      <c r="L16" s="985">
        <v>8313.9</v>
      </c>
      <c r="M16" s="985">
        <v>19902.4</v>
      </c>
      <c r="N16" s="985">
        <v>20128.2</v>
      </c>
      <c r="O16" s="985"/>
      <c r="P16" s="985"/>
      <c r="Q16" s="985"/>
      <c r="R16" s="985"/>
      <c r="S16" s="985">
        <v>21156.8</v>
      </c>
      <c r="T16" s="986" t="e">
        <v>#REF!</v>
      </c>
      <c r="U16" s="986">
        <v>1.1345365383069463</v>
      </c>
      <c r="V16" s="987">
        <v>5.1102433401893705</v>
      </c>
    </row>
    <row r="17" spans="1:22" s="24" customFormat="1" ht="12.75">
      <c r="A17" s="386" t="s">
        <v>1205</v>
      </c>
      <c r="B17" s="961"/>
      <c r="C17" s="961"/>
      <c r="D17" s="961"/>
      <c r="E17" s="961"/>
      <c r="F17" s="961"/>
      <c r="G17" s="961"/>
      <c r="H17" s="961"/>
      <c r="I17" s="962" t="s">
        <v>976</v>
      </c>
      <c r="J17" s="962" t="s">
        <v>976</v>
      </c>
      <c r="K17" s="963">
        <v>5689.4</v>
      </c>
      <c r="L17" s="964">
        <v>5686.4</v>
      </c>
      <c r="M17" s="964"/>
      <c r="N17" s="964"/>
      <c r="O17" s="964" t="s">
        <v>1490</v>
      </c>
      <c r="P17" s="964" t="s">
        <v>1490</v>
      </c>
      <c r="Q17" s="964" t="s">
        <v>1490</v>
      </c>
      <c r="R17" s="965">
        <v>-0.052729637571624424</v>
      </c>
      <c r="S17" s="964">
        <v>15262.8</v>
      </c>
      <c r="T17" s="964" t="e">
        <v>#REF!</v>
      </c>
      <c r="U17" s="988" t="s">
        <v>1490</v>
      </c>
      <c r="V17" s="989" t="s">
        <v>1490</v>
      </c>
    </row>
    <row r="18" spans="1:22" s="24" customFormat="1" ht="12.75">
      <c r="A18" s="386" t="s">
        <v>1206</v>
      </c>
      <c r="B18" s="961"/>
      <c r="C18" s="961"/>
      <c r="D18" s="961"/>
      <c r="E18" s="961"/>
      <c r="F18" s="961"/>
      <c r="G18" s="961"/>
      <c r="H18" s="961"/>
      <c r="I18" s="962" t="s">
        <v>976</v>
      </c>
      <c r="J18" s="962" t="s">
        <v>976</v>
      </c>
      <c r="K18" s="963">
        <v>1975.7</v>
      </c>
      <c r="L18" s="964">
        <v>2156.8</v>
      </c>
      <c r="M18" s="964"/>
      <c r="N18" s="964"/>
      <c r="O18" s="964" t="s">
        <v>1490</v>
      </c>
      <c r="P18" s="964" t="s">
        <v>1490</v>
      </c>
      <c r="Q18" s="964" t="s">
        <v>1490</v>
      </c>
      <c r="R18" s="965">
        <v>9.166371412663873</v>
      </c>
      <c r="S18" s="964">
        <v>3642.8</v>
      </c>
      <c r="T18" s="964" t="e">
        <v>#REF!</v>
      </c>
      <c r="U18" s="988" t="s">
        <v>1490</v>
      </c>
      <c r="V18" s="989" t="s">
        <v>1490</v>
      </c>
    </row>
    <row r="19" spans="1:22" s="24" customFormat="1" ht="12.75">
      <c r="A19" s="389" t="s">
        <v>978</v>
      </c>
      <c r="B19" s="990"/>
      <c r="C19" s="990"/>
      <c r="D19" s="990"/>
      <c r="E19" s="990"/>
      <c r="F19" s="990"/>
      <c r="G19" s="990"/>
      <c r="H19" s="990"/>
      <c r="I19" s="975" t="s">
        <v>976</v>
      </c>
      <c r="J19" s="975" t="s">
        <v>976</v>
      </c>
      <c r="K19" s="991">
        <v>69.4</v>
      </c>
      <c r="L19" s="978">
        <v>470.7</v>
      </c>
      <c r="M19" s="978"/>
      <c r="N19" s="978"/>
      <c r="O19" s="978" t="s">
        <v>1490</v>
      </c>
      <c r="P19" s="978" t="s">
        <v>1490</v>
      </c>
      <c r="Q19" s="978" t="s">
        <v>1490</v>
      </c>
      <c r="R19" s="979">
        <v>578.2420749279538</v>
      </c>
      <c r="S19" s="978">
        <v>2251.2</v>
      </c>
      <c r="T19" s="978" t="e">
        <v>#REF!</v>
      </c>
      <c r="U19" s="988" t="s">
        <v>1490</v>
      </c>
      <c r="V19" s="989" t="s">
        <v>1490</v>
      </c>
    </row>
    <row r="20" spans="1:22" s="49" customFormat="1" ht="12.75">
      <c r="A20" s="955" t="s">
        <v>1561</v>
      </c>
      <c r="B20" s="956"/>
      <c r="C20" s="956"/>
      <c r="D20" s="956"/>
      <c r="E20" s="956"/>
      <c r="F20" s="956"/>
      <c r="G20" s="956"/>
      <c r="H20" s="956"/>
      <c r="I20" s="957">
        <v>50717</v>
      </c>
      <c r="J20" s="957">
        <v>54929.3</v>
      </c>
      <c r="K20" s="957" t="e">
        <v>#REF!</v>
      </c>
      <c r="L20" s="958" t="e">
        <v>#REF!</v>
      </c>
      <c r="M20" s="958">
        <v>178465.6</v>
      </c>
      <c r="N20" s="958">
        <v>205625</v>
      </c>
      <c r="O20" s="958"/>
      <c r="P20" s="958"/>
      <c r="Q20" s="958"/>
      <c r="R20" s="958"/>
      <c r="S20" s="958">
        <v>245807.3</v>
      </c>
      <c r="T20" s="959" t="e">
        <v>#REF!</v>
      </c>
      <c r="U20" s="959">
        <v>15.21828296321533</v>
      </c>
      <c r="V20" s="960">
        <v>19.541544072948327</v>
      </c>
    </row>
    <row r="21" spans="1:22" s="24" customFormat="1" ht="12.75">
      <c r="A21" s="386" t="s">
        <v>1205</v>
      </c>
      <c r="B21" s="961"/>
      <c r="C21" s="961"/>
      <c r="D21" s="961"/>
      <c r="E21" s="961"/>
      <c r="F21" s="961"/>
      <c r="G21" s="961"/>
      <c r="H21" s="961"/>
      <c r="I21" s="962" t="s">
        <v>976</v>
      </c>
      <c r="J21" s="962" t="s">
        <v>976</v>
      </c>
      <c r="K21" s="963">
        <v>43151.3</v>
      </c>
      <c r="L21" s="964">
        <v>46777.4</v>
      </c>
      <c r="M21" s="964"/>
      <c r="N21" s="964"/>
      <c r="O21" s="964"/>
      <c r="P21" s="964"/>
      <c r="Q21" s="964"/>
      <c r="R21" s="965"/>
      <c r="S21" s="964">
        <v>188594.7</v>
      </c>
      <c r="T21" s="964" t="e">
        <v>#REF!</v>
      </c>
      <c r="U21" s="988" t="s">
        <v>1490</v>
      </c>
      <c r="V21" s="989" t="s">
        <v>1490</v>
      </c>
    </row>
    <row r="22" spans="1:22" s="24" customFormat="1" ht="12.75">
      <c r="A22" s="386" t="s">
        <v>1206</v>
      </c>
      <c r="B22" s="961"/>
      <c r="C22" s="961"/>
      <c r="D22" s="961"/>
      <c r="E22" s="961"/>
      <c r="F22" s="961"/>
      <c r="G22" s="961"/>
      <c r="H22" s="961"/>
      <c r="I22" s="962" t="s">
        <v>976</v>
      </c>
      <c r="J22" s="962" t="s">
        <v>976</v>
      </c>
      <c r="K22" s="963">
        <v>8198.4</v>
      </c>
      <c r="L22" s="964">
        <v>11122.5</v>
      </c>
      <c r="M22" s="964"/>
      <c r="N22" s="964"/>
      <c r="O22" s="964"/>
      <c r="P22" s="964"/>
      <c r="Q22" s="964"/>
      <c r="R22" s="965"/>
      <c r="S22" s="964">
        <v>28115.8</v>
      </c>
      <c r="T22" s="964" t="e">
        <v>#REF!</v>
      </c>
      <c r="U22" s="988" t="s">
        <v>1490</v>
      </c>
      <c r="V22" s="989" t="s">
        <v>1490</v>
      </c>
    </row>
    <row r="23" spans="1:22" s="24" customFormat="1" ht="12.75">
      <c r="A23" s="389" t="s">
        <v>978</v>
      </c>
      <c r="B23" s="990"/>
      <c r="C23" s="990"/>
      <c r="D23" s="990"/>
      <c r="E23" s="990"/>
      <c r="F23" s="990"/>
      <c r="G23" s="990"/>
      <c r="H23" s="990"/>
      <c r="I23" s="975" t="s">
        <v>976</v>
      </c>
      <c r="J23" s="975" t="s">
        <v>976</v>
      </c>
      <c r="K23" s="991">
        <v>8279.7</v>
      </c>
      <c r="L23" s="978" t="e">
        <v>#REF!</v>
      </c>
      <c r="M23" s="978"/>
      <c r="N23" s="978"/>
      <c r="O23" s="978"/>
      <c r="P23" s="978"/>
      <c r="Q23" s="978"/>
      <c r="R23" s="979"/>
      <c r="S23" s="978">
        <v>29096.8</v>
      </c>
      <c r="T23" s="978" t="e">
        <v>#REF!</v>
      </c>
      <c r="U23" s="992" t="s">
        <v>1490</v>
      </c>
      <c r="V23" s="993" t="s">
        <v>1490</v>
      </c>
    </row>
    <row r="24" spans="1:22" s="24" customFormat="1" ht="12.75">
      <c r="A24" s="955" t="s">
        <v>979</v>
      </c>
      <c r="B24" s="994"/>
      <c r="C24" s="994"/>
      <c r="D24" s="994"/>
      <c r="E24" s="994"/>
      <c r="F24" s="994"/>
      <c r="G24" s="994"/>
      <c r="H24" s="994"/>
      <c r="I24" s="995"/>
      <c r="J24" s="995"/>
      <c r="K24" s="996"/>
      <c r="L24" s="997"/>
      <c r="M24" s="959">
        <v>10179.3</v>
      </c>
      <c r="N24" s="959">
        <v>6557.9</v>
      </c>
      <c r="O24" s="959"/>
      <c r="P24" s="959"/>
      <c r="Q24" s="959"/>
      <c r="R24" s="958"/>
      <c r="S24" s="959">
        <v>4822.1</v>
      </c>
      <c r="T24" s="997"/>
      <c r="U24" s="959">
        <v>-35.576120165433764</v>
      </c>
      <c r="V24" s="960">
        <v>-26.468839110080964</v>
      </c>
    </row>
    <row r="25" spans="1:22" s="24" customFormat="1" ht="12.75">
      <c r="A25" s="386" t="s">
        <v>980</v>
      </c>
      <c r="B25" s="961"/>
      <c r="C25" s="961"/>
      <c r="D25" s="961"/>
      <c r="E25" s="961"/>
      <c r="F25" s="961"/>
      <c r="G25" s="961"/>
      <c r="H25" s="961"/>
      <c r="I25" s="962"/>
      <c r="J25" s="962"/>
      <c r="K25" s="963"/>
      <c r="L25" s="964"/>
      <c r="M25" s="964"/>
      <c r="N25" s="964"/>
      <c r="O25" s="964"/>
      <c r="P25" s="964"/>
      <c r="Q25" s="964"/>
      <c r="R25" s="965"/>
      <c r="S25" s="964">
        <v>1452.5</v>
      </c>
      <c r="T25" s="964"/>
      <c r="U25" s="988" t="s">
        <v>1490</v>
      </c>
      <c r="V25" s="989" t="s">
        <v>1490</v>
      </c>
    </row>
    <row r="26" spans="1:22" s="24" customFormat="1" ht="12.75">
      <c r="A26" s="386" t="s">
        <v>981</v>
      </c>
      <c r="B26" s="961"/>
      <c r="C26" s="961"/>
      <c r="D26" s="961"/>
      <c r="E26" s="961"/>
      <c r="F26" s="961"/>
      <c r="G26" s="961"/>
      <c r="H26" s="961"/>
      <c r="I26" s="962"/>
      <c r="J26" s="962"/>
      <c r="K26" s="963"/>
      <c r="L26" s="964"/>
      <c r="M26" s="964"/>
      <c r="N26" s="964"/>
      <c r="O26" s="964"/>
      <c r="P26" s="964"/>
      <c r="Q26" s="964"/>
      <c r="R26" s="965"/>
      <c r="S26" s="964">
        <v>3369.6</v>
      </c>
      <c r="T26" s="964"/>
      <c r="U26" s="988" t="s">
        <v>1490</v>
      </c>
      <c r="V26" s="989" t="s">
        <v>1490</v>
      </c>
    </row>
    <row r="27" spans="1:22" s="49" customFormat="1" ht="12.75">
      <c r="A27" s="389" t="s">
        <v>982</v>
      </c>
      <c r="B27" s="998"/>
      <c r="C27" s="998"/>
      <c r="D27" s="998"/>
      <c r="E27" s="998"/>
      <c r="F27" s="998"/>
      <c r="G27" s="998"/>
      <c r="H27" s="998"/>
      <c r="I27" s="999">
        <v>45553.3</v>
      </c>
      <c r="J27" s="999">
        <v>51513.4</v>
      </c>
      <c r="K27" s="999">
        <v>57918</v>
      </c>
      <c r="L27" s="1000">
        <v>65414.9</v>
      </c>
      <c r="M27" s="1001"/>
      <c r="N27" s="1001"/>
      <c r="O27" s="1001">
        <v>0</v>
      </c>
      <c r="P27" s="1001">
        <v>0</v>
      </c>
      <c r="Q27" s="1001">
        <v>0</v>
      </c>
      <c r="R27" s="1001">
        <v>0</v>
      </c>
      <c r="S27" s="979">
        <v>0</v>
      </c>
      <c r="T27" s="1002" t="e">
        <v>#REF!</v>
      </c>
      <c r="U27" s="980" t="s">
        <v>1490</v>
      </c>
      <c r="V27" s="981" t="s">
        <v>1490</v>
      </c>
    </row>
    <row r="28" spans="1:22" s="49" customFormat="1" ht="12.75">
      <c r="A28" s="1003" t="s">
        <v>983</v>
      </c>
      <c r="B28" s="998"/>
      <c r="C28" s="998"/>
      <c r="D28" s="998"/>
      <c r="E28" s="998"/>
      <c r="F28" s="998"/>
      <c r="G28" s="998"/>
      <c r="H28" s="998"/>
      <c r="I28" s="999"/>
      <c r="J28" s="999"/>
      <c r="K28" s="999"/>
      <c r="L28" s="1000"/>
      <c r="M28" s="1000">
        <v>188644.9</v>
      </c>
      <c r="N28" s="1000">
        <v>212182.9</v>
      </c>
      <c r="O28" s="1000">
        <v>0</v>
      </c>
      <c r="P28" s="1000">
        <v>0</v>
      </c>
      <c r="Q28" s="1000">
        <v>0</v>
      </c>
      <c r="R28" s="1000">
        <v>0</v>
      </c>
      <c r="S28" s="1000">
        <v>250629.4</v>
      </c>
      <c r="T28" s="1004"/>
      <c r="U28" s="1004">
        <v>12.477411263172243</v>
      </c>
      <c r="V28" s="1005">
        <v>18.11950915931493</v>
      </c>
    </row>
    <row r="29" spans="1:22" s="49" customFormat="1" ht="12.75">
      <c r="A29" s="955" t="s">
        <v>1430</v>
      </c>
      <c r="B29" s="956"/>
      <c r="C29" s="956"/>
      <c r="D29" s="956"/>
      <c r="E29" s="956"/>
      <c r="F29" s="956"/>
      <c r="G29" s="956"/>
      <c r="H29" s="956"/>
      <c r="I29" s="957"/>
      <c r="J29" s="957"/>
      <c r="K29" s="957"/>
      <c r="L29" s="958"/>
      <c r="M29" s="958">
        <v>181954.6</v>
      </c>
      <c r="N29" s="958">
        <v>203763.7</v>
      </c>
      <c r="O29" s="958"/>
      <c r="P29" s="958"/>
      <c r="Q29" s="958"/>
      <c r="R29" s="958"/>
      <c r="S29" s="958">
        <v>262072.7</v>
      </c>
      <c r="T29" s="959"/>
      <c r="U29" s="959">
        <v>11.986011895274984</v>
      </c>
      <c r="V29" s="960">
        <v>28.615989992329332</v>
      </c>
    </row>
    <row r="30" spans="1:22" s="24" customFormat="1" ht="12.75">
      <c r="A30" s="386" t="s">
        <v>1213</v>
      </c>
      <c r="B30" s="961"/>
      <c r="C30" s="961"/>
      <c r="D30" s="961"/>
      <c r="E30" s="961"/>
      <c r="F30" s="961"/>
      <c r="G30" s="961"/>
      <c r="H30" s="961"/>
      <c r="I30" s="963">
        <v>40947.8</v>
      </c>
      <c r="J30" s="963">
        <v>46439.6</v>
      </c>
      <c r="K30" s="963">
        <v>52144.4</v>
      </c>
      <c r="L30" s="964">
        <v>52023.8</v>
      </c>
      <c r="M30" s="964"/>
      <c r="N30" s="964"/>
      <c r="O30" s="964"/>
      <c r="P30" s="964"/>
      <c r="Q30" s="964"/>
      <c r="R30" s="965"/>
      <c r="S30" s="964">
        <v>210960.7</v>
      </c>
      <c r="T30" s="964" t="e">
        <v>#REF!</v>
      </c>
      <c r="U30" s="988" t="s">
        <v>1490</v>
      </c>
      <c r="V30" s="989" t="s">
        <v>1490</v>
      </c>
    </row>
    <row r="31" spans="1:22" s="24" customFormat="1" ht="12.75">
      <c r="A31" s="386" t="s">
        <v>643</v>
      </c>
      <c r="B31" s="961"/>
      <c r="C31" s="961"/>
      <c r="D31" s="961"/>
      <c r="E31" s="961"/>
      <c r="F31" s="961"/>
      <c r="G31" s="961"/>
      <c r="H31" s="961"/>
      <c r="I31" s="963">
        <v>1508.4</v>
      </c>
      <c r="J31" s="963">
        <v>3451.5</v>
      </c>
      <c r="K31" s="963">
        <v>4287</v>
      </c>
      <c r="L31" s="964">
        <v>7771.1</v>
      </c>
      <c r="M31" s="964"/>
      <c r="N31" s="964"/>
      <c r="O31" s="964"/>
      <c r="P31" s="964"/>
      <c r="Q31" s="964"/>
      <c r="R31" s="965"/>
      <c r="S31" s="964">
        <v>39541</v>
      </c>
      <c r="T31" s="964" t="e">
        <v>#REF!</v>
      </c>
      <c r="U31" s="988" t="s">
        <v>1490</v>
      </c>
      <c r="V31" s="989" t="s">
        <v>1490</v>
      </c>
    </row>
    <row r="32" spans="1:22" s="24" customFormat="1" ht="12.75">
      <c r="A32" s="386" t="s">
        <v>651</v>
      </c>
      <c r="B32" s="961"/>
      <c r="C32" s="961"/>
      <c r="D32" s="961"/>
      <c r="E32" s="961"/>
      <c r="F32" s="961"/>
      <c r="G32" s="961"/>
      <c r="H32" s="961"/>
      <c r="I32" s="963">
        <v>2511.6</v>
      </c>
      <c r="J32" s="963">
        <v>1240.1</v>
      </c>
      <c r="K32" s="963">
        <v>1486.6</v>
      </c>
      <c r="L32" s="964">
        <v>2030.8</v>
      </c>
      <c r="M32" s="964"/>
      <c r="N32" s="964"/>
      <c r="O32" s="964"/>
      <c r="P32" s="964"/>
      <c r="Q32" s="964"/>
      <c r="R32" s="965"/>
      <c r="S32" s="964">
        <v>108.5</v>
      </c>
      <c r="T32" s="964" t="e">
        <v>#REF!</v>
      </c>
      <c r="U32" s="988" t="s">
        <v>1490</v>
      </c>
      <c r="V32" s="989" t="s">
        <v>1490</v>
      </c>
    </row>
    <row r="33" spans="1:22" s="24" customFormat="1" ht="12.75">
      <c r="A33" s="1006" t="s">
        <v>1214</v>
      </c>
      <c r="B33" s="961"/>
      <c r="C33" s="961"/>
      <c r="D33" s="961"/>
      <c r="E33" s="961"/>
      <c r="F33" s="961"/>
      <c r="G33" s="961"/>
      <c r="H33" s="961"/>
      <c r="I33" s="963"/>
      <c r="J33" s="963"/>
      <c r="K33" s="963"/>
      <c r="L33" s="964"/>
      <c r="M33" s="964"/>
      <c r="N33" s="964"/>
      <c r="O33" s="964"/>
      <c r="P33" s="964"/>
      <c r="Q33" s="964"/>
      <c r="R33" s="965"/>
      <c r="S33" s="964">
        <v>4425.8</v>
      </c>
      <c r="T33" s="964"/>
      <c r="U33" s="988" t="s">
        <v>1490</v>
      </c>
      <c r="V33" s="989" t="s">
        <v>1490</v>
      </c>
    </row>
    <row r="34" spans="1:22" s="24" customFormat="1" ht="12.75">
      <c r="A34" s="1006" t="s">
        <v>984</v>
      </c>
      <c r="B34" s="961"/>
      <c r="C34" s="961"/>
      <c r="D34" s="961"/>
      <c r="E34" s="961"/>
      <c r="F34" s="961"/>
      <c r="G34" s="961"/>
      <c r="H34" s="961"/>
      <c r="I34" s="963"/>
      <c r="J34" s="963"/>
      <c r="K34" s="963"/>
      <c r="L34" s="964"/>
      <c r="M34" s="964"/>
      <c r="N34" s="964"/>
      <c r="O34" s="964"/>
      <c r="P34" s="964"/>
      <c r="Q34" s="964"/>
      <c r="R34" s="965"/>
      <c r="S34" s="964">
        <v>162.5</v>
      </c>
      <c r="T34" s="964"/>
      <c r="U34" s="988" t="s">
        <v>1490</v>
      </c>
      <c r="V34" s="989" t="s">
        <v>1490</v>
      </c>
    </row>
    <row r="35" spans="1:22" s="24" customFormat="1" ht="12.75">
      <c r="A35" s="1006" t="s">
        <v>985</v>
      </c>
      <c r="B35" s="961"/>
      <c r="C35" s="961"/>
      <c r="D35" s="961"/>
      <c r="E35" s="961"/>
      <c r="F35" s="961"/>
      <c r="G35" s="961"/>
      <c r="H35" s="961"/>
      <c r="I35" s="963"/>
      <c r="J35" s="963"/>
      <c r="K35" s="963"/>
      <c r="L35" s="964"/>
      <c r="M35" s="964"/>
      <c r="N35" s="964"/>
      <c r="O35" s="964"/>
      <c r="P35" s="964"/>
      <c r="Q35" s="964"/>
      <c r="R35" s="965"/>
      <c r="S35" s="964">
        <v>393.6</v>
      </c>
      <c r="T35" s="964"/>
      <c r="U35" s="988" t="s">
        <v>1490</v>
      </c>
      <c r="V35" s="989" t="s">
        <v>1490</v>
      </c>
    </row>
    <row r="36" spans="1:22" s="24" customFormat="1" ht="12.75">
      <c r="A36" s="1006" t="s">
        <v>986</v>
      </c>
      <c r="B36" s="961"/>
      <c r="C36" s="961"/>
      <c r="D36" s="961"/>
      <c r="E36" s="961"/>
      <c r="F36" s="961"/>
      <c r="G36" s="961"/>
      <c r="H36" s="961"/>
      <c r="I36" s="963"/>
      <c r="J36" s="963"/>
      <c r="K36" s="963"/>
      <c r="L36" s="964"/>
      <c r="M36" s="964"/>
      <c r="N36" s="964"/>
      <c r="O36" s="964"/>
      <c r="P36" s="964"/>
      <c r="Q36" s="964"/>
      <c r="R36" s="965"/>
      <c r="S36" s="964">
        <v>384.6</v>
      </c>
      <c r="T36" s="964"/>
      <c r="U36" s="988"/>
      <c r="V36" s="989"/>
    </row>
    <row r="37" spans="1:22" s="24" customFormat="1" ht="12.75">
      <c r="A37" s="1007" t="s">
        <v>1047</v>
      </c>
      <c r="B37" s="990"/>
      <c r="C37" s="990"/>
      <c r="D37" s="990"/>
      <c r="E37" s="990"/>
      <c r="F37" s="990"/>
      <c r="G37" s="990"/>
      <c r="H37" s="990"/>
      <c r="I37" s="991"/>
      <c r="J37" s="1008" t="s">
        <v>1490</v>
      </c>
      <c r="K37" s="1008" t="s">
        <v>1490</v>
      </c>
      <c r="L37" s="978">
        <v>3589.2</v>
      </c>
      <c r="M37" s="978"/>
      <c r="N37" s="978"/>
      <c r="O37" s="978"/>
      <c r="P37" s="978"/>
      <c r="Q37" s="978"/>
      <c r="R37" s="1009"/>
      <c r="S37" s="978">
        <v>6096</v>
      </c>
      <c r="T37" s="978" t="e">
        <v>#REF!</v>
      </c>
      <c r="U37" s="992" t="s">
        <v>1490</v>
      </c>
      <c r="V37" s="993" t="s">
        <v>1490</v>
      </c>
    </row>
    <row r="38" spans="1:22" s="49" customFormat="1" ht="12.75">
      <c r="A38" s="1010" t="s">
        <v>1048</v>
      </c>
      <c r="B38" s="1011"/>
      <c r="C38" s="1011"/>
      <c r="D38" s="1011"/>
      <c r="E38" s="1011"/>
      <c r="F38" s="1011"/>
      <c r="G38" s="1011"/>
      <c r="H38" s="1011"/>
      <c r="I38" s="1011">
        <v>-5163.7</v>
      </c>
      <c r="J38" s="1011">
        <v>-3415.9000000000087</v>
      </c>
      <c r="K38" s="1011" t="e">
        <v>#REF!</v>
      </c>
      <c r="L38" s="1012" t="e">
        <v>#REF!</v>
      </c>
      <c r="M38" s="1000">
        <v>-6690.299999999988</v>
      </c>
      <c r="N38" s="1000">
        <v>-8419.199999999983</v>
      </c>
      <c r="O38" s="1000">
        <v>0</v>
      </c>
      <c r="P38" s="1000">
        <v>0</v>
      </c>
      <c r="Q38" s="1000">
        <v>0</v>
      </c>
      <c r="R38" s="1000">
        <v>0</v>
      </c>
      <c r="S38" s="1000">
        <v>11443.3</v>
      </c>
      <c r="T38" s="986"/>
      <c r="U38" s="959">
        <v>25.8418904981839</v>
      </c>
      <c r="V38" s="960">
        <v>-235.91908969973443</v>
      </c>
    </row>
    <row r="39" spans="1:22" s="49" customFormat="1" ht="12.75">
      <c r="A39" s="982" t="s">
        <v>1215</v>
      </c>
      <c r="B39" s="983"/>
      <c r="C39" s="983"/>
      <c r="D39" s="983"/>
      <c r="E39" s="983"/>
      <c r="F39" s="983"/>
      <c r="G39" s="983"/>
      <c r="H39" s="983"/>
      <c r="I39" s="1013">
        <v>5163.7</v>
      </c>
      <c r="J39" s="1013">
        <v>3415.9</v>
      </c>
      <c r="K39" s="1013">
        <v>2669.1</v>
      </c>
      <c r="L39" s="986">
        <v>5079</v>
      </c>
      <c r="M39" s="986">
        <v>6690.4</v>
      </c>
      <c r="N39" s="986">
        <v>8419.2</v>
      </c>
      <c r="O39" s="986">
        <v>0</v>
      </c>
      <c r="P39" s="986">
        <v>0</v>
      </c>
      <c r="Q39" s="986">
        <v>0</v>
      </c>
      <c r="R39" s="986">
        <v>0</v>
      </c>
      <c r="S39" s="986">
        <v>-11443.334</v>
      </c>
      <c r="T39" s="959" t="e">
        <v>#REF!</v>
      </c>
      <c r="U39" s="959">
        <v>25.840009565945252</v>
      </c>
      <c r="V39" s="960">
        <v>-235.91949353857848</v>
      </c>
    </row>
    <row r="40" spans="1:22" s="24" customFormat="1" ht="12.75">
      <c r="A40" s="982" t="s">
        <v>1216</v>
      </c>
      <c r="B40" s="983"/>
      <c r="C40" s="983"/>
      <c r="D40" s="983"/>
      <c r="E40" s="983"/>
      <c r="F40" s="983"/>
      <c r="G40" s="983"/>
      <c r="H40" s="983"/>
      <c r="I40" s="984">
        <v>2788.8</v>
      </c>
      <c r="J40" s="984">
        <v>-3808.5</v>
      </c>
      <c r="K40" s="984">
        <v>876.9</v>
      </c>
      <c r="L40" s="985">
        <v>2051.3</v>
      </c>
      <c r="M40" s="985">
        <v>2863.8</v>
      </c>
      <c r="N40" s="985">
        <v>4029.6</v>
      </c>
      <c r="O40" s="985">
        <v>0</v>
      </c>
      <c r="P40" s="985">
        <v>0</v>
      </c>
      <c r="Q40" s="985">
        <v>0</v>
      </c>
      <c r="R40" s="985">
        <v>0</v>
      </c>
      <c r="S40" s="985">
        <v>-15700.734</v>
      </c>
      <c r="T40" s="986" t="e">
        <v>#REF!</v>
      </c>
      <c r="U40" s="986">
        <v>40.708150010475634</v>
      </c>
      <c r="V40" s="987">
        <v>-489.6350506253723</v>
      </c>
    </row>
    <row r="41" spans="1:22" s="14" customFormat="1" ht="13.5">
      <c r="A41" s="1145" t="s">
        <v>1634</v>
      </c>
      <c r="B41" s="1147">
        <v>0</v>
      </c>
      <c r="C41" s="1147">
        <v>0</v>
      </c>
      <c r="D41" s="1147">
        <v>0</v>
      </c>
      <c r="E41" s="1148">
        <v>0</v>
      </c>
      <c r="F41" s="1148">
        <v>0</v>
      </c>
      <c r="G41" s="1148">
        <v>0</v>
      </c>
      <c r="H41" s="1147">
        <v>0</v>
      </c>
      <c r="I41" s="1147">
        <v>2303</v>
      </c>
      <c r="J41" s="1149">
        <v>3347.8</v>
      </c>
      <c r="K41" s="1150">
        <v>4358.1</v>
      </c>
      <c r="L41" s="1150">
        <v>7097.5</v>
      </c>
      <c r="M41" s="986">
        <v>12669.3</v>
      </c>
      <c r="N41" s="986">
        <v>19000</v>
      </c>
      <c r="O41" s="986">
        <v>0</v>
      </c>
      <c r="P41" s="986">
        <v>0</v>
      </c>
      <c r="Q41" s="986">
        <v>0</v>
      </c>
      <c r="R41" s="986">
        <v>0</v>
      </c>
      <c r="S41" s="986">
        <v>32909.966</v>
      </c>
      <c r="T41" s="985" t="e">
        <v>#REF!</v>
      </c>
      <c r="U41" s="966">
        <v>49.96882227115941</v>
      </c>
      <c r="V41" s="967">
        <v>73.21034736842105</v>
      </c>
    </row>
    <row r="42" spans="1:22" s="972" customFormat="1" ht="12.75">
      <c r="A42" s="968" t="s">
        <v>1626</v>
      </c>
      <c r="B42" s="969"/>
      <c r="C42" s="969"/>
      <c r="D42" s="969"/>
      <c r="E42" s="969"/>
      <c r="F42" s="969"/>
      <c r="G42" s="969"/>
      <c r="H42" s="969"/>
      <c r="I42" s="970">
        <v>0</v>
      </c>
      <c r="J42" s="1014">
        <v>2700</v>
      </c>
      <c r="K42" s="1014">
        <v>4141.2</v>
      </c>
      <c r="L42" s="1015">
        <v>6097.5</v>
      </c>
      <c r="M42" s="1015">
        <v>7680</v>
      </c>
      <c r="N42" s="1015">
        <v>7000</v>
      </c>
      <c r="O42" s="1015"/>
      <c r="P42" s="1015"/>
      <c r="Q42" s="965"/>
      <c r="R42" s="965"/>
      <c r="S42" s="1015">
        <v>17283.4</v>
      </c>
      <c r="T42" s="971" t="e">
        <v>#REF!</v>
      </c>
      <c r="U42" s="988">
        <v>-8.854166666666657</v>
      </c>
      <c r="V42" s="989">
        <v>146.9057142857143</v>
      </c>
    </row>
    <row r="43" spans="1:22" s="972" customFormat="1" ht="12.75">
      <c r="A43" s="968" t="s">
        <v>1631</v>
      </c>
      <c r="B43" s="969"/>
      <c r="C43" s="969"/>
      <c r="D43" s="969"/>
      <c r="E43" s="969"/>
      <c r="F43" s="969"/>
      <c r="G43" s="969"/>
      <c r="H43" s="969"/>
      <c r="I43" s="970">
        <v>2000</v>
      </c>
      <c r="J43" s="1014">
        <v>0</v>
      </c>
      <c r="K43" s="1014">
        <v>0</v>
      </c>
      <c r="L43" s="1015">
        <v>750</v>
      </c>
      <c r="M43" s="1015">
        <v>4050</v>
      </c>
      <c r="N43" s="1015">
        <v>8000</v>
      </c>
      <c r="O43" s="1015"/>
      <c r="P43" s="1015"/>
      <c r="Q43" s="1015"/>
      <c r="R43" s="1016"/>
      <c r="S43" s="1015">
        <v>14000</v>
      </c>
      <c r="T43" s="971" t="s">
        <v>1490</v>
      </c>
      <c r="U43" s="988">
        <v>97.53086419753086</v>
      </c>
      <c r="V43" s="989">
        <v>75</v>
      </c>
    </row>
    <row r="44" spans="1:22" s="972" customFormat="1" ht="12.75">
      <c r="A44" s="968" t="s">
        <v>1632</v>
      </c>
      <c r="B44" s="969"/>
      <c r="C44" s="969"/>
      <c r="D44" s="969"/>
      <c r="E44" s="969"/>
      <c r="F44" s="969"/>
      <c r="G44" s="969"/>
      <c r="H44" s="969"/>
      <c r="I44" s="970">
        <v>0</v>
      </c>
      <c r="J44" s="1014">
        <v>400</v>
      </c>
      <c r="K44" s="1014">
        <v>216.9</v>
      </c>
      <c r="L44" s="1015">
        <v>250</v>
      </c>
      <c r="M44" s="1015">
        <v>0</v>
      </c>
      <c r="N44" s="1015">
        <v>4000</v>
      </c>
      <c r="O44" s="1015"/>
      <c r="P44" s="1015"/>
      <c r="Q44" s="965"/>
      <c r="R44" s="965"/>
      <c r="S44" s="1015">
        <v>1500</v>
      </c>
      <c r="T44" s="971" t="e">
        <v>#REF!</v>
      </c>
      <c r="U44" s="988" t="s">
        <v>1490</v>
      </c>
      <c r="V44" s="989">
        <v>-62.5</v>
      </c>
    </row>
    <row r="45" spans="1:22" s="972" customFormat="1" ht="12.75">
      <c r="A45" s="968" t="s">
        <v>1633</v>
      </c>
      <c r="B45" s="969"/>
      <c r="C45" s="969"/>
      <c r="D45" s="969"/>
      <c r="E45" s="969"/>
      <c r="F45" s="969"/>
      <c r="G45" s="969"/>
      <c r="H45" s="969"/>
      <c r="I45" s="970">
        <v>303</v>
      </c>
      <c r="J45" s="1014">
        <v>247.8</v>
      </c>
      <c r="K45" s="1014">
        <v>0</v>
      </c>
      <c r="L45" s="1015">
        <v>0</v>
      </c>
      <c r="M45" s="1015">
        <v>939.3</v>
      </c>
      <c r="N45" s="1015">
        <v>0</v>
      </c>
      <c r="O45" s="1015"/>
      <c r="P45" s="1015"/>
      <c r="Q45" s="1015"/>
      <c r="R45" s="1016"/>
      <c r="S45" s="1015">
        <v>126.566</v>
      </c>
      <c r="T45" s="971" t="s">
        <v>1490</v>
      </c>
      <c r="U45" s="988" t="s">
        <v>1490</v>
      </c>
      <c r="V45" s="989" t="s">
        <v>1490</v>
      </c>
    </row>
    <row r="46" spans="1:23" s="972" customFormat="1" ht="13.5">
      <c r="A46" s="1145" t="s">
        <v>1635</v>
      </c>
      <c r="B46" s="1151"/>
      <c r="C46" s="1151"/>
      <c r="D46" s="1151"/>
      <c r="E46" s="1151"/>
      <c r="F46" s="1151"/>
      <c r="G46" s="1151"/>
      <c r="H46" s="1151"/>
      <c r="I46" s="1152">
        <v>583.5</v>
      </c>
      <c r="J46" s="1152">
        <v>-6017.1</v>
      </c>
      <c r="K46" s="1152">
        <v>-3369.1</v>
      </c>
      <c r="L46" s="1153">
        <v>-4802.8</v>
      </c>
      <c r="M46" s="985">
        <v>-9424.5</v>
      </c>
      <c r="N46" s="985">
        <v>-14302.5</v>
      </c>
      <c r="O46" s="1153"/>
      <c r="P46" s="985"/>
      <c r="Q46" s="985"/>
      <c r="R46" s="985"/>
      <c r="S46" s="985">
        <v>-50443</v>
      </c>
      <c r="T46" s="1153" t="e">
        <v>#REF!</v>
      </c>
      <c r="U46" s="986">
        <v>51.758713990132094</v>
      </c>
      <c r="V46" s="987">
        <v>252.68659325292782</v>
      </c>
      <c r="W46" s="1017"/>
    </row>
    <row r="47" spans="1:22" s="972" customFormat="1" ht="13.5">
      <c r="A47" s="1145" t="s">
        <v>587</v>
      </c>
      <c r="B47" s="1151"/>
      <c r="C47" s="1151"/>
      <c r="D47" s="1151"/>
      <c r="E47" s="1151"/>
      <c r="F47" s="1151"/>
      <c r="G47" s="1151"/>
      <c r="H47" s="1151"/>
      <c r="I47" s="1152">
        <v>-97.7</v>
      </c>
      <c r="J47" s="1152">
        <v>-1139.2</v>
      </c>
      <c r="K47" s="1152">
        <v>-112.1</v>
      </c>
      <c r="L47" s="1153">
        <v>-243.4</v>
      </c>
      <c r="M47" s="985">
        <v>-381</v>
      </c>
      <c r="N47" s="985">
        <v>-667.9</v>
      </c>
      <c r="O47" s="1153"/>
      <c r="P47" s="985"/>
      <c r="Q47" s="985"/>
      <c r="R47" s="985"/>
      <c r="S47" s="985">
        <v>1832.3</v>
      </c>
      <c r="T47" s="1153" t="e">
        <v>#REF!</v>
      </c>
      <c r="U47" s="986">
        <v>75.3018372703412</v>
      </c>
      <c r="V47" s="987">
        <v>-374.3374756700105</v>
      </c>
    </row>
    <row r="48" spans="1:22" s="24" customFormat="1" ht="13.5" thickBot="1">
      <c r="A48" s="1146" t="s">
        <v>1607</v>
      </c>
      <c r="B48" s="1154"/>
      <c r="C48" s="1154"/>
      <c r="D48" s="1154"/>
      <c r="E48" s="1154"/>
      <c r="F48" s="1154"/>
      <c r="G48" s="1154"/>
      <c r="H48" s="1154"/>
      <c r="I48" s="1155">
        <v>2374.9</v>
      </c>
      <c r="J48" s="1155">
        <v>7224.4</v>
      </c>
      <c r="K48" s="1155">
        <v>1792.2</v>
      </c>
      <c r="L48" s="1156">
        <v>3027.7</v>
      </c>
      <c r="M48" s="1157">
        <v>3826.6</v>
      </c>
      <c r="N48" s="1157">
        <v>4389.6</v>
      </c>
      <c r="O48" s="1156"/>
      <c r="P48" s="1157"/>
      <c r="Q48" s="1157"/>
      <c r="R48" s="1157"/>
      <c r="S48" s="1157">
        <v>4257.4</v>
      </c>
      <c r="T48" s="1156" t="e">
        <v>#REF!</v>
      </c>
      <c r="U48" s="1156">
        <v>14.712799874562293</v>
      </c>
      <c r="V48" s="1158">
        <v>-3.011663932932393</v>
      </c>
    </row>
    <row r="49" spans="1:22" s="24" customFormat="1" ht="13.5" thickTop="1">
      <c r="A49" s="1018"/>
      <c r="B49" s="1018"/>
      <c r="C49" s="1018"/>
      <c r="D49" s="1018"/>
      <c r="E49" s="1018"/>
      <c r="F49" s="1018"/>
      <c r="G49" s="1018"/>
      <c r="H49" s="1018"/>
      <c r="I49" s="1019"/>
      <c r="J49" s="1019"/>
      <c r="K49" s="1019"/>
      <c r="L49" s="1020"/>
      <c r="M49" s="1021"/>
      <c r="N49" s="1021"/>
      <c r="O49" s="1020"/>
      <c r="P49" s="1021"/>
      <c r="Q49" s="1021"/>
      <c r="R49" s="1021"/>
      <c r="S49" s="1021"/>
      <c r="T49" s="1020"/>
      <c r="U49" s="1021"/>
      <c r="V49" s="1021"/>
    </row>
    <row r="50" spans="1:22" ht="12.75">
      <c r="A50" s="1911" t="s">
        <v>938</v>
      </c>
      <c r="B50" s="1911"/>
      <c r="C50" s="1911"/>
      <c r="D50" s="1911"/>
      <c r="E50" s="1911"/>
      <c r="F50" s="1911"/>
      <c r="G50" s="1911"/>
      <c r="H50" s="1911"/>
      <c r="I50" s="1911"/>
      <c r="J50" s="1911"/>
      <c r="K50" s="1911"/>
      <c r="L50" s="1911"/>
      <c r="M50" s="1911"/>
      <c r="N50" s="1911"/>
      <c r="O50" s="1911"/>
      <c r="P50" s="1911"/>
      <c r="Q50" s="1911"/>
      <c r="R50" s="1911"/>
      <c r="S50" s="1911"/>
      <c r="T50" s="1911"/>
      <c r="U50" s="1911"/>
      <c r="V50" s="1911"/>
    </row>
    <row r="51" spans="1:22" ht="12.75">
      <c r="A51" s="1911"/>
      <c r="B51" s="1911"/>
      <c r="C51" s="1911"/>
      <c r="D51" s="1911"/>
      <c r="E51" s="1911"/>
      <c r="F51" s="1911"/>
      <c r="G51" s="1911"/>
      <c r="H51" s="1911"/>
      <c r="I51" s="1911"/>
      <c r="J51" s="1911"/>
      <c r="K51" s="1911"/>
      <c r="L51" s="1911"/>
      <c r="M51" s="1911"/>
      <c r="N51" s="1911"/>
      <c r="O51" s="1911"/>
      <c r="P51" s="1911"/>
      <c r="Q51" s="1911"/>
      <c r="R51" s="1911"/>
      <c r="S51" s="1911"/>
      <c r="T51" s="1911"/>
      <c r="U51" s="1911"/>
      <c r="V51" s="1911"/>
    </row>
    <row r="52" spans="1:22" ht="12.75">
      <c r="A52" s="1911"/>
      <c r="B52" s="1911"/>
      <c r="C52" s="1911"/>
      <c r="D52" s="1911"/>
      <c r="E52" s="1911"/>
      <c r="F52" s="1911"/>
      <c r="G52" s="1911"/>
      <c r="H52" s="1911"/>
      <c r="I52" s="1911"/>
      <c r="J52" s="1911"/>
      <c r="K52" s="1911"/>
      <c r="L52" s="1911"/>
      <c r="M52" s="1911"/>
      <c r="N52" s="1911"/>
      <c r="O52" s="1911"/>
      <c r="P52" s="1911"/>
      <c r="Q52" s="1911"/>
      <c r="R52" s="1911"/>
      <c r="S52" s="1911"/>
      <c r="T52" s="1911"/>
      <c r="U52" s="1911"/>
      <c r="V52" s="1911"/>
    </row>
    <row r="53" spans="1:22" ht="12.75">
      <c r="A53" s="1910" t="s">
        <v>1049</v>
      </c>
      <c r="B53" s="1910"/>
      <c r="C53" s="1910"/>
      <c r="D53" s="1910"/>
      <c r="E53" s="1910"/>
      <c r="F53" s="1910"/>
      <c r="G53" s="1910"/>
      <c r="H53" s="1910"/>
      <c r="I53" s="1910"/>
      <c r="J53" s="1910"/>
      <c r="K53" s="1910"/>
      <c r="L53" s="1910"/>
      <c r="M53" s="1910"/>
      <c r="N53" s="1910"/>
      <c r="O53" s="1910"/>
      <c r="P53" s="1910"/>
      <c r="Q53" s="1910"/>
      <c r="R53" s="1910"/>
      <c r="S53" s="1910"/>
      <c r="T53" s="1910"/>
      <c r="U53" s="1910"/>
      <c r="V53" s="1910"/>
    </row>
    <row r="54" spans="1:8" ht="12.75">
      <c r="A54" s="1202" t="s">
        <v>1103</v>
      </c>
      <c r="B54" s="1202"/>
      <c r="C54" s="1202"/>
      <c r="D54" s="1202"/>
      <c r="E54" s="1202"/>
      <c r="F54" s="1202"/>
      <c r="G54" s="1202"/>
      <c r="H54" s="1202"/>
    </row>
    <row r="55" spans="1:8" ht="12.75">
      <c r="A55" s="12" t="s">
        <v>1217</v>
      </c>
      <c r="B55" s="12"/>
      <c r="C55" s="12"/>
      <c r="D55" s="12"/>
      <c r="E55" s="12"/>
      <c r="F55" s="12"/>
      <c r="G55" s="12"/>
      <c r="H55" s="12"/>
    </row>
    <row r="56" spans="1:8" ht="12.75">
      <c r="A56" s="1203" t="s">
        <v>193</v>
      </c>
      <c r="B56" s="1203"/>
      <c r="C56" s="1203"/>
      <c r="D56" s="1203"/>
      <c r="E56" s="1203"/>
      <c r="F56" s="1203"/>
      <c r="G56" s="1203"/>
      <c r="H56" s="1203"/>
    </row>
    <row r="57" ht="12.75">
      <c r="A57" s="10" t="s">
        <v>1608</v>
      </c>
    </row>
    <row r="58" ht="12.75">
      <c r="A58" s="10" t="s">
        <v>1335</v>
      </c>
    </row>
    <row r="59" ht="12.75">
      <c r="A59" s="10" t="s">
        <v>1336</v>
      </c>
    </row>
  </sheetData>
  <mergeCells count="19">
    <mergeCell ref="O5:P5"/>
    <mergeCell ref="A1:V1"/>
    <mergeCell ref="A2:V2"/>
    <mergeCell ref="A3:V3"/>
    <mergeCell ref="A4:V4"/>
    <mergeCell ref="G5:H5"/>
    <mergeCell ref="I5:J5"/>
    <mergeCell ref="K5:L5"/>
    <mergeCell ref="M5:N5"/>
    <mergeCell ref="A53:V53"/>
    <mergeCell ref="A50:V52"/>
    <mergeCell ref="Q5:R5"/>
    <mergeCell ref="S5:T5"/>
    <mergeCell ref="U5:V5"/>
    <mergeCell ref="I6:S6"/>
    <mergeCell ref="U6:V6"/>
    <mergeCell ref="A5:B5"/>
    <mergeCell ref="C5:D5"/>
    <mergeCell ref="E5:F5"/>
  </mergeCells>
  <printOptions horizontalCentered="1" verticalCentered="1"/>
  <pageMargins left="0.75" right="0.75" top="1" bottom="1" header="0.5" footer="0.5"/>
  <pageSetup fitToHeight="1" fitToWidth="1" horizontalDpi="600" verticalDpi="600" orientation="portrait" scale="84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51"/>
  <sheetViews>
    <sheetView workbookViewId="0" topLeftCell="A1">
      <selection activeCell="E7" sqref="E7"/>
    </sheetView>
  </sheetViews>
  <sheetFormatPr defaultColWidth="9.140625" defaultRowHeight="12.75"/>
  <cols>
    <col min="1" max="1" width="26.28125" style="10" customWidth="1"/>
    <col min="2" max="2" width="7.7109375" style="10" hidden="1" customWidth="1"/>
    <col min="3" max="5" width="9.57421875" style="10" bestFit="1" customWidth="1"/>
    <col min="6" max="6" width="7.421875" style="10" hidden="1" customWidth="1"/>
    <col min="7" max="8" width="9.57421875" style="10" bestFit="1" customWidth="1"/>
    <col min="9" max="9" width="7.421875" style="10" hidden="1" customWidth="1"/>
    <col min="10" max="11" width="9.57421875" style="10" bestFit="1" customWidth="1"/>
    <col min="12" max="12" width="18.8515625" style="10" bestFit="1" customWidth="1"/>
    <col min="13" max="16384" width="9.140625" style="10" customWidth="1"/>
  </cols>
  <sheetData>
    <row r="1" spans="1:12" ht="12.75">
      <c r="A1" s="1812" t="s">
        <v>119</v>
      </c>
      <c r="B1" s="1812"/>
      <c r="C1" s="1812"/>
      <c r="D1" s="1812"/>
      <c r="E1" s="1812"/>
      <c r="F1" s="1812"/>
      <c r="G1" s="1812"/>
      <c r="H1" s="1812"/>
      <c r="I1" s="1812"/>
      <c r="J1" s="1812"/>
      <c r="K1" s="1812"/>
      <c r="L1" s="41"/>
    </row>
    <row r="2" spans="1:12" ht="15.75">
      <c r="A2" s="1921" t="s">
        <v>1772</v>
      </c>
      <c r="B2" s="1921"/>
      <c r="C2" s="1921"/>
      <c r="D2" s="1921"/>
      <c r="E2" s="1921"/>
      <c r="F2" s="1921"/>
      <c r="G2" s="1921"/>
      <c r="H2" s="1921"/>
      <c r="I2" s="1921"/>
      <c r="J2" s="1921"/>
      <c r="K2" s="1921"/>
      <c r="L2" s="41"/>
    </row>
    <row r="3" spans="1:11" ht="12.75">
      <c r="A3" s="1812" t="s">
        <v>1421</v>
      </c>
      <c r="B3" s="1812"/>
      <c r="C3" s="1812"/>
      <c r="D3" s="1812"/>
      <c r="E3" s="1812"/>
      <c r="F3" s="1812"/>
      <c r="G3" s="1812"/>
      <c r="H3" s="1812"/>
      <c r="I3" s="1812"/>
      <c r="J3" s="1812"/>
      <c r="K3" s="1812"/>
    </row>
    <row r="4" spans="1:11" ht="16.5" thickBot="1">
      <c r="A4" s="31"/>
      <c r="B4" s="31"/>
      <c r="C4" s="31"/>
      <c r="D4" s="31"/>
      <c r="E4" s="31"/>
      <c r="F4" s="31"/>
      <c r="G4" s="31"/>
      <c r="H4" s="31"/>
      <c r="I4" s="31"/>
      <c r="J4" s="31"/>
      <c r="K4" s="125"/>
    </row>
    <row r="5" spans="1:11" ht="19.5" customHeight="1" thickTop="1">
      <c r="A5" s="205"/>
      <c r="B5" s="206"/>
      <c r="C5" s="1919" t="s">
        <v>33</v>
      </c>
      <c r="D5" s="1919"/>
      <c r="E5" s="1919"/>
      <c r="F5" s="1919" t="s">
        <v>1562</v>
      </c>
      <c r="G5" s="1919"/>
      <c r="H5" s="1919"/>
      <c r="I5" s="1919" t="s">
        <v>1480</v>
      </c>
      <c r="J5" s="1919"/>
      <c r="K5" s="1920"/>
    </row>
    <row r="6" spans="1:11" ht="19.5" customHeight="1">
      <c r="A6" s="207"/>
      <c r="B6" s="67" t="s">
        <v>756</v>
      </c>
      <c r="C6" s="208" t="s">
        <v>1558</v>
      </c>
      <c r="D6" s="208" t="s">
        <v>1426</v>
      </c>
      <c r="E6" s="208" t="s">
        <v>339</v>
      </c>
      <c r="F6" s="208" t="str">
        <f>C6</f>
        <v>2009/10</v>
      </c>
      <c r="G6" s="208" t="s">
        <v>1426</v>
      </c>
      <c r="H6" s="208" t="s">
        <v>951</v>
      </c>
      <c r="I6" s="208" t="str">
        <f>C6</f>
        <v>2009/10</v>
      </c>
      <c r="J6" s="208" t="s">
        <v>1426</v>
      </c>
      <c r="K6" s="209" t="s">
        <v>951</v>
      </c>
    </row>
    <row r="7" spans="1:16" ht="19.5" customHeight="1">
      <c r="A7" s="210" t="s">
        <v>1481</v>
      </c>
      <c r="B7" s="166">
        <v>4640.034</v>
      </c>
      <c r="C7" s="166">
        <v>47923.553</v>
      </c>
      <c r="D7" s="99">
        <v>55776.195</v>
      </c>
      <c r="E7" s="99">
        <v>64677.415</v>
      </c>
      <c r="F7" s="211" t="e">
        <v>#REF!</v>
      </c>
      <c r="G7" s="1614">
        <v>16.385767557760175</v>
      </c>
      <c r="H7" s="1614">
        <v>15.958815405030762</v>
      </c>
      <c r="I7" s="211">
        <v>37.59611137396184</v>
      </c>
      <c r="J7" s="1615">
        <v>31.716086406927296</v>
      </c>
      <c r="K7" s="1616">
        <v>30.658513647328625</v>
      </c>
      <c r="P7" s="1"/>
    </row>
    <row r="8" spans="1:11" ht="19.5" customHeight="1">
      <c r="A8" s="212" t="s">
        <v>1482</v>
      </c>
      <c r="B8" s="167">
        <v>3447.944</v>
      </c>
      <c r="C8" s="167">
        <v>30896.057</v>
      </c>
      <c r="D8" s="100">
        <v>32223.163</v>
      </c>
      <c r="E8" s="100">
        <v>38488.412</v>
      </c>
      <c r="F8" s="144" t="e">
        <v>#REF!</v>
      </c>
      <c r="G8" s="1614">
        <v>4.295389537894749</v>
      </c>
      <c r="H8" s="1614">
        <v>19.44330852933338</v>
      </c>
      <c r="I8" s="144">
        <v>17.448207690761482</v>
      </c>
      <c r="J8" s="1615">
        <v>18.32309683391817</v>
      </c>
      <c r="K8" s="1616">
        <v>18.244351673084132</v>
      </c>
    </row>
    <row r="9" spans="1:11" ht="19.5" customHeight="1">
      <c r="A9" s="212" t="s">
        <v>1483</v>
      </c>
      <c r="B9" s="167"/>
      <c r="C9" s="167">
        <v>25985.733</v>
      </c>
      <c r="D9" s="100">
        <v>33476.368</v>
      </c>
      <c r="E9" s="100">
        <v>41780.671</v>
      </c>
      <c r="F9" s="144" t="e">
        <v>#REF!</v>
      </c>
      <c r="G9" s="1614">
        <v>28.825952302365323</v>
      </c>
      <c r="H9" s="1614">
        <v>24.806463472978905</v>
      </c>
      <c r="I9" s="144">
        <v>8.498282882591473</v>
      </c>
      <c r="J9" s="1615">
        <v>19.035708335394624</v>
      </c>
      <c r="K9" s="1616">
        <v>19.804954666911897</v>
      </c>
    </row>
    <row r="10" spans="1:11" ht="19.5" customHeight="1">
      <c r="A10" s="212" t="s">
        <v>1484</v>
      </c>
      <c r="B10" s="167">
        <v>1282.336</v>
      </c>
      <c r="C10" s="167">
        <v>21170.082</v>
      </c>
      <c r="D10" s="100">
        <v>23549.865</v>
      </c>
      <c r="E10" s="100">
        <v>26657.896</v>
      </c>
      <c r="F10" s="144" t="e">
        <v>#REF!</v>
      </c>
      <c r="G10" s="1614">
        <v>11.241255466086542</v>
      </c>
      <c r="H10" s="1614">
        <v>13.197659519491921</v>
      </c>
      <c r="I10" s="144">
        <v>13.198077344696713</v>
      </c>
      <c r="J10" s="1615">
        <v>13.39118871790148</v>
      </c>
      <c r="K10" s="1616">
        <v>12.636427543139552</v>
      </c>
    </row>
    <row r="11" spans="1:11" ht="19.5" customHeight="1">
      <c r="A11" s="212" t="s">
        <v>1485</v>
      </c>
      <c r="B11" s="167">
        <v>538.45</v>
      </c>
      <c r="C11" s="167">
        <v>4913.668</v>
      </c>
      <c r="D11" s="100">
        <v>2723.407</v>
      </c>
      <c r="E11" s="100">
        <v>3582.765</v>
      </c>
      <c r="F11" s="144" t="e">
        <v>#REF!</v>
      </c>
      <c r="G11" s="1614">
        <v>-44.57486749206498</v>
      </c>
      <c r="H11" s="1614">
        <v>31.55451976146054</v>
      </c>
      <c r="I11" s="144">
        <v>2.722139221239598</v>
      </c>
      <c r="J11" s="1615">
        <v>1.548614274122332</v>
      </c>
      <c r="K11" s="1616">
        <v>1.6983092111469102</v>
      </c>
    </row>
    <row r="12" spans="1:11" ht="19.5" customHeight="1">
      <c r="A12" s="212" t="s">
        <v>1486</v>
      </c>
      <c r="B12" s="167">
        <v>319.423</v>
      </c>
      <c r="C12" s="167">
        <v>2090.871</v>
      </c>
      <c r="D12" s="100">
        <v>2909.072</v>
      </c>
      <c r="E12" s="100">
        <v>3492.671</v>
      </c>
      <c r="F12" s="144" t="e">
        <v>#REF!</v>
      </c>
      <c r="G12" s="1614">
        <v>39.13206505805476</v>
      </c>
      <c r="H12" s="1614">
        <v>20.061346023749138</v>
      </c>
      <c r="I12" s="144">
        <v>2.1255280646263994</v>
      </c>
      <c r="J12" s="1615">
        <v>1.6541891915712932</v>
      </c>
      <c r="K12" s="1616">
        <v>1.655602678603171</v>
      </c>
    </row>
    <row r="13" spans="1:11" ht="19.5" customHeight="1">
      <c r="A13" s="212" t="s">
        <v>1221</v>
      </c>
      <c r="B13" s="167">
        <v>1301.542</v>
      </c>
      <c r="C13" s="83">
        <v>153.296</v>
      </c>
      <c r="D13" s="100">
        <v>187.716</v>
      </c>
      <c r="E13" s="100">
        <v>192.721</v>
      </c>
      <c r="F13" s="144"/>
      <c r="G13" s="1614">
        <v>22.453292975681038</v>
      </c>
      <c r="H13" s="1614">
        <v>2.6662617997400275</v>
      </c>
      <c r="I13" s="144">
        <v>18.411653422122484</v>
      </c>
      <c r="J13" s="1615">
        <v>0.10674118010313834</v>
      </c>
      <c r="K13" s="1616">
        <v>0.091353982044997</v>
      </c>
    </row>
    <row r="14" spans="1:12" ht="19.5" customHeight="1" thickBot="1">
      <c r="A14" s="212" t="s">
        <v>1487</v>
      </c>
      <c r="B14" s="213">
        <v>11529.729</v>
      </c>
      <c r="C14" s="167">
        <v>20452.839</v>
      </c>
      <c r="D14" s="167">
        <v>25015.114</v>
      </c>
      <c r="E14" s="167">
        <v>32088.149</v>
      </c>
      <c r="F14" s="144" t="e">
        <v>#REF!</v>
      </c>
      <c r="G14" s="1614">
        <v>22.30631649718653</v>
      </c>
      <c r="H14" s="1614">
        <v>28.275046038167176</v>
      </c>
      <c r="I14" s="144">
        <v>100</v>
      </c>
      <c r="J14" s="1615">
        <v>14.224375060061675</v>
      </c>
      <c r="K14" s="1616">
        <v>15.210486597740717</v>
      </c>
      <c r="L14" s="1"/>
    </row>
    <row r="15" spans="1:11" ht="16.5" thickBot="1">
      <c r="A15" s="214" t="s">
        <v>1488</v>
      </c>
      <c r="B15" s="193"/>
      <c r="C15" s="194">
        <v>153586.09900000002</v>
      </c>
      <c r="D15" s="195">
        <v>175860.9</v>
      </c>
      <c r="E15" s="195">
        <v>210960.7</v>
      </c>
      <c r="F15" s="195" t="e">
        <v>#REF!</v>
      </c>
      <c r="G15" s="1658">
        <v>14.503136120411497</v>
      </c>
      <c r="H15" s="1658">
        <v>19.958842471521535</v>
      </c>
      <c r="I15" s="215"/>
      <c r="J15" s="1659">
        <v>100</v>
      </c>
      <c r="K15" s="1660">
        <v>100</v>
      </c>
    </row>
    <row r="16" spans="1:11" ht="13.5" thickTop="1">
      <c r="A16" s="10" t="s">
        <v>1050</v>
      </c>
      <c r="B16" s="120"/>
      <c r="D16" s="1"/>
      <c r="E16" s="1"/>
      <c r="K16" s="41"/>
    </row>
    <row r="17" spans="1:18" ht="12.75">
      <c r="A17" s="1"/>
      <c r="B17" s="1"/>
      <c r="C17" s="1"/>
      <c r="D17" s="1"/>
      <c r="E17" s="1"/>
      <c r="F17" s="1"/>
      <c r="G17" s="1"/>
      <c r="H17" s="1"/>
      <c r="I17" s="1"/>
      <c r="J17" s="1"/>
      <c r="P17" s="12"/>
      <c r="Q17" s="12"/>
      <c r="R17" s="12"/>
    </row>
    <row r="18" spans="1:18" ht="12.75">
      <c r="A18" s="1"/>
      <c r="B18" s="1"/>
      <c r="C18" s="1"/>
      <c r="D18" s="1"/>
      <c r="E18" s="1"/>
      <c r="F18" s="1"/>
      <c r="G18" s="1"/>
      <c r="H18" s="1"/>
      <c r="I18" s="1"/>
      <c r="J18" s="1"/>
      <c r="P18" s="34"/>
      <c r="Q18" s="12"/>
      <c r="R18" s="12"/>
    </row>
    <row r="19" spans="1:25" ht="12.75">
      <c r="A19" s="1"/>
      <c r="B19" s="1"/>
      <c r="C19" s="1"/>
      <c r="D19" s="1"/>
      <c r="E19" s="1"/>
      <c r="F19" s="1"/>
      <c r="G19" s="1"/>
      <c r="H19" s="1"/>
      <c r="I19" s="1"/>
      <c r="J19" s="1"/>
      <c r="L19" s="34"/>
      <c r="M19" s="18"/>
      <c r="N19" s="196"/>
      <c r="O19" s="196"/>
      <c r="P19" s="34"/>
      <c r="Q19" s="196"/>
      <c r="R19" s="18"/>
      <c r="S19" s="18"/>
      <c r="T19" s="18"/>
      <c r="U19" s="18"/>
      <c r="V19" s="18"/>
      <c r="W19" s="18"/>
      <c r="X19" s="18"/>
      <c r="Y19" s="18"/>
    </row>
    <row r="20" spans="1:25" ht="12.75">
      <c r="A20" s="1"/>
      <c r="B20" s="1"/>
      <c r="C20" s="1"/>
      <c r="D20" s="1"/>
      <c r="E20" s="1"/>
      <c r="F20" s="1"/>
      <c r="G20" s="1"/>
      <c r="H20" s="1"/>
      <c r="I20" s="1"/>
      <c r="J20" s="1"/>
      <c r="L20" s="12"/>
      <c r="M20" s="197"/>
      <c r="N20" s="198"/>
      <c r="O20" s="198"/>
      <c r="P20" s="34"/>
      <c r="Q20" s="198"/>
      <c r="R20" s="197"/>
      <c r="S20" s="197"/>
      <c r="T20" s="197"/>
      <c r="U20" s="197"/>
      <c r="V20" s="197"/>
      <c r="W20" s="197"/>
      <c r="X20" s="197"/>
      <c r="Y20" s="197"/>
    </row>
    <row r="21" spans="1:25" ht="12.75">
      <c r="A21" s="1"/>
      <c r="B21" s="1"/>
      <c r="C21" s="1"/>
      <c r="D21" s="1"/>
      <c r="E21" s="1"/>
      <c r="F21" s="1"/>
      <c r="G21" s="1"/>
      <c r="H21" s="1"/>
      <c r="I21" s="1"/>
      <c r="J21" s="1"/>
      <c r="L21" s="12"/>
      <c r="M21" s="197"/>
      <c r="N21" s="198"/>
      <c r="O21" s="198"/>
      <c r="P21" s="12"/>
      <c r="Q21" s="198"/>
      <c r="R21" s="197"/>
      <c r="S21" s="197"/>
      <c r="T21" s="197"/>
      <c r="U21" s="197"/>
      <c r="V21" s="197"/>
      <c r="W21" s="197"/>
      <c r="X21" s="197"/>
      <c r="Y21" s="197"/>
    </row>
    <row r="22" spans="1:25" ht="12.75">
      <c r="A22" s="1"/>
      <c r="B22" s="1"/>
      <c r="C22" s="1"/>
      <c r="D22" s="1"/>
      <c r="E22" s="1"/>
      <c r="F22" s="1"/>
      <c r="G22" s="1"/>
      <c r="H22" s="1"/>
      <c r="I22" s="1"/>
      <c r="J22" s="1"/>
      <c r="L22" s="12"/>
      <c r="M22" s="197"/>
      <c r="N22" s="198"/>
      <c r="O22" s="198"/>
      <c r="P22" s="12"/>
      <c r="Q22" s="198"/>
      <c r="R22" s="197"/>
      <c r="S22" s="197"/>
      <c r="T22" s="197"/>
      <c r="U22" s="197"/>
      <c r="V22" s="197"/>
      <c r="W22" s="197"/>
      <c r="X22" s="197"/>
      <c r="Y22" s="197"/>
    </row>
    <row r="23" spans="1:25" ht="12.75">
      <c r="A23" s="1"/>
      <c r="B23" s="1"/>
      <c r="C23" s="1"/>
      <c r="D23" s="1"/>
      <c r="E23" s="1"/>
      <c r="F23" s="1"/>
      <c r="G23" s="1"/>
      <c r="H23" s="1"/>
      <c r="I23" s="1"/>
      <c r="J23" s="1"/>
      <c r="L23" s="12"/>
      <c r="M23" s="198"/>
      <c r="N23" s="198"/>
      <c r="O23" s="198"/>
      <c r="P23" s="12"/>
      <c r="Q23" s="198"/>
      <c r="R23" s="198"/>
      <c r="S23" s="197"/>
      <c r="T23" s="197"/>
      <c r="U23" s="197"/>
      <c r="V23" s="197"/>
      <c r="W23" s="197"/>
      <c r="X23" s="197"/>
      <c r="Y23" s="197"/>
    </row>
    <row r="24" spans="1:25" ht="12.75">
      <c r="A24" s="1"/>
      <c r="B24" s="1"/>
      <c r="C24" s="1"/>
      <c r="D24" s="1"/>
      <c r="E24" s="1"/>
      <c r="F24" s="1"/>
      <c r="G24" s="1"/>
      <c r="H24" s="1"/>
      <c r="I24" s="1"/>
      <c r="J24" s="1"/>
      <c r="L24" s="12"/>
      <c r="M24" s="197"/>
      <c r="N24" s="198"/>
      <c r="O24" s="198"/>
      <c r="P24" s="12"/>
      <c r="Q24" s="198"/>
      <c r="R24" s="197"/>
      <c r="S24" s="197"/>
      <c r="T24" s="197"/>
      <c r="U24" s="197"/>
      <c r="V24" s="197"/>
      <c r="W24" s="197"/>
      <c r="X24" s="197"/>
      <c r="Y24" s="197"/>
    </row>
    <row r="25" spans="1:25" ht="12.75">
      <c r="A25" s="1"/>
      <c r="B25" s="1"/>
      <c r="C25" s="1"/>
      <c r="D25" s="1"/>
      <c r="E25" s="1"/>
      <c r="F25" s="1"/>
      <c r="G25" s="1"/>
      <c r="H25" s="1"/>
      <c r="I25" s="1"/>
      <c r="J25" s="1"/>
      <c r="L25" s="34"/>
      <c r="M25" s="18"/>
      <c r="N25" s="196"/>
      <c r="O25" s="196"/>
      <c r="P25" s="12"/>
      <c r="Q25" s="196"/>
      <c r="R25" s="18"/>
      <c r="S25" s="18"/>
      <c r="T25" s="18"/>
      <c r="U25" s="18"/>
      <c r="V25" s="18"/>
      <c r="W25" s="18"/>
      <c r="X25" s="18"/>
      <c r="Y25" s="18"/>
    </row>
    <row r="26" spans="1:25" ht="12.75">
      <c r="A26" s="1"/>
      <c r="B26" s="1"/>
      <c r="C26" s="1"/>
      <c r="D26" s="1"/>
      <c r="E26" s="1"/>
      <c r="F26" s="1"/>
      <c r="G26" s="1"/>
      <c r="H26" s="1"/>
      <c r="I26" s="1"/>
      <c r="J26" s="1"/>
      <c r="L26" s="12"/>
      <c r="M26" s="197"/>
      <c r="N26" s="198"/>
      <c r="O26" s="198"/>
      <c r="P26" s="34"/>
      <c r="Q26" s="198"/>
      <c r="R26" s="197"/>
      <c r="S26" s="197"/>
      <c r="T26" s="197"/>
      <c r="U26" s="197"/>
      <c r="V26" s="197"/>
      <c r="W26" s="197"/>
      <c r="X26" s="197"/>
      <c r="Y26" s="197"/>
    </row>
    <row r="27" spans="12:25" ht="12.75">
      <c r="L27" s="12"/>
      <c r="M27" s="197"/>
      <c r="N27" s="198"/>
      <c r="O27" s="198"/>
      <c r="P27" s="12"/>
      <c r="Q27" s="198"/>
      <c r="R27" s="197"/>
      <c r="S27" s="197"/>
      <c r="T27" s="197"/>
      <c r="U27" s="197"/>
      <c r="V27" s="197"/>
      <c r="W27" s="197"/>
      <c r="X27" s="197"/>
      <c r="Y27" s="197"/>
    </row>
    <row r="28" spans="12:25" ht="12.75">
      <c r="L28" s="12"/>
      <c r="M28" s="197"/>
      <c r="N28" s="198"/>
      <c r="O28" s="198"/>
      <c r="P28" s="12"/>
      <c r="Q28" s="198"/>
      <c r="R28" s="197"/>
      <c r="S28" s="197"/>
      <c r="T28" s="197"/>
      <c r="U28" s="197"/>
      <c r="V28" s="197"/>
      <c r="W28" s="197"/>
      <c r="X28" s="197"/>
      <c r="Y28" s="197"/>
    </row>
    <row r="29" spans="12:25" ht="15.75">
      <c r="L29" s="12"/>
      <c r="M29" s="17"/>
      <c r="N29" s="199"/>
      <c r="O29" s="199"/>
      <c r="P29" s="12"/>
      <c r="Q29" s="196"/>
      <c r="R29" s="17"/>
      <c r="S29" s="17"/>
      <c r="T29" s="17"/>
      <c r="U29" s="17"/>
      <c r="V29" s="17"/>
      <c r="W29" s="17"/>
      <c r="X29" s="17"/>
      <c r="Y29" s="17"/>
    </row>
    <row r="30" spans="12:25" ht="12.75">
      <c r="L30" s="34"/>
      <c r="M30" s="18"/>
      <c r="N30" s="198"/>
      <c r="O30" s="198"/>
      <c r="P30" s="12"/>
      <c r="Q30" s="198"/>
      <c r="R30" s="18"/>
      <c r="S30" s="18"/>
      <c r="T30" s="18"/>
      <c r="U30" s="18"/>
      <c r="V30" s="18"/>
      <c r="W30" s="18"/>
      <c r="X30" s="18"/>
      <c r="Y30" s="18"/>
    </row>
    <row r="31" spans="12:25" ht="12.75">
      <c r="L31" s="12"/>
      <c r="M31" s="197"/>
      <c r="N31" s="198"/>
      <c r="O31" s="198"/>
      <c r="P31" s="34"/>
      <c r="Q31" s="198"/>
      <c r="R31" s="197"/>
      <c r="S31" s="197"/>
      <c r="T31" s="197"/>
      <c r="U31" s="197"/>
      <c r="V31" s="197"/>
      <c r="W31" s="197"/>
      <c r="X31" s="197"/>
      <c r="Y31" s="197"/>
    </row>
    <row r="32" spans="12:25" ht="12.75">
      <c r="L32" s="12"/>
      <c r="M32" s="197"/>
      <c r="N32" s="198"/>
      <c r="O32" s="198"/>
      <c r="P32" s="12"/>
      <c r="Q32" s="198"/>
      <c r="R32" s="197"/>
      <c r="S32" s="197"/>
      <c r="T32" s="197"/>
      <c r="U32" s="197"/>
      <c r="V32" s="197"/>
      <c r="W32" s="197"/>
      <c r="X32" s="197"/>
      <c r="Y32" s="197"/>
    </row>
    <row r="33" spans="12:25" ht="12.75">
      <c r="L33" s="12"/>
      <c r="M33" s="200"/>
      <c r="N33" s="196"/>
      <c r="O33" s="196"/>
      <c r="P33" s="12"/>
      <c r="Q33" s="196"/>
      <c r="R33" s="200"/>
      <c r="S33" s="200"/>
      <c r="T33" s="200"/>
      <c r="U33" s="200"/>
      <c r="V33" s="200"/>
      <c r="W33" s="200"/>
      <c r="X33" s="200"/>
      <c r="Y33" s="200"/>
    </row>
    <row r="34" spans="12:25" ht="12.75">
      <c r="L34" s="12"/>
      <c r="M34" s="200"/>
      <c r="N34" s="196"/>
      <c r="O34" s="196"/>
      <c r="P34" s="12"/>
      <c r="Q34" s="196"/>
      <c r="R34" s="200"/>
      <c r="S34" s="200"/>
      <c r="T34" s="200"/>
      <c r="U34" s="200"/>
      <c r="V34" s="200"/>
      <c r="W34" s="200"/>
      <c r="X34" s="200"/>
      <c r="Y34" s="200"/>
    </row>
    <row r="35" spans="12:25" ht="12.75">
      <c r="L35" s="12"/>
      <c r="M35" s="200"/>
      <c r="N35" s="196"/>
      <c r="O35" s="196"/>
      <c r="P35" s="12"/>
      <c r="Q35" s="196"/>
      <c r="R35" s="200"/>
      <c r="S35" s="200"/>
      <c r="T35" s="200"/>
      <c r="U35" s="200"/>
      <c r="V35" s="200"/>
      <c r="W35" s="200"/>
      <c r="X35" s="200"/>
      <c r="Y35" s="200"/>
    </row>
    <row r="36" spans="12:25" ht="12.75">
      <c r="L36" s="34"/>
      <c r="M36" s="18"/>
      <c r="N36" s="196"/>
      <c r="O36" s="196"/>
      <c r="P36" s="12"/>
      <c r="Q36" s="196"/>
      <c r="R36" s="18"/>
      <c r="S36" s="18"/>
      <c r="T36" s="18"/>
      <c r="U36" s="18"/>
      <c r="V36" s="18"/>
      <c r="W36" s="18"/>
      <c r="X36" s="18"/>
      <c r="Y36" s="18"/>
    </row>
    <row r="37" spans="12:25" ht="13.5">
      <c r="L37" s="34"/>
      <c r="M37" s="201"/>
      <c r="N37" s="202"/>
      <c r="O37" s="202"/>
      <c r="P37" s="34"/>
      <c r="Q37" s="202"/>
      <c r="R37" s="201"/>
      <c r="S37" s="201"/>
      <c r="T37" s="201"/>
      <c r="U37" s="201"/>
      <c r="V37" s="18"/>
      <c r="W37" s="18"/>
      <c r="X37" s="18"/>
      <c r="Y37" s="18"/>
    </row>
    <row r="38" spans="12:25" ht="12.75">
      <c r="L38" s="12"/>
      <c r="M38" s="17"/>
      <c r="N38" s="196"/>
      <c r="O38" s="196"/>
      <c r="P38" s="34"/>
      <c r="Q38" s="196"/>
      <c r="R38" s="17"/>
      <c r="S38" s="17"/>
      <c r="T38" s="17"/>
      <c r="U38" s="17"/>
      <c r="V38" s="17"/>
      <c r="W38" s="17"/>
      <c r="X38" s="17"/>
      <c r="Y38" s="17"/>
    </row>
    <row r="39" spans="12:25" ht="12.75">
      <c r="L39" s="12"/>
      <c r="M39" s="197"/>
      <c r="N39" s="198"/>
      <c r="O39" s="198"/>
      <c r="P39" s="12"/>
      <c r="Q39" s="198"/>
      <c r="R39" s="197"/>
      <c r="S39" s="197"/>
      <c r="T39" s="197"/>
      <c r="U39" s="198"/>
      <c r="V39" s="198"/>
      <c r="W39" s="198"/>
      <c r="X39" s="198"/>
      <c r="Y39" s="198"/>
    </row>
    <row r="40" spans="12:25" ht="12.75">
      <c r="L40" s="12"/>
      <c r="M40" s="197"/>
      <c r="N40" s="198"/>
      <c r="O40" s="198"/>
      <c r="P40" s="12"/>
      <c r="Q40" s="198"/>
      <c r="R40" s="197"/>
      <c r="S40" s="197"/>
      <c r="T40" s="197"/>
      <c r="U40" s="197"/>
      <c r="V40" s="197"/>
      <c r="W40" s="197"/>
      <c r="X40" s="197"/>
      <c r="Y40" s="197"/>
    </row>
    <row r="41" spans="12:25" ht="12.75">
      <c r="L41" s="12"/>
      <c r="M41" s="200"/>
      <c r="N41" s="196"/>
      <c r="O41" s="196"/>
      <c r="P41" s="12"/>
      <c r="Q41" s="196"/>
      <c r="R41" s="200"/>
      <c r="S41" s="200"/>
      <c r="T41" s="200"/>
      <c r="U41" s="200"/>
      <c r="V41" s="200"/>
      <c r="W41" s="200"/>
      <c r="X41" s="200"/>
      <c r="Y41" s="200"/>
    </row>
    <row r="42" spans="12:25" ht="12.75">
      <c r="L42" s="12"/>
      <c r="M42" s="200"/>
      <c r="N42" s="196"/>
      <c r="O42" s="196"/>
      <c r="P42" s="12"/>
      <c r="Q42" s="196"/>
      <c r="R42" s="200"/>
      <c r="S42" s="200"/>
      <c r="T42" s="200"/>
      <c r="U42" s="200"/>
      <c r="V42" s="200"/>
      <c r="W42" s="200"/>
      <c r="X42" s="200"/>
      <c r="Y42" s="200"/>
    </row>
    <row r="43" spans="12:25" ht="12.75">
      <c r="L43" s="12"/>
      <c r="M43" s="200"/>
      <c r="N43" s="196"/>
      <c r="O43" s="196"/>
      <c r="P43" s="12"/>
      <c r="Q43" s="196"/>
      <c r="R43" s="196"/>
      <c r="S43" s="200"/>
      <c r="T43" s="200"/>
      <c r="U43" s="196"/>
      <c r="V43" s="196"/>
      <c r="W43" s="196"/>
      <c r="X43" s="196"/>
      <c r="Y43" s="196"/>
    </row>
    <row r="44" spans="12:25" ht="12.75">
      <c r="L44" s="12"/>
      <c r="M44" s="200"/>
      <c r="N44" s="203"/>
      <c r="O44" s="203"/>
      <c r="P44" s="12"/>
      <c r="Q44" s="203"/>
      <c r="R44" s="200"/>
      <c r="S44" s="200"/>
      <c r="T44" s="200"/>
      <c r="U44" s="200"/>
      <c r="V44" s="200"/>
      <c r="W44" s="200"/>
      <c r="X44" s="200"/>
      <c r="Y44" s="200"/>
    </row>
    <row r="45" spans="12:25" ht="12.75">
      <c r="L45" s="12"/>
      <c r="M45" s="200"/>
      <c r="N45" s="196"/>
      <c r="O45" s="196"/>
      <c r="P45" s="12"/>
      <c r="Q45" s="196"/>
      <c r="R45" s="200"/>
      <c r="S45" s="200"/>
      <c r="T45" s="200"/>
      <c r="U45" s="200"/>
      <c r="V45" s="200"/>
      <c r="W45" s="200"/>
      <c r="X45" s="200"/>
      <c r="Y45" s="200"/>
    </row>
    <row r="46" spans="12:25" ht="12.75">
      <c r="L46" s="12"/>
      <c r="M46" s="196"/>
      <c r="N46" s="196"/>
      <c r="O46" s="196"/>
      <c r="P46" s="12"/>
      <c r="Q46" s="196"/>
      <c r="R46" s="196"/>
      <c r="S46" s="196"/>
      <c r="T46" s="196"/>
      <c r="U46" s="196"/>
      <c r="V46" s="196"/>
      <c r="W46" s="196"/>
      <c r="X46" s="196"/>
      <c r="Y46" s="196"/>
    </row>
    <row r="47" spans="12:25" ht="12.75">
      <c r="L47" s="34"/>
      <c r="M47" s="204"/>
      <c r="N47" s="196"/>
      <c r="O47" s="196"/>
      <c r="P47" s="12"/>
      <c r="Q47" s="196"/>
      <c r="R47" s="204"/>
      <c r="S47" s="204"/>
      <c r="T47" s="204"/>
      <c r="U47" s="204"/>
      <c r="V47" s="204"/>
      <c r="W47" s="204"/>
      <c r="X47" s="204"/>
      <c r="Y47" s="204"/>
    </row>
    <row r="48" spans="12:25" ht="15.75">
      <c r="L48" s="34"/>
      <c r="M48" s="204"/>
      <c r="N48" s="199"/>
      <c r="O48" s="199"/>
      <c r="P48" s="34"/>
      <c r="Q48" s="196"/>
      <c r="R48" s="204"/>
      <c r="S48" s="204"/>
      <c r="T48" s="204"/>
      <c r="U48" s="204"/>
      <c r="V48" s="204"/>
      <c r="W48" s="204"/>
      <c r="X48" s="204"/>
      <c r="Y48" s="204"/>
    </row>
    <row r="49" spans="12:25" ht="15.75">
      <c r="L49" s="34"/>
      <c r="M49" s="204"/>
      <c r="N49" s="199"/>
      <c r="O49" s="199"/>
      <c r="P49" s="34"/>
      <c r="Q49" s="196"/>
      <c r="R49" s="204"/>
      <c r="S49" s="204"/>
      <c r="T49" s="204"/>
      <c r="U49" s="204"/>
      <c r="V49" s="204"/>
      <c r="W49" s="204"/>
      <c r="X49" s="204"/>
      <c r="Y49" s="204"/>
    </row>
    <row r="50" spans="12:25" ht="12.75">
      <c r="L50" s="34"/>
      <c r="M50" s="18"/>
      <c r="N50" s="196"/>
      <c r="O50" s="196"/>
      <c r="P50" s="34"/>
      <c r="Q50" s="196"/>
      <c r="R50" s="18"/>
      <c r="S50" s="18"/>
      <c r="T50" s="18"/>
      <c r="U50" s="18"/>
      <c r="V50" s="18"/>
      <c r="W50" s="18"/>
      <c r="X50" s="18"/>
      <c r="Y50" s="18"/>
    </row>
    <row r="51" spans="16:18" ht="12.75">
      <c r="P51" s="34"/>
      <c r="Q51" s="12"/>
      <c r="R51" s="12"/>
    </row>
  </sheetData>
  <mergeCells count="6">
    <mergeCell ref="A1:K1"/>
    <mergeCell ref="C5:E5"/>
    <mergeCell ref="F5:H5"/>
    <mergeCell ref="I5:K5"/>
    <mergeCell ref="A2:K2"/>
    <mergeCell ref="A3:K3"/>
  </mergeCells>
  <printOptions/>
  <pageMargins left="0.75" right="0.75" top="1" bottom="1" header="0.5" footer="0.5"/>
  <pageSetup fitToHeight="1" fitToWidth="1" horizontalDpi="600" verticalDpi="600" orientation="portrait" scale="97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7" width="11.7109375" style="0" customWidth="1"/>
  </cols>
  <sheetData>
    <row r="1" spans="1:8" ht="15" customHeight="1">
      <c r="A1" s="1922" t="s">
        <v>1396</v>
      </c>
      <c r="B1" s="1922"/>
      <c r="C1" s="1922"/>
      <c r="D1" s="1922"/>
      <c r="E1" s="1922"/>
      <c r="F1" s="1922"/>
      <c r="G1" s="1922"/>
      <c r="H1" s="1922"/>
    </row>
    <row r="2" spans="1:8" ht="15" customHeight="1">
      <c r="A2" s="1696" t="s">
        <v>1730</v>
      </c>
      <c r="B2" s="1696"/>
      <c r="C2" s="1696"/>
      <c r="D2" s="1696"/>
      <c r="E2" s="1696"/>
      <c r="F2" s="1696"/>
      <c r="G2" s="1696"/>
      <c r="H2" s="1696"/>
    </row>
    <row r="3" spans="1:8" ht="15" customHeight="1" thickBot="1">
      <c r="A3" s="1684" t="s">
        <v>304</v>
      </c>
      <c r="B3" s="1684"/>
      <c r="C3" s="1684"/>
      <c r="D3" s="1684"/>
      <c r="E3" s="1684"/>
      <c r="F3" s="1684"/>
      <c r="G3" s="1684"/>
      <c r="H3" s="1684"/>
    </row>
    <row r="4" spans="1:8" ht="15" customHeight="1" thickTop="1">
      <c r="A4" s="396" t="s">
        <v>1382</v>
      </c>
      <c r="B4" s="398" t="s">
        <v>756</v>
      </c>
      <c r="C4" s="398" t="s">
        <v>757</v>
      </c>
      <c r="D4" s="399" t="s">
        <v>1401</v>
      </c>
      <c r="E4" s="397" t="s">
        <v>405</v>
      </c>
      <c r="F4" s="397" t="s">
        <v>1558</v>
      </c>
      <c r="G4" s="400" t="s">
        <v>1426</v>
      </c>
      <c r="H4" s="400" t="s">
        <v>951</v>
      </c>
    </row>
    <row r="5" spans="1:8" ht="15" customHeight="1">
      <c r="A5" s="401" t="s">
        <v>1705</v>
      </c>
      <c r="B5" s="1073">
        <v>0</v>
      </c>
      <c r="C5" s="61">
        <v>0</v>
      </c>
      <c r="D5" s="176">
        <v>0</v>
      </c>
      <c r="E5" s="180">
        <v>0</v>
      </c>
      <c r="F5" s="402">
        <v>0</v>
      </c>
      <c r="G5" s="472">
        <v>0</v>
      </c>
      <c r="H5" s="472">
        <v>0</v>
      </c>
    </row>
    <row r="6" spans="1:8" ht="15" customHeight="1">
      <c r="A6" s="401" t="s">
        <v>1706</v>
      </c>
      <c r="B6" s="1074">
        <v>0</v>
      </c>
      <c r="C6" s="61">
        <v>0</v>
      </c>
      <c r="D6" s="177">
        <v>1000</v>
      </c>
      <c r="E6" s="180">
        <v>0</v>
      </c>
      <c r="F6" s="181">
        <v>0</v>
      </c>
      <c r="G6" s="403">
        <v>0</v>
      </c>
      <c r="H6" s="472">
        <v>0</v>
      </c>
    </row>
    <row r="7" spans="1:8" ht="15" customHeight="1">
      <c r="A7" s="401" t="s">
        <v>1707</v>
      </c>
      <c r="B7" s="1074">
        <v>1185</v>
      </c>
      <c r="C7" s="61">
        <v>0</v>
      </c>
      <c r="D7" s="177">
        <v>875</v>
      </c>
      <c r="E7" s="181">
        <v>0</v>
      </c>
      <c r="F7" s="181">
        <v>0</v>
      </c>
      <c r="G7" s="404">
        <v>0</v>
      </c>
      <c r="H7" s="404">
        <v>0</v>
      </c>
    </row>
    <row r="8" spans="1:8" ht="15" customHeight="1">
      <c r="A8" s="401" t="s">
        <v>1708</v>
      </c>
      <c r="B8" s="1074">
        <v>0</v>
      </c>
      <c r="C8" s="61">
        <v>2480</v>
      </c>
      <c r="D8" s="177">
        <v>2000</v>
      </c>
      <c r="E8" s="181">
        <v>0</v>
      </c>
      <c r="F8" s="181">
        <v>0</v>
      </c>
      <c r="G8" s="404">
        <v>0</v>
      </c>
      <c r="H8" s="404">
        <v>0</v>
      </c>
    </row>
    <row r="9" spans="1:8" ht="15" customHeight="1">
      <c r="A9" s="401" t="s">
        <v>1709</v>
      </c>
      <c r="B9" s="1074">
        <v>0</v>
      </c>
      <c r="C9" s="61">
        <v>0</v>
      </c>
      <c r="D9" s="177">
        <v>0</v>
      </c>
      <c r="E9" s="181">
        <v>0</v>
      </c>
      <c r="F9" s="181">
        <v>0</v>
      </c>
      <c r="G9" s="404">
        <v>1500</v>
      </c>
      <c r="H9" s="404">
        <v>3500</v>
      </c>
    </row>
    <row r="10" spans="1:8" ht="15" customHeight="1">
      <c r="A10" s="401" t="s">
        <v>1710</v>
      </c>
      <c r="B10" s="1074">
        <v>1950</v>
      </c>
      <c r="C10" s="61">
        <v>0</v>
      </c>
      <c r="D10" s="177">
        <v>1125</v>
      </c>
      <c r="E10" s="181">
        <v>6000</v>
      </c>
      <c r="F10" s="181">
        <v>260</v>
      </c>
      <c r="G10" s="404">
        <v>0</v>
      </c>
      <c r="H10" s="472">
        <v>0</v>
      </c>
    </row>
    <row r="11" spans="1:8" ht="15" customHeight="1">
      <c r="A11" s="401" t="s">
        <v>1711</v>
      </c>
      <c r="B11" s="1074">
        <v>0</v>
      </c>
      <c r="C11" s="61">
        <v>1000</v>
      </c>
      <c r="D11" s="177">
        <v>1000</v>
      </c>
      <c r="E11" s="181">
        <v>0</v>
      </c>
      <c r="F11" s="181">
        <v>0</v>
      </c>
      <c r="G11" s="405">
        <v>0</v>
      </c>
      <c r="H11" s="405">
        <v>0</v>
      </c>
    </row>
    <row r="12" spans="1:8" ht="15" customHeight="1">
      <c r="A12" s="401" t="s">
        <v>1712</v>
      </c>
      <c r="B12" s="1074">
        <v>0</v>
      </c>
      <c r="C12" s="61">
        <v>2180</v>
      </c>
      <c r="D12" s="177">
        <v>0</v>
      </c>
      <c r="E12" s="181">
        <v>0</v>
      </c>
      <c r="F12" s="181">
        <v>0</v>
      </c>
      <c r="G12" s="405">
        <v>0</v>
      </c>
      <c r="H12" s="405">
        <v>3000</v>
      </c>
    </row>
    <row r="13" spans="1:8" ht="15" customHeight="1">
      <c r="A13" s="401" t="s">
        <v>1713</v>
      </c>
      <c r="B13" s="1074">
        <v>2962.5</v>
      </c>
      <c r="C13" s="61">
        <v>730</v>
      </c>
      <c r="D13" s="177">
        <v>2125</v>
      </c>
      <c r="E13" s="181">
        <v>0</v>
      </c>
      <c r="F13" s="181">
        <v>0</v>
      </c>
      <c r="G13" s="405">
        <v>0</v>
      </c>
      <c r="H13" s="405">
        <v>0</v>
      </c>
    </row>
    <row r="14" spans="1:8" ht="15" customHeight="1">
      <c r="A14" s="401" t="s">
        <v>1230</v>
      </c>
      <c r="B14" s="1074">
        <v>0</v>
      </c>
      <c r="C14" s="61">
        <v>0</v>
      </c>
      <c r="D14" s="178" t="s">
        <v>1490</v>
      </c>
      <c r="E14" s="181">
        <v>0</v>
      </c>
      <c r="F14" s="406">
        <v>0</v>
      </c>
      <c r="G14" s="407">
        <v>2250</v>
      </c>
      <c r="H14" s="407">
        <v>4000</v>
      </c>
    </row>
    <row r="15" spans="1:8" ht="15" customHeight="1">
      <c r="A15" s="401" t="s">
        <v>1231</v>
      </c>
      <c r="B15" s="1074">
        <v>2000</v>
      </c>
      <c r="C15" s="62">
        <v>0</v>
      </c>
      <c r="D15" s="178" t="s">
        <v>1490</v>
      </c>
      <c r="E15" s="181">
        <v>0</v>
      </c>
      <c r="F15" s="406">
        <v>7420</v>
      </c>
      <c r="G15" s="407">
        <v>3250</v>
      </c>
      <c r="H15" s="407">
        <v>6783.43</v>
      </c>
    </row>
    <row r="16" spans="1:8" ht="15" customHeight="1">
      <c r="A16" s="408" t="s">
        <v>1232</v>
      </c>
      <c r="B16" s="63">
        <v>2736.7</v>
      </c>
      <c r="C16" s="64">
        <v>5661.58</v>
      </c>
      <c r="D16" s="179">
        <v>4375</v>
      </c>
      <c r="E16" s="64"/>
      <c r="F16" s="64">
        <v>12249.85</v>
      </c>
      <c r="G16" s="409">
        <v>7996.6</v>
      </c>
      <c r="H16" s="409"/>
    </row>
    <row r="17" spans="1:8" ht="15" customHeight="1" thickBot="1">
      <c r="A17" s="410" t="s">
        <v>1235</v>
      </c>
      <c r="B17" s="1075">
        <v>10834.2</v>
      </c>
      <c r="C17" s="411">
        <v>12051.58</v>
      </c>
      <c r="D17" s="412">
        <v>12500</v>
      </c>
      <c r="E17" s="413">
        <v>6000</v>
      </c>
      <c r="F17" s="413">
        <v>19929.85</v>
      </c>
      <c r="G17" s="414">
        <v>14996.6</v>
      </c>
      <c r="H17" s="414">
        <v>17283.43</v>
      </c>
    </row>
    <row r="18" spans="1:7" ht="15" customHeight="1" thickTop="1">
      <c r="A18" s="44"/>
      <c r="B18" s="44"/>
      <c r="C18" s="44"/>
      <c r="D18" s="44"/>
      <c r="E18" s="44"/>
      <c r="F18" s="44"/>
      <c r="G18" s="44"/>
    </row>
    <row r="19" spans="1:7" ht="15" customHeight="1">
      <c r="A19" s="52"/>
      <c r="B19" s="50"/>
      <c r="C19" s="50"/>
      <c r="D19" s="50"/>
      <c r="E19" s="50"/>
      <c r="F19" s="50"/>
      <c r="G19" s="50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scale="9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workbookViewId="0" topLeftCell="A1">
      <selection activeCell="A1" sqref="A1:H1"/>
    </sheetView>
  </sheetViews>
  <sheetFormatPr defaultColWidth="9.140625" defaultRowHeight="12.75"/>
  <cols>
    <col min="1" max="1" width="3.57421875" style="0" bestFit="1" customWidth="1"/>
    <col min="2" max="2" width="35.8515625" style="0" customWidth="1"/>
    <col min="3" max="3" width="10.00390625" style="442" customWidth="1"/>
    <col min="4" max="4" width="10.00390625" style="1088" customWidth="1"/>
    <col min="5" max="5" width="10.00390625" style="442" customWidth="1"/>
    <col min="6" max="6" width="10.00390625" style="1088" customWidth="1"/>
    <col min="7" max="8" width="10.00390625" style="0" customWidth="1"/>
  </cols>
  <sheetData>
    <row r="1" spans="1:9" ht="12.75">
      <c r="A1" s="1726" t="s">
        <v>1629</v>
      </c>
      <c r="B1" s="1726"/>
      <c r="C1" s="1726"/>
      <c r="D1" s="1726"/>
      <c r="E1" s="1726"/>
      <c r="F1" s="1726"/>
      <c r="G1" s="1726"/>
      <c r="H1" s="1726"/>
      <c r="I1" s="124"/>
    </row>
    <row r="2" spans="1:9" ht="15.75">
      <c r="A2" s="1921" t="s">
        <v>1473</v>
      </c>
      <c r="B2" s="1921"/>
      <c r="C2" s="1921"/>
      <c r="D2" s="1921"/>
      <c r="E2" s="1921"/>
      <c r="F2" s="1921"/>
      <c r="G2" s="1921"/>
      <c r="H2" s="1921"/>
      <c r="I2" s="124"/>
    </row>
    <row r="3" spans="1:8" ht="15.75">
      <c r="A3" s="1921"/>
      <c r="B3" s="1921"/>
      <c r="C3" s="1921"/>
      <c r="D3" s="1921"/>
      <c r="E3" s="1921"/>
      <c r="F3" s="1921"/>
      <c r="G3" s="1921"/>
      <c r="H3" s="1921"/>
    </row>
    <row r="4" spans="1:8" ht="13.5" thickBot="1">
      <c r="A4" s="1931" t="s">
        <v>304</v>
      </c>
      <c r="B4" s="1931"/>
      <c r="C4" s="1931"/>
      <c r="D4" s="1931"/>
      <c r="E4" s="1931"/>
      <c r="F4" s="1931"/>
      <c r="G4" s="1931"/>
      <c r="H4" s="1931"/>
    </row>
    <row r="5" spans="1:8" ht="13.5" thickTop="1">
      <c r="A5" s="1923" t="s">
        <v>1219</v>
      </c>
      <c r="B5" s="1925" t="s">
        <v>1220</v>
      </c>
      <c r="C5" s="187"/>
      <c r="D5" s="187"/>
      <c r="E5" s="187"/>
      <c r="F5" s="187"/>
      <c r="G5" s="1927" t="s">
        <v>1464</v>
      </c>
      <c r="H5" s="1928"/>
    </row>
    <row r="6" spans="1:8" ht="12.75">
      <c r="A6" s="1924"/>
      <c r="B6" s="1926"/>
      <c r="C6" s="789">
        <v>2010</v>
      </c>
      <c r="D6" s="789">
        <v>2011</v>
      </c>
      <c r="E6" s="789">
        <v>2011</v>
      </c>
      <c r="F6" s="789">
        <v>2012</v>
      </c>
      <c r="G6" s="1929" t="s">
        <v>535</v>
      </c>
      <c r="H6" s="1930"/>
    </row>
    <row r="7" spans="1:8" ht="12.75">
      <c r="A7" s="1924"/>
      <c r="B7" s="1926"/>
      <c r="C7" s="1462" t="s">
        <v>1174</v>
      </c>
      <c r="D7" s="1462" t="s">
        <v>1371</v>
      </c>
      <c r="E7" s="1462" t="s">
        <v>1174</v>
      </c>
      <c r="F7" s="1462" t="s">
        <v>1371</v>
      </c>
      <c r="G7" s="175" t="s">
        <v>1426</v>
      </c>
      <c r="H7" s="245" t="s">
        <v>951</v>
      </c>
    </row>
    <row r="8" spans="1:12" ht="12.75">
      <c r="A8" s="1463">
        <v>1</v>
      </c>
      <c r="B8" s="1464" t="s">
        <v>130</v>
      </c>
      <c r="C8" s="1082">
        <v>102043.72600000001</v>
      </c>
      <c r="D8" s="1082">
        <v>112604.083</v>
      </c>
      <c r="E8" s="1082">
        <v>120340.683</v>
      </c>
      <c r="F8" s="1082">
        <v>131624.107</v>
      </c>
      <c r="G8" s="1082">
        <f>D8-C8</f>
        <v>10560.356999999989</v>
      </c>
      <c r="H8" s="1465">
        <f>F8-E8</f>
        <v>11283.423999999985</v>
      </c>
      <c r="I8" s="185"/>
      <c r="J8" s="185"/>
      <c r="K8" s="122"/>
      <c r="L8" s="122"/>
    </row>
    <row r="9" spans="1:12" ht="12.75">
      <c r="A9" s="189"/>
      <c r="B9" s="477" t="s">
        <v>131</v>
      </c>
      <c r="C9" s="1087">
        <v>98586.926</v>
      </c>
      <c r="D9" s="1087">
        <v>106156.483</v>
      </c>
      <c r="E9" s="1087">
        <v>114640.03300000001</v>
      </c>
      <c r="F9" s="1087">
        <v>127687.132</v>
      </c>
      <c r="G9" s="1087">
        <f>D9-C9</f>
        <v>7569.556999999986</v>
      </c>
      <c r="H9" s="1470">
        <f>F9-E9</f>
        <v>13047.098999999987</v>
      </c>
      <c r="I9" s="185"/>
      <c r="J9" s="185"/>
      <c r="K9" s="122"/>
      <c r="L9" s="122"/>
    </row>
    <row r="10" spans="1:12" ht="12.75">
      <c r="A10" s="190"/>
      <c r="B10" s="475" t="s">
        <v>132</v>
      </c>
      <c r="C10" s="1083">
        <v>30477.426</v>
      </c>
      <c r="D10" s="1083">
        <v>34108.883</v>
      </c>
      <c r="E10" s="1083">
        <v>28178.933</v>
      </c>
      <c r="F10" s="1083">
        <v>16392.932</v>
      </c>
      <c r="G10" s="186">
        <f aca="true" t="shared" si="0" ref="G10:G39">D10-C10</f>
        <v>3631.457000000002</v>
      </c>
      <c r="H10" s="476">
        <f aca="true" t="shared" si="1" ref="H10:H39">F10-E10</f>
        <v>-11786.001</v>
      </c>
      <c r="I10" s="185"/>
      <c r="J10" s="185"/>
      <c r="K10" s="122"/>
      <c r="L10" s="122"/>
    </row>
    <row r="11" spans="1:12" ht="12.75">
      <c r="A11" s="190"/>
      <c r="B11" s="475" t="s">
        <v>133</v>
      </c>
      <c r="C11" s="1083">
        <v>68109.5</v>
      </c>
      <c r="D11" s="1083">
        <v>72047.6</v>
      </c>
      <c r="E11" s="1083">
        <v>86461.1</v>
      </c>
      <c r="F11" s="1083">
        <v>111294.2</v>
      </c>
      <c r="G11" s="186">
        <f t="shared" si="0"/>
        <v>3938.100000000006</v>
      </c>
      <c r="H11" s="476">
        <f t="shared" si="1"/>
        <v>24833.09999999999</v>
      </c>
      <c r="I11" s="185"/>
      <c r="J11" s="185"/>
      <c r="K11" s="122"/>
      <c r="L11" s="122"/>
    </row>
    <row r="12" spans="1:12" ht="12.75">
      <c r="A12" s="189"/>
      <c r="B12" s="477" t="s">
        <v>134</v>
      </c>
      <c r="C12" s="1087">
        <v>3456.8</v>
      </c>
      <c r="D12" s="1087">
        <v>6447.6</v>
      </c>
      <c r="E12" s="1087">
        <v>5700.65</v>
      </c>
      <c r="F12" s="1087">
        <v>3936.9749999999913</v>
      </c>
      <c r="G12" s="1087">
        <f t="shared" si="0"/>
        <v>2990.8</v>
      </c>
      <c r="H12" s="1470">
        <f t="shared" si="1"/>
        <v>-1763.6750000000084</v>
      </c>
      <c r="I12" s="185"/>
      <c r="J12" s="185"/>
      <c r="K12" s="122"/>
      <c r="L12" s="122"/>
    </row>
    <row r="13" spans="1:12" ht="12.75">
      <c r="A13" s="188"/>
      <c r="B13" s="475" t="s">
        <v>135</v>
      </c>
      <c r="C13" s="186">
        <v>1259.9</v>
      </c>
      <c r="D13" s="1083">
        <v>1938.7</v>
      </c>
      <c r="E13" s="186">
        <v>1760.95</v>
      </c>
      <c r="F13" s="1083">
        <v>2750.975</v>
      </c>
      <c r="G13" s="186">
        <f t="shared" si="0"/>
        <v>678.8</v>
      </c>
      <c r="H13" s="476">
        <f t="shared" si="1"/>
        <v>990.0249999999999</v>
      </c>
      <c r="I13" s="185"/>
      <c r="J13" s="185"/>
      <c r="K13" s="122"/>
      <c r="L13" s="122"/>
    </row>
    <row r="14" spans="1:12" ht="12.75">
      <c r="A14" s="189"/>
      <c r="B14" s="475" t="s">
        <v>136</v>
      </c>
      <c r="C14" s="186">
        <v>242.9</v>
      </c>
      <c r="D14" s="1083">
        <v>1066.2</v>
      </c>
      <c r="E14" s="186">
        <v>922.4</v>
      </c>
      <c r="F14" s="1083">
        <v>1076</v>
      </c>
      <c r="G14" s="186">
        <f t="shared" si="0"/>
        <v>823.3000000000001</v>
      </c>
      <c r="H14" s="476">
        <f t="shared" si="1"/>
        <v>153.60000000000002</v>
      </c>
      <c r="I14" s="185"/>
      <c r="J14" s="185"/>
      <c r="K14" s="122"/>
      <c r="L14" s="122"/>
    </row>
    <row r="15" spans="1:12" ht="12.75">
      <c r="A15" s="190"/>
      <c r="B15" s="475" t="s">
        <v>137</v>
      </c>
      <c r="C15" s="1083">
        <v>1954</v>
      </c>
      <c r="D15" s="1083">
        <v>3442.7</v>
      </c>
      <c r="E15" s="1083">
        <v>3017.3</v>
      </c>
      <c r="F15" s="1083">
        <v>109.99999999999136</v>
      </c>
      <c r="G15" s="186">
        <f t="shared" si="0"/>
        <v>1488.6999999999998</v>
      </c>
      <c r="H15" s="476">
        <f t="shared" si="1"/>
        <v>-2907.300000000009</v>
      </c>
      <c r="I15" s="185"/>
      <c r="J15" s="185"/>
      <c r="K15" s="122"/>
      <c r="L15" s="122"/>
    </row>
    <row r="16" spans="1:12" ht="13.5">
      <c r="A16" s="1471">
        <v>2</v>
      </c>
      <c r="B16" s="473" t="s">
        <v>1735</v>
      </c>
      <c r="C16" s="1084">
        <v>35519.4</v>
      </c>
      <c r="D16" s="184">
        <v>43519.4</v>
      </c>
      <c r="E16" s="1084">
        <v>43519.4</v>
      </c>
      <c r="F16" s="184">
        <v>57519.4</v>
      </c>
      <c r="G16" s="184">
        <f t="shared" si="0"/>
        <v>8000</v>
      </c>
      <c r="H16" s="474">
        <f t="shared" si="1"/>
        <v>14000</v>
      </c>
      <c r="I16" s="185"/>
      <c r="J16" s="185"/>
      <c r="K16" s="122"/>
      <c r="L16" s="122"/>
    </row>
    <row r="17" spans="1:12" ht="12.75">
      <c r="A17" s="189"/>
      <c r="B17" s="477" t="s">
        <v>131</v>
      </c>
      <c r="C17" s="1087">
        <v>15037.724999999999</v>
      </c>
      <c r="D17" s="1087">
        <v>19670.325</v>
      </c>
      <c r="E17" s="1087">
        <v>19670.325</v>
      </c>
      <c r="F17" s="1087">
        <v>27162.575</v>
      </c>
      <c r="G17" s="1087">
        <f t="shared" si="0"/>
        <v>4632.600000000002</v>
      </c>
      <c r="H17" s="1470">
        <f t="shared" si="1"/>
        <v>7492.25</v>
      </c>
      <c r="I17" s="185"/>
      <c r="J17" s="185"/>
      <c r="K17" s="122"/>
      <c r="L17" s="122"/>
    </row>
    <row r="18" spans="1:12" ht="12.75">
      <c r="A18" s="188"/>
      <c r="B18" s="475" t="s">
        <v>132</v>
      </c>
      <c r="C18" s="186">
        <v>309.05</v>
      </c>
      <c r="D18" s="1083">
        <v>348.15</v>
      </c>
      <c r="E18" s="186">
        <v>348.15</v>
      </c>
      <c r="F18" s="1083">
        <v>382</v>
      </c>
      <c r="G18" s="186">
        <f t="shared" si="0"/>
        <v>39.099999999999966</v>
      </c>
      <c r="H18" s="476">
        <f t="shared" si="1"/>
        <v>33.85000000000002</v>
      </c>
      <c r="I18" s="185"/>
      <c r="J18" s="185"/>
      <c r="K18" s="122"/>
      <c r="L18" s="122"/>
    </row>
    <row r="19" spans="1:12" ht="12.75">
      <c r="A19" s="189"/>
      <c r="B19" s="475" t="s">
        <v>133</v>
      </c>
      <c r="C19" s="1085">
        <v>14728.675</v>
      </c>
      <c r="D19" s="1083">
        <v>19322.175</v>
      </c>
      <c r="E19" s="1085">
        <v>19322.175</v>
      </c>
      <c r="F19" s="1083">
        <v>26780.575</v>
      </c>
      <c r="G19" s="186">
        <f t="shared" si="0"/>
        <v>4593.5</v>
      </c>
      <c r="H19" s="476">
        <f t="shared" si="1"/>
        <v>7458.4000000000015</v>
      </c>
      <c r="I19" s="185"/>
      <c r="J19" s="185"/>
      <c r="K19" s="122"/>
      <c r="L19" s="122"/>
    </row>
    <row r="20" spans="1:12" ht="12.75">
      <c r="A20" s="190"/>
      <c r="B20" s="477" t="s">
        <v>134</v>
      </c>
      <c r="C20" s="1087">
        <v>20481.674999999996</v>
      </c>
      <c r="D20" s="1087">
        <v>23849.075</v>
      </c>
      <c r="E20" s="1087">
        <v>23849.075</v>
      </c>
      <c r="F20" s="1087">
        <v>30356.825</v>
      </c>
      <c r="G20" s="1087">
        <f t="shared" si="0"/>
        <v>3367.400000000005</v>
      </c>
      <c r="H20" s="1470">
        <f t="shared" si="1"/>
        <v>6507.75</v>
      </c>
      <c r="I20" s="185"/>
      <c r="J20" s="185"/>
      <c r="K20" s="122"/>
      <c r="L20" s="122"/>
    </row>
    <row r="21" spans="1:12" ht="12.75">
      <c r="A21" s="190"/>
      <c r="B21" s="477" t="s">
        <v>135</v>
      </c>
      <c r="C21" s="1083">
        <v>812.575</v>
      </c>
      <c r="D21" s="1085">
        <v>814.075</v>
      </c>
      <c r="E21" s="1083">
        <v>814.075</v>
      </c>
      <c r="F21" s="1085">
        <v>1712.175</v>
      </c>
      <c r="G21" s="186">
        <f t="shared" si="0"/>
        <v>1.5</v>
      </c>
      <c r="H21" s="476">
        <f t="shared" si="1"/>
        <v>898.0999999999999</v>
      </c>
      <c r="I21" s="185"/>
      <c r="J21" s="185"/>
      <c r="K21" s="122"/>
      <c r="L21" s="122"/>
    </row>
    <row r="22" spans="1:12" ht="12.75">
      <c r="A22" s="189"/>
      <c r="B22" s="475" t="s">
        <v>136</v>
      </c>
      <c r="C22" s="1083">
        <v>993.9</v>
      </c>
      <c r="D22" s="1085">
        <v>1462.8</v>
      </c>
      <c r="E22" s="1083">
        <v>1462.8</v>
      </c>
      <c r="F22" s="1085">
        <v>1872.45</v>
      </c>
      <c r="G22" s="186">
        <f t="shared" si="0"/>
        <v>468.9</v>
      </c>
      <c r="H22" s="476">
        <f t="shared" si="1"/>
        <v>409.6500000000001</v>
      </c>
      <c r="I22" s="185"/>
      <c r="J22" s="185"/>
      <c r="K22" s="122"/>
      <c r="L22" s="122"/>
    </row>
    <row r="23" spans="1:12" ht="12.75">
      <c r="A23" s="188"/>
      <c r="B23" s="475" t="s">
        <v>137</v>
      </c>
      <c r="C23" s="1085">
        <v>18675.2</v>
      </c>
      <c r="D23" s="1083">
        <v>21572.2</v>
      </c>
      <c r="E23" s="1085">
        <v>21572.2</v>
      </c>
      <c r="F23" s="1083">
        <v>26772.2</v>
      </c>
      <c r="G23" s="186">
        <f t="shared" si="0"/>
        <v>2897</v>
      </c>
      <c r="H23" s="476">
        <f t="shared" si="1"/>
        <v>5200</v>
      </c>
      <c r="I23" s="185"/>
      <c r="J23" s="185"/>
      <c r="K23" s="122"/>
      <c r="L23" s="122"/>
    </row>
    <row r="24" spans="1:12" ht="12.75">
      <c r="A24" s="188">
        <v>3</v>
      </c>
      <c r="B24" s="473" t="s">
        <v>138</v>
      </c>
      <c r="C24" s="1086">
        <v>0</v>
      </c>
      <c r="D24" s="1084">
        <v>4000</v>
      </c>
      <c r="E24" s="1086">
        <v>10680</v>
      </c>
      <c r="F24" s="1084">
        <v>12180</v>
      </c>
      <c r="G24" s="184">
        <f t="shared" si="0"/>
        <v>4000</v>
      </c>
      <c r="H24" s="474">
        <f t="shared" si="1"/>
        <v>1500</v>
      </c>
      <c r="I24" s="185"/>
      <c r="J24" s="185"/>
      <c r="K24" s="122"/>
      <c r="L24" s="122"/>
    </row>
    <row r="25" spans="1:12" ht="12.75">
      <c r="A25" s="190"/>
      <c r="B25" s="477" t="s">
        <v>131</v>
      </c>
      <c r="C25" s="1087">
        <v>0</v>
      </c>
      <c r="D25" s="1087">
        <v>0</v>
      </c>
      <c r="E25" s="1087">
        <v>7.56</v>
      </c>
      <c r="F25" s="1087">
        <v>14.96</v>
      </c>
      <c r="G25" s="1087">
        <f t="shared" si="0"/>
        <v>0</v>
      </c>
      <c r="H25" s="1470">
        <f t="shared" si="1"/>
        <v>7.400000000000001</v>
      </c>
      <c r="I25" s="185"/>
      <c r="J25" s="185"/>
      <c r="K25" s="122"/>
      <c r="L25" s="122"/>
    </row>
    <row r="26" spans="1:12" ht="12.75">
      <c r="A26" s="189"/>
      <c r="B26" s="475" t="s">
        <v>132</v>
      </c>
      <c r="C26" s="1083">
        <v>0</v>
      </c>
      <c r="D26" s="1085">
        <v>0</v>
      </c>
      <c r="E26" s="1083">
        <v>7.56</v>
      </c>
      <c r="F26" s="1083">
        <v>14.96</v>
      </c>
      <c r="G26" s="186">
        <f t="shared" si="0"/>
        <v>0</v>
      </c>
      <c r="H26" s="476">
        <f t="shared" si="1"/>
        <v>7.400000000000001</v>
      </c>
      <c r="I26" s="185"/>
      <c r="J26" s="185"/>
      <c r="K26" s="122"/>
      <c r="L26" s="122"/>
    </row>
    <row r="27" spans="1:12" ht="12.75">
      <c r="A27" s="189"/>
      <c r="B27" s="475" t="s">
        <v>133</v>
      </c>
      <c r="C27" s="1083">
        <v>0</v>
      </c>
      <c r="D27" s="1085">
        <v>0</v>
      </c>
      <c r="E27" s="1083">
        <v>0</v>
      </c>
      <c r="F27" s="1083">
        <v>0</v>
      </c>
      <c r="G27" s="186">
        <f t="shared" si="0"/>
        <v>0</v>
      </c>
      <c r="H27" s="476">
        <f t="shared" si="1"/>
        <v>0</v>
      </c>
      <c r="I27" s="185"/>
      <c r="J27" s="185"/>
      <c r="K27" s="122"/>
      <c r="L27" s="122"/>
    </row>
    <row r="28" spans="1:12" ht="12.75">
      <c r="A28" s="188"/>
      <c r="B28" s="477" t="s">
        <v>134</v>
      </c>
      <c r="C28" s="1087">
        <v>0</v>
      </c>
      <c r="D28" s="1087">
        <v>4000</v>
      </c>
      <c r="E28" s="1087">
        <v>10672.44</v>
      </c>
      <c r="F28" s="1087">
        <v>12165.04</v>
      </c>
      <c r="G28" s="1087">
        <f t="shared" si="0"/>
        <v>4000</v>
      </c>
      <c r="H28" s="1470">
        <f t="shared" si="1"/>
        <v>1492.6000000000004</v>
      </c>
      <c r="I28" s="185"/>
      <c r="J28" s="185"/>
      <c r="K28" s="122"/>
      <c r="L28" s="122"/>
    </row>
    <row r="29" spans="1:12" ht="12.75">
      <c r="A29" s="189"/>
      <c r="B29" s="475" t="s">
        <v>135</v>
      </c>
      <c r="C29" s="1085">
        <v>0</v>
      </c>
      <c r="D29" s="1083">
        <v>0</v>
      </c>
      <c r="E29" s="1085">
        <v>0</v>
      </c>
      <c r="F29" s="1083">
        <v>0</v>
      </c>
      <c r="G29" s="186">
        <f t="shared" si="0"/>
        <v>0</v>
      </c>
      <c r="H29" s="476">
        <f t="shared" si="1"/>
        <v>0</v>
      </c>
      <c r="I29" s="185"/>
      <c r="J29" s="185"/>
      <c r="K29" s="122"/>
      <c r="L29" s="122"/>
    </row>
    <row r="30" spans="1:12" ht="12.75">
      <c r="A30" s="190"/>
      <c r="B30" s="475" t="s">
        <v>136</v>
      </c>
      <c r="C30" s="1083">
        <v>0</v>
      </c>
      <c r="D30" s="1083">
        <v>0</v>
      </c>
      <c r="E30" s="1083">
        <v>0</v>
      </c>
      <c r="F30" s="1083">
        <v>0</v>
      </c>
      <c r="G30" s="186">
        <f t="shared" si="0"/>
        <v>0</v>
      </c>
      <c r="H30" s="476">
        <f t="shared" si="1"/>
        <v>0</v>
      </c>
      <c r="I30" s="185"/>
      <c r="J30" s="185"/>
      <c r="K30" s="122"/>
      <c r="L30" s="122"/>
    </row>
    <row r="31" spans="1:12" ht="12.75">
      <c r="A31" s="189"/>
      <c r="B31" s="475" t="s">
        <v>137</v>
      </c>
      <c r="C31" s="1083">
        <v>0</v>
      </c>
      <c r="D31" s="1083">
        <v>4000</v>
      </c>
      <c r="E31" s="1083">
        <v>10672.44</v>
      </c>
      <c r="F31" s="1083">
        <v>12165.04</v>
      </c>
      <c r="G31" s="186">
        <f t="shared" si="0"/>
        <v>4000</v>
      </c>
      <c r="H31" s="476">
        <f t="shared" si="1"/>
        <v>1492.6000000000004</v>
      </c>
      <c r="I31" s="185"/>
      <c r="J31" s="185"/>
      <c r="K31" s="122"/>
      <c r="L31" s="122"/>
    </row>
    <row r="32" spans="1:12" ht="14.25">
      <c r="A32" s="188">
        <v>4</v>
      </c>
      <c r="B32" s="473" t="s">
        <v>139</v>
      </c>
      <c r="C32" s="1084">
        <v>5126.894</v>
      </c>
      <c r="D32" s="1084">
        <v>4626.894</v>
      </c>
      <c r="E32" s="1084">
        <v>4630.274</v>
      </c>
      <c r="F32" s="1667">
        <v>4756.84</v>
      </c>
      <c r="G32" s="184">
        <f t="shared" si="0"/>
        <v>-500</v>
      </c>
      <c r="H32" s="474">
        <f t="shared" si="1"/>
        <v>126.5659999999998</v>
      </c>
      <c r="I32" s="185"/>
      <c r="J32" s="185"/>
      <c r="K32" s="122"/>
      <c r="L32" s="122"/>
    </row>
    <row r="33" spans="1:12" ht="15">
      <c r="A33" s="188"/>
      <c r="B33" s="477" t="s">
        <v>131</v>
      </c>
      <c r="C33" s="1087">
        <v>2634.974</v>
      </c>
      <c r="D33" s="1087">
        <v>2917.86</v>
      </c>
      <c r="E33" s="1087">
        <v>3136.673</v>
      </c>
      <c r="F33" s="1668">
        <v>3267.912</v>
      </c>
      <c r="G33" s="1087">
        <f t="shared" si="0"/>
        <v>282.88599999999997</v>
      </c>
      <c r="H33" s="1470">
        <f t="shared" si="1"/>
        <v>131.23900000000003</v>
      </c>
      <c r="I33" s="185"/>
      <c r="J33" s="185"/>
      <c r="K33" s="122"/>
      <c r="L33" s="122"/>
    </row>
    <row r="34" spans="1:12" ht="15">
      <c r="A34" s="188"/>
      <c r="B34" s="475" t="s">
        <v>140</v>
      </c>
      <c r="C34" s="1083">
        <v>2634.974</v>
      </c>
      <c r="D34" s="186">
        <v>2917.86</v>
      </c>
      <c r="E34" s="1083">
        <v>3136.673</v>
      </c>
      <c r="F34" s="1669">
        <v>3267.912</v>
      </c>
      <c r="G34" s="186">
        <f t="shared" si="0"/>
        <v>282.88599999999997</v>
      </c>
      <c r="H34" s="476">
        <f t="shared" si="1"/>
        <v>131.23900000000003</v>
      </c>
      <c r="I34" s="185"/>
      <c r="J34" s="185"/>
      <c r="K34" s="122"/>
      <c r="L34" s="122"/>
    </row>
    <row r="35" spans="1:12" ht="15">
      <c r="A35" s="188"/>
      <c r="B35" s="475" t="s">
        <v>133</v>
      </c>
      <c r="C35" s="186">
        <v>0</v>
      </c>
      <c r="D35" s="1087">
        <v>0</v>
      </c>
      <c r="E35" s="186">
        <v>0</v>
      </c>
      <c r="F35" s="1669">
        <v>0</v>
      </c>
      <c r="G35" s="186">
        <f t="shared" si="0"/>
        <v>0</v>
      </c>
      <c r="H35" s="476">
        <f t="shared" si="1"/>
        <v>0</v>
      </c>
      <c r="I35" s="185"/>
      <c r="J35" s="185"/>
      <c r="K35" s="122"/>
      <c r="L35" s="122"/>
    </row>
    <row r="36" spans="1:12" ht="15">
      <c r="A36" s="188"/>
      <c r="B36" s="477" t="s">
        <v>134</v>
      </c>
      <c r="C36" s="1087">
        <v>2491.92</v>
      </c>
      <c r="D36" s="1087">
        <v>1709.034</v>
      </c>
      <c r="E36" s="1087">
        <v>1493.6010000000006</v>
      </c>
      <c r="F36" s="1670">
        <v>1488.9280000000003</v>
      </c>
      <c r="G36" s="1087">
        <f t="shared" si="0"/>
        <v>-782.886</v>
      </c>
      <c r="H36" s="1470">
        <f t="shared" si="1"/>
        <v>-4.673000000000229</v>
      </c>
      <c r="I36" s="185"/>
      <c r="J36" s="185"/>
      <c r="K36" s="122"/>
      <c r="L36" s="122"/>
    </row>
    <row r="37" spans="1:12" ht="15">
      <c r="A37" s="191"/>
      <c r="B37" s="475" t="s">
        <v>135</v>
      </c>
      <c r="C37" s="186">
        <v>0</v>
      </c>
      <c r="D37" s="1085">
        <v>0</v>
      </c>
      <c r="E37" s="186">
        <v>0</v>
      </c>
      <c r="F37" s="1671">
        <v>0</v>
      </c>
      <c r="G37" s="186">
        <f t="shared" si="0"/>
        <v>0</v>
      </c>
      <c r="H37" s="476">
        <f t="shared" si="1"/>
        <v>0</v>
      </c>
      <c r="I37" s="185"/>
      <c r="J37" s="185"/>
      <c r="K37" s="122"/>
      <c r="L37" s="122"/>
    </row>
    <row r="38" spans="1:12" ht="15">
      <c r="A38" s="192"/>
      <c r="B38" s="475" t="s">
        <v>136</v>
      </c>
      <c r="C38" s="1085">
        <v>0</v>
      </c>
      <c r="D38" s="1083">
        <v>0</v>
      </c>
      <c r="E38" s="1085">
        <v>0</v>
      </c>
      <c r="F38" s="1671">
        <v>0</v>
      </c>
      <c r="G38" s="184">
        <f t="shared" si="0"/>
        <v>0</v>
      </c>
      <c r="H38" s="474">
        <f t="shared" si="1"/>
        <v>0</v>
      </c>
      <c r="I38" s="185"/>
      <c r="J38" s="185"/>
      <c r="K38" s="122"/>
      <c r="L38" s="122"/>
    </row>
    <row r="39" spans="1:12" ht="15">
      <c r="A39" s="191"/>
      <c r="B39" s="475" t="s">
        <v>137</v>
      </c>
      <c r="C39" s="1085">
        <v>2491.92</v>
      </c>
      <c r="D39" s="1083">
        <v>1709.034</v>
      </c>
      <c r="E39" s="1085">
        <v>1493.6010000000006</v>
      </c>
      <c r="F39" s="1671">
        <v>1488.9280000000003</v>
      </c>
      <c r="G39" s="186">
        <f t="shared" si="0"/>
        <v>-782.886</v>
      </c>
      <c r="H39" s="476">
        <f t="shared" si="1"/>
        <v>-4.673000000000229</v>
      </c>
      <c r="J39" s="185"/>
      <c r="K39" s="122"/>
      <c r="L39" s="122"/>
    </row>
    <row r="40" spans="1:12" ht="15">
      <c r="A40" s="192"/>
      <c r="B40" s="477" t="s">
        <v>141</v>
      </c>
      <c r="C40" s="1083">
        <v>4</v>
      </c>
      <c r="D40" s="1083">
        <v>4</v>
      </c>
      <c r="E40" s="1083">
        <v>7.38</v>
      </c>
      <c r="F40" s="1671">
        <v>7.38</v>
      </c>
      <c r="G40" s="184">
        <f aca="true" t="shared" si="2" ref="G40:G54">D40-C40</f>
        <v>0</v>
      </c>
      <c r="H40" s="474">
        <f aca="true" t="shared" si="3" ref="H40:H54">F40-E40</f>
        <v>0</v>
      </c>
      <c r="J40" s="185"/>
      <c r="K40" s="122"/>
      <c r="L40" s="122"/>
    </row>
    <row r="41" spans="1:10" ht="12.75">
      <c r="A41" s="1468">
        <v>5</v>
      </c>
      <c r="B41" s="1469" t="s">
        <v>142</v>
      </c>
      <c r="C41" s="184">
        <v>169.7</v>
      </c>
      <c r="D41" s="184">
        <v>158.033</v>
      </c>
      <c r="E41" s="184">
        <v>158.033</v>
      </c>
      <c r="F41" s="184">
        <v>157.6</v>
      </c>
      <c r="G41" s="184">
        <f t="shared" si="2"/>
        <v>-11.667000000000002</v>
      </c>
      <c r="H41" s="474">
        <f t="shared" si="3"/>
        <v>-0.4329999999999927</v>
      </c>
      <c r="J41" s="185"/>
    </row>
    <row r="42" spans="1:10" ht="12.75">
      <c r="A42" s="212"/>
      <c r="B42" s="40" t="s">
        <v>143</v>
      </c>
      <c r="C42" s="186">
        <v>0</v>
      </c>
      <c r="D42" s="186">
        <v>0</v>
      </c>
      <c r="E42" s="186">
        <v>0</v>
      </c>
      <c r="F42" s="186">
        <v>0</v>
      </c>
      <c r="G42" s="186">
        <f t="shared" si="2"/>
        <v>0</v>
      </c>
      <c r="H42" s="476">
        <f t="shared" si="3"/>
        <v>0</v>
      </c>
      <c r="J42" s="185"/>
    </row>
    <row r="43" spans="1:10" ht="12.75">
      <c r="A43" s="212"/>
      <c r="B43" s="40" t="s">
        <v>144</v>
      </c>
      <c r="C43" s="186">
        <v>157.6</v>
      </c>
      <c r="D43" s="186">
        <v>157.6</v>
      </c>
      <c r="E43" s="186">
        <v>157.6</v>
      </c>
      <c r="F43" s="186">
        <v>157.6</v>
      </c>
      <c r="G43" s="186">
        <f t="shared" si="2"/>
        <v>0</v>
      </c>
      <c r="H43" s="476">
        <f t="shared" si="3"/>
        <v>0</v>
      </c>
      <c r="J43" s="185"/>
    </row>
    <row r="44" spans="1:10" ht="12.75">
      <c r="A44" s="212"/>
      <c r="B44" s="40" t="s">
        <v>145</v>
      </c>
      <c r="C44" s="186">
        <v>12.1</v>
      </c>
      <c r="D44" s="186">
        <v>0.433</v>
      </c>
      <c r="E44" s="186">
        <v>0.433</v>
      </c>
      <c r="F44" s="186">
        <v>0</v>
      </c>
      <c r="G44" s="186">
        <f t="shared" si="2"/>
        <v>-11.667</v>
      </c>
      <c r="H44" s="476">
        <f t="shared" si="3"/>
        <v>-0.433</v>
      </c>
      <c r="J44" s="185"/>
    </row>
    <row r="45" spans="1:10" ht="12.75">
      <c r="A45" s="1468">
        <v>6</v>
      </c>
      <c r="B45" s="1469" t="s">
        <v>146</v>
      </c>
      <c r="C45" s="184">
        <v>16711.5</v>
      </c>
      <c r="D45" s="184">
        <v>-6426.8</v>
      </c>
      <c r="E45" s="184">
        <v>20765</v>
      </c>
      <c r="F45" s="184">
        <v>-29678</v>
      </c>
      <c r="G45" s="184">
        <f t="shared" si="2"/>
        <v>-23138.3</v>
      </c>
      <c r="H45" s="474">
        <f t="shared" si="3"/>
        <v>-50443</v>
      </c>
      <c r="J45" s="185"/>
    </row>
    <row r="46" spans="1:10" ht="12.75">
      <c r="A46" s="212"/>
      <c r="B46" s="40" t="s">
        <v>132</v>
      </c>
      <c r="C46" s="186">
        <v>16711.5</v>
      </c>
      <c r="D46" s="186">
        <v>-6426.8</v>
      </c>
      <c r="E46" s="186">
        <v>20765</v>
      </c>
      <c r="F46" s="186">
        <v>-29678</v>
      </c>
      <c r="G46" s="186">
        <f t="shared" si="2"/>
        <v>-23138.3</v>
      </c>
      <c r="H46" s="476">
        <f t="shared" si="3"/>
        <v>-50443</v>
      </c>
      <c r="J46" s="185"/>
    </row>
    <row r="47" spans="1:10" ht="14.25">
      <c r="A47" s="1468"/>
      <c r="B47" s="1472" t="s">
        <v>147</v>
      </c>
      <c r="C47" s="1473">
        <v>159571.22</v>
      </c>
      <c r="D47" s="1473">
        <v>158481.61</v>
      </c>
      <c r="E47" s="1473">
        <v>200093.39</v>
      </c>
      <c r="F47" s="1473">
        <v>176559.947</v>
      </c>
      <c r="G47" s="1473">
        <f t="shared" si="2"/>
        <v>-1089.6100000000151</v>
      </c>
      <c r="H47" s="1474">
        <f t="shared" si="3"/>
        <v>-23533.44300000003</v>
      </c>
      <c r="J47" s="185"/>
    </row>
    <row r="48" spans="1:10" ht="12.75">
      <c r="A48" s="212"/>
      <c r="B48" s="477" t="s">
        <v>131</v>
      </c>
      <c r="C48" s="1087">
        <v>133128.725</v>
      </c>
      <c r="D48" s="1087">
        <v>122475.46800000001</v>
      </c>
      <c r="E48" s="1087">
        <v>158377.19100000002</v>
      </c>
      <c r="F48" s="1087">
        <v>128612.179</v>
      </c>
      <c r="G48" s="1087">
        <f t="shared" si="2"/>
        <v>-10653.256999999998</v>
      </c>
      <c r="H48" s="1470">
        <f t="shared" si="3"/>
        <v>-29765.012000000017</v>
      </c>
      <c r="J48" s="185"/>
    </row>
    <row r="49" spans="1:10" ht="12.75">
      <c r="A49" s="212"/>
      <c r="B49" s="40" t="s">
        <v>132</v>
      </c>
      <c r="C49" s="186">
        <v>50132.95</v>
      </c>
      <c r="D49" s="186">
        <v>30948.093000000004</v>
      </c>
      <c r="E49" s="186">
        <v>52436.316000000006</v>
      </c>
      <c r="F49" s="186">
        <v>-9620.196</v>
      </c>
      <c r="G49" s="186">
        <f t="shared" si="2"/>
        <v>-19184.856999999993</v>
      </c>
      <c r="H49" s="476">
        <f t="shared" si="3"/>
        <v>-62056.512</v>
      </c>
      <c r="J49" s="185"/>
    </row>
    <row r="50" spans="1:10" ht="12.75">
      <c r="A50" s="212"/>
      <c r="B50" s="40" t="s">
        <v>133</v>
      </c>
      <c r="C50" s="186">
        <v>82995.77500000001</v>
      </c>
      <c r="D50" s="186">
        <v>91527.375</v>
      </c>
      <c r="E50" s="186">
        <v>105940.87500000001</v>
      </c>
      <c r="F50" s="186">
        <v>138232.375</v>
      </c>
      <c r="G50" s="186">
        <f t="shared" si="2"/>
        <v>8531.599999999991</v>
      </c>
      <c r="H50" s="476">
        <f t="shared" si="3"/>
        <v>32291.499999999985</v>
      </c>
      <c r="J50" s="185"/>
    </row>
    <row r="51" spans="1:10" ht="12.75">
      <c r="A51" s="212"/>
      <c r="B51" s="477" t="s">
        <v>134</v>
      </c>
      <c r="C51" s="1087">
        <v>26442.494999999995</v>
      </c>
      <c r="D51" s="1087">
        <v>36006.142</v>
      </c>
      <c r="E51" s="1087">
        <v>41716.199</v>
      </c>
      <c r="F51" s="1087">
        <v>47947.76799999999</v>
      </c>
      <c r="G51" s="1087">
        <f t="shared" si="2"/>
        <v>9563.647000000004</v>
      </c>
      <c r="H51" s="1470">
        <f t="shared" si="3"/>
        <v>6231.568999999989</v>
      </c>
      <c r="J51" s="185"/>
    </row>
    <row r="52" spans="1:10" ht="12.75">
      <c r="A52" s="212"/>
      <c r="B52" s="40" t="s">
        <v>135</v>
      </c>
      <c r="C52" s="186">
        <v>2072.475</v>
      </c>
      <c r="D52" s="186">
        <v>2752.775</v>
      </c>
      <c r="E52" s="186">
        <v>2575.025</v>
      </c>
      <c r="F52" s="186">
        <v>4463.15</v>
      </c>
      <c r="G52" s="186">
        <f t="shared" si="2"/>
        <v>680.3000000000002</v>
      </c>
      <c r="H52" s="476">
        <f t="shared" si="3"/>
        <v>1888.1249999999995</v>
      </c>
      <c r="J52" s="185"/>
    </row>
    <row r="53" spans="1:10" ht="12.75">
      <c r="A53" s="212"/>
      <c r="B53" s="40" t="s">
        <v>136</v>
      </c>
      <c r="C53" s="186">
        <v>1236.8</v>
      </c>
      <c r="D53" s="186">
        <v>2529</v>
      </c>
      <c r="E53" s="186">
        <v>2385.2</v>
      </c>
      <c r="F53" s="186">
        <v>2948.45</v>
      </c>
      <c r="G53" s="186">
        <f t="shared" si="2"/>
        <v>1292.2</v>
      </c>
      <c r="H53" s="476">
        <f t="shared" si="3"/>
        <v>563.25</v>
      </c>
      <c r="J53" s="185"/>
    </row>
    <row r="54" spans="1:10" ht="13.5" thickBot="1">
      <c r="A54" s="1116"/>
      <c r="B54" s="1179" t="s">
        <v>137</v>
      </c>
      <c r="C54" s="1466">
        <v>23133.22</v>
      </c>
      <c r="D54" s="1466">
        <v>30724.367000000002</v>
      </c>
      <c r="E54" s="1466">
        <v>36755.974</v>
      </c>
      <c r="F54" s="1466">
        <v>40536.16799999999</v>
      </c>
      <c r="G54" s="1466">
        <f t="shared" si="2"/>
        <v>7591.147000000001</v>
      </c>
      <c r="H54" s="1467">
        <f t="shared" si="3"/>
        <v>3780.1939999999886</v>
      </c>
      <c r="J54" s="185"/>
    </row>
    <row r="55" ht="13.5" thickTop="1"/>
    <row r="58" spans="3:8" ht="12.75">
      <c r="C58" s="1535"/>
      <c r="D58" s="1535"/>
      <c r="E58" s="1535"/>
      <c r="F58" s="1535"/>
      <c r="G58" s="1535"/>
      <c r="H58" s="1535"/>
    </row>
    <row r="61" spans="3:8" ht="12.75">
      <c r="C61" s="1536"/>
      <c r="D61" s="1536"/>
      <c r="E61" s="1536"/>
      <c r="F61" s="1536"/>
      <c r="G61" s="1536"/>
      <c r="H61" s="1536"/>
    </row>
    <row r="64" spans="3:8" ht="12.75">
      <c r="C64" s="1536"/>
      <c r="D64" s="1536"/>
      <c r="E64" s="1536"/>
      <c r="F64" s="1536"/>
      <c r="G64" s="1536"/>
      <c r="H64" s="1536"/>
    </row>
  </sheetData>
  <mergeCells count="8">
    <mergeCell ref="A1:H1"/>
    <mergeCell ref="A2:H2"/>
    <mergeCell ref="A5:A7"/>
    <mergeCell ref="B5:B7"/>
    <mergeCell ref="G5:H5"/>
    <mergeCell ref="G6:H6"/>
    <mergeCell ref="A4:H4"/>
    <mergeCell ref="A3:H3"/>
  </mergeCells>
  <printOptions/>
  <pageMargins left="0.75" right="0.75" top="1" bottom="1" header="0.5" footer="0.5"/>
  <pageSetup fitToHeight="1" fitToWidth="1" horizontalDpi="600" verticalDpi="600" orientation="portrait" scale="91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0"/>
  <sheetViews>
    <sheetView workbookViewId="0" topLeftCell="A1">
      <selection activeCell="B1" sqref="B1:G1"/>
    </sheetView>
  </sheetViews>
  <sheetFormatPr defaultColWidth="9.140625" defaultRowHeight="12.75"/>
  <cols>
    <col min="2" max="2" width="23.00390625" style="0" bestFit="1" customWidth="1"/>
    <col min="3" max="7" width="11.7109375" style="0" customWidth="1"/>
  </cols>
  <sheetData>
    <row r="1" spans="2:7" ht="12.75">
      <c r="B1" s="1935" t="s">
        <v>1716</v>
      </c>
      <c r="C1" s="1935"/>
      <c r="D1" s="1935"/>
      <c r="E1" s="1935"/>
      <c r="F1" s="1935"/>
      <c r="G1" s="1935"/>
    </row>
    <row r="2" spans="2:7" ht="15.75">
      <c r="B2" s="1936" t="s">
        <v>1397</v>
      </c>
      <c r="C2" s="1936"/>
      <c r="D2" s="1936"/>
      <c r="E2" s="1936"/>
      <c r="F2" s="1936"/>
      <c r="G2" s="1936"/>
    </row>
    <row r="3" spans="2:7" ht="15.75" customHeight="1">
      <c r="B3" s="1934" t="s">
        <v>1369</v>
      </c>
      <c r="C3" s="1934"/>
      <c r="D3" s="1934"/>
      <c r="E3" s="1934"/>
      <c r="F3" s="1934"/>
      <c r="G3" s="1934"/>
    </row>
    <row r="4" spans="2:7" ht="13.5" thickBot="1">
      <c r="B4" s="70" t="s">
        <v>755</v>
      </c>
      <c r="C4" s="70"/>
      <c r="D4" s="70"/>
      <c r="E4" s="478"/>
      <c r="F4" s="70"/>
      <c r="G4" s="815" t="s">
        <v>304</v>
      </c>
    </row>
    <row r="5" spans="2:7" ht="15" customHeight="1" thickTop="1">
      <c r="B5" s="1937"/>
      <c r="C5" s="1939" t="s">
        <v>1519</v>
      </c>
      <c r="D5" s="1941" t="s">
        <v>966</v>
      </c>
      <c r="E5" s="1943" t="s">
        <v>967</v>
      </c>
      <c r="F5" s="1945" t="s">
        <v>1562</v>
      </c>
      <c r="G5" s="1946"/>
    </row>
    <row r="6" spans="2:7" ht="15" customHeight="1">
      <c r="B6" s="1938"/>
      <c r="C6" s="1940"/>
      <c r="D6" s="1942"/>
      <c r="E6" s="1944"/>
      <c r="F6" s="493" t="s">
        <v>1426</v>
      </c>
      <c r="G6" s="481" t="s">
        <v>951</v>
      </c>
    </row>
    <row r="7" spans="2:7" ht="15" customHeight="1">
      <c r="B7" s="488"/>
      <c r="C7" s="85"/>
      <c r="D7" s="479"/>
      <c r="E7" s="498"/>
      <c r="F7" s="494"/>
      <c r="G7" s="482"/>
    </row>
    <row r="8" spans="2:7" ht="15" customHeight="1">
      <c r="B8" s="489" t="s">
        <v>1266</v>
      </c>
      <c r="C8" s="71">
        <v>55068.6</v>
      </c>
      <c r="D8" s="72">
        <v>57778.7</v>
      </c>
      <c r="E8" s="73">
        <v>67214.5</v>
      </c>
      <c r="F8" s="495">
        <v>4.921316321824065</v>
      </c>
      <c r="G8" s="483">
        <v>16.33093164089881</v>
      </c>
    </row>
    <row r="9" spans="2:7" ht="15" customHeight="1">
      <c r="B9" s="490"/>
      <c r="C9" s="71"/>
      <c r="D9" s="72"/>
      <c r="E9" s="73"/>
      <c r="F9" s="495"/>
      <c r="G9" s="483"/>
    </row>
    <row r="10" spans="2:7" ht="15" customHeight="1">
      <c r="B10" s="490" t="s">
        <v>1267</v>
      </c>
      <c r="C10" s="74">
        <v>36081.8</v>
      </c>
      <c r="D10" s="75">
        <v>38791.3</v>
      </c>
      <c r="E10" s="76">
        <v>45258.2</v>
      </c>
      <c r="F10" s="496">
        <v>7.509326031406417</v>
      </c>
      <c r="G10" s="484">
        <v>16.67100612766268</v>
      </c>
    </row>
    <row r="11" spans="2:7" ht="15" customHeight="1">
      <c r="B11" s="491" t="s">
        <v>1268</v>
      </c>
      <c r="C11" s="77">
        <v>18986.8</v>
      </c>
      <c r="D11" s="78">
        <v>18987.4</v>
      </c>
      <c r="E11" s="79">
        <v>21956.3</v>
      </c>
      <c r="F11" s="82">
        <v>0.003160090167895646</v>
      </c>
      <c r="G11" s="485">
        <v>15.636158715779942</v>
      </c>
    </row>
    <row r="12" spans="2:7" ht="15" customHeight="1">
      <c r="B12" s="488"/>
      <c r="C12" s="74"/>
      <c r="D12" s="75"/>
      <c r="E12" s="76"/>
      <c r="F12" s="495"/>
      <c r="G12" s="483"/>
    </row>
    <row r="13" spans="2:7" ht="15" customHeight="1">
      <c r="B13" s="489" t="s">
        <v>1269</v>
      </c>
      <c r="C13" s="71">
        <v>339085.1</v>
      </c>
      <c r="D13" s="72">
        <v>359333.3</v>
      </c>
      <c r="E13" s="73">
        <v>419573.8</v>
      </c>
      <c r="F13" s="495">
        <v>5.9714213334646615</v>
      </c>
      <c r="G13" s="483">
        <v>16.76451918038211</v>
      </c>
    </row>
    <row r="14" spans="2:7" ht="15" customHeight="1">
      <c r="B14" s="490"/>
      <c r="C14" s="71"/>
      <c r="D14" s="72"/>
      <c r="E14" s="73"/>
      <c r="F14" s="495"/>
      <c r="G14" s="483"/>
    </row>
    <row r="15" spans="2:7" ht="15" customHeight="1">
      <c r="B15" s="490" t="s">
        <v>1270</v>
      </c>
      <c r="C15" s="74">
        <v>195227.1</v>
      </c>
      <c r="D15" s="75">
        <v>239688.4</v>
      </c>
      <c r="E15" s="76">
        <v>272262</v>
      </c>
      <c r="F15" s="496">
        <v>22.774143548718385</v>
      </c>
      <c r="G15" s="484">
        <v>13.589977654321189</v>
      </c>
    </row>
    <row r="16" spans="2:7" ht="15" customHeight="1">
      <c r="B16" s="491" t="s">
        <v>1271</v>
      </c>
      <c r="C16" s="77">
        <v>143858</v>
      </c>
      <c r="D16" s="78">
        <v>119644.9</v>
      </c>
      <c r="E16" s="79">
        <v>147311.8</v>
      </c>
      <c r="F16" s="82">
        <v>-16.831250260673713</v>
      </c>
      <c r="G16" s="485">
        <v>23.124178297612332</v>
      </c>
    </row>
    <row r="17" spans="2:7" ht="15" customHeight="1">
      <c r="B17" s="488"/>
      <c r="C17" s="71"/>
      <c r="D17" s="72"/>
      <c r="E17" s="73"/>
      <c r="F17" s="495"/>
      <c r="G17" s="483"/>
    </row>
    <row r="18" spans="2:7" ht="15" customHeight="1">
      <c r="B18" s="489" t="s">
        <v>1272</v>
      </c>
      <c r="C18" s="71">
        <v>-284016.5</v>
      </c>
      <c r="D18" s="72">
        <v>-301554.6</v>
      </c>
      <c r="E18" s="73">
        <v>-352359.3</v>
      </c>
      <c r="F18" s="495">
        <v>6.175028563481362</v>
      </c>
      <c r="G18" s="483">
        <v>16.847595758777985</v>
      </c>
    </row>
    <row r="19" spans="2:7" ht="15" customHeight="1">
      <c r="B19" s="490"/>
      <c r="C19" s="74"/>
      <c r="D19" s="75"/>
      <c r="E19" s="76"/>
      <c r="F19" s="495"/>
      <c r="G19" s="483"/>
    </row>
    <row r="20" spans="2:7" ht="15" customHeight="1">
      <c r="B20" s="490" t="s">
        <v>1273</v>
      </c>
      <c r="C20" s="74">
        <v>-159145.3</v>
      </c>
      <c r="D20" s="75">
        <v>-200897.1</v>
      </c>
      <c r="E20" s="76">
        <v>-227003.8</v>
      </c>
      <c r="F20" s="496">
        <v>26.23501919315241</v>
      </c>
      <c r="G20" s="484">
        <v>12.995060655430052</v>
      </c>
    </row>
    <row r="21" spans="2:7" ht="15" customHeight="1">
      <c r="B21" s="491" t="s">
        <v>1274</v>
      </c>
      <c r="C21" s="77">
        <v>-124871.2</v>
      </c>
      <c r="D21" s="78">
        <v>-100657.5</v>
      </c>
      <c r="E21" s="79">
        <v>-125355.5</v>
      </c>
      <c r="F21" s="82">
        <v>-19.390940425013923</v>
      </c>
      <c r="G21" s="485">
        <v>24.536671385639394</v>
      </c>
    </row>
    <row r="22" spans="2:7" ht="15" customHeight="1">
      <c r="B22" s="488"/>
      <c r="C22" s="74"/>
      <c r="D22" s="75"/>
      <c r="E22" s="76"/>
      <c r="F22" s="495"/>
      <c r="G22" s="483"/>
    </row>
    <row r="23" spans="2:7" ht="15" customHeight="1">
      <c r="B23" s="489" t="s">
        <v>1275</v>
      </c>
      <c r="C23" s="71">
        <v>394153.7</v>
      </c>
      <c r="D23" s="72">
        <v>417112</v>
      </c>
      <c r="E23" s="73">
        <v>486788.3</v>
      </c>
      <c r="F23" s="495">
        <v>5.824707468178019</v>
      </c>
      <c r="G23" s="483">
        <v>16.704458274995687</v>
      </c>
    </row>
    <row r="24" spans="2:7" ht="15" customHeight="1">
      <c r="B24" s="490"/>
      <c r="C24" s="74"/>
      <c r="D24" s="75"/>
      <c r="E24" s="76"/>
      <c r="F24" s="495"/>
      <c r="G24" s="483"/>
    </row>
    <row r="25" spans="2:7" ht="15" customHeight="1">
      <c r="B25" s="490" t="s">
        <v>1273</v>
      </c>
      <c r="C25" s="74">
        <v>231308.9</v>
      </c>
      <c r="D25" s="75">
        <v>278479.7</v>
      </c>
      <c r="E25" s="76">
        <v>317520.2</v>
      </c>
      <c r="F25" s="496">
        <v>20.392989634207765</v>
      </c>
      <c r="G25" s="484">
        <v>14.019154717561094</v>
      </c>
    </row>
    <row r="26" spans="2:7" ht="15" customHeight="1" thickBot="1">
      <c r="B26" s="492" t="s">
        <v>1274</v>
      </c>
      <c r="C26" s="499">
        <v>162844.8</v>
      </c>
      <c r="D26" s="486">
        <v>138632.3</v>
      </c>
      <c r="E26" s="500">
        <v>169268.1</v>
      </c>
      <c r="F26" s="497">
        <v>-14.86845143351215</v>
      </c>
      <c r="G26" s="487">
        <v>22.098601840985083</v>
      </c>
    </row>
    <row r="27" spans="2:7" ht="13.5" thickTop="1">
      <c r="B27" s="70"/>
      <c r="C27" s="70"/>
      <c r="D27" s="80"/>
      <c r="E27" s="80"/>
      <c r="F27" s="70"/>
      <c r="G27" s="70"/>
    </row>
    <row r="28" spans="2:7" ht="12.75">
      <c r="B28" s="70"/>
      <c r="C28" s="70"/>
      <c r="D28" s="478"/>
      <c r="E28" s="478"/>
      <c r="F28" s="70"/>
      <c r="G28" s="70"/>
    </row>
    <row r="29" spans="2:7" ht="13.5" thickBot="1">
      <c r="B29" s="70"/>
      <c r="C29" s="80"/>
      <c r="D29" s="80"/>
      <c r="E29" s="480"/>
      <c r="F29" s="70"/>
      <c r="G29" s="70"/>
    </row>
    <row r="30" spans="2:7" ht="15" customHeight="1" thickTop="1">
      <c r="B30" s="1131" t="s">
        <v>1261</v>
      </c>
      <c r="C30" s="1128"/>
      <c r="D30" s="1129"/>
      <c r="E30" s="501">
        <v>16.24034792445908</v>
      </c>
      <c r="F30" s="501">
        <v>16.079417076012714</v>
      </c>
      <c r="G30" s="502">
        <v>16.019708570935553</v>
      </c>
    </row>
    <row r="31" spans="2:7" ht="15" customHeight="1">
      <c r="B31" s="1132" t="s">
        <v>1276</v>
      </c>
      <c r="C31" s="1134"/>
      <c r="D31" s="1130"/>
      <c r="E31" s="81">
        <v>18.481962801270928</v>
      </c>
      <c r="F31" s="81">
        <v>16.184053963395808</v>
      </c>
      <c r="G31" s="503">
        <v>16.62303222631142</v>
      </c>
    </row>
    <row r="32" spans="2:7" ht="15" customHeight="1">
      <c r="B32" s="1133" t="s">
        <v>1277</v>
      </c>
      <c r="C32" s="1135"/>
      <c r="D32" s="2"/>
      <c r="E32" s="78">
        <v>13.198292760917015</v>
      </c>
      <c r="F32" s="78">
        <v>15.869794700818836</v>
      </c>
      <c r="G32" s="485">
        <v>14.90464443445807</v>
      </c>
    </row>
    <row r="33" spans="2:7" ht="15" customHeight="1">
      <c r="B33" s="1932" t="s">
        <v>1581</v>
      </c>
      <c r="C33" s="1933"/>
      <c r="D33" s="1933"/>
      <c r="E33" s="1933"/>
      <c r="F33" s="1143"/>
      <c r="G33" s="1144"/>
    </row>
    <row r="34" spans="2:7" ht="15" customHeight="1">
      <c r="B34" s="1132" t="s">
        <v>1276</v>
      </c>
      <c r="C34" s="1134"/>
      <c r="D34" s="2"/>
      <c r="E34" s="81">
        <v>65.52154948555075</v>
      </c>
      <c r="F34" s="81">
        <v>67.13771684028889</v>
      </c>
      <c r="G34" s="503">
        <v>67.33398299474072</v>
      </c>
    </row>
    <row r="35" spans="2:7" ht="15" customHeight="1">
      <c r="B35" s="1133" t="s">
        <v>1277</v>
      </c>
      <c r="C35" s="1135"/>
      <c r="D35" s="2"/>
      <c r="E35" s="78">
        <v>34.47845051444926</v>
      </c>
      <c r="F35" s="78">
        <v>32.862283159711104</v>
      </c>
      <c r="G35" s="485">
        <v>32.66601700525928</v>
      </c>
    </row>
    <row r="36" spans="2:7" ht="15" customHeight="1">
      <c r="B36" s="1932" t="s">
        <v>1582</v>
      </c>
      <c r="C36" s="1933"/>
      <c r="D36" s="1933"/>
      <c r="E36" s="1933"/>
      <c r="F36" s="1143"/>
      <c r="G36" s="1142"/>
    </row>
    <row r="37" spans="2:7" ht="15" customHeight="1">
      <c r="B37" s="1132" t="s">
        <v>1276</v>
      </c>
      <c r="C37" s="1134"/>
      <c r="D37" s="1130"/>
      <c r="E37" s="1136">
        <v>57.57466193589751</v>
      </c>
      <c r="F37" s="81">
        <v>66.70364255135831</v>
      </c>
      <c r="G37" s="503">
        <v>64.89013375001012</v>
      </c>
    </row>
    <row r="38" spans="2:7" ht="15" customHeight="1">
      <c r="B38" s="1133" t="s">
        <v>1277</v>
      </c>
      <c r="C38" s="1135"/>
      <c r="D38" s="1137"/>
      <c r="E38" s="82">
        <v>42.4253380641025</v>
      </c>
      <c r="F38" s="78">
        <v>33.29635744864169</v>
      </c>
      <c r="G38" s="485">
        <v>35.10986624998987</v>
      </c>
    </row>
    <row r="39" spans="2:7" ht="15" customHeight="1">
      <c r="B39" s="1932" t="s">
        <v>1583</v>
      </c>
      <c r="C39" s="1933"/>
      <c r="D39" s="1933"/>
      <c r="E39" s="1933"/>
      <c r="F39" s="1143"/>
      <c r="G39" s="1142"/>
    </row>
    <row r="40" spans="2:7" ht="15" customHeight="1">
      <c r="B40" s="1132" t="s">
        <v>1276</v>
      </c>
      <c r="C40" s="1134"/>
      <c r="D40" s="2"/>
      <c r="E40" s="81">
        <v>56.033821978652654</v>
      </c>
      <c r="F40" s="81">
        <v>66.62047271041462</v>
      </c>
      <c r="G40" s="503">
        <v>64.42395588820843</v>
      </c>
    </row>
    <row r="41" spans="2:7" ht="15" customHeight="1">
      <c r="B41" s="1133" t="s">
        <v>1277</v>
      </c>
      <c r="C41" s="1135"/>
      <c r="D41" s="2"/>
      <c r="E41" s="78">
        <v>43.96617802134735</v>
      </c>
      <c r="F41" s="78">
        <v>33.37952728958537</v>
      </c>
      <c r="G41" s="485">
        <v>35.576044111791575</v>
      </c>
    </row>
    <row r="42" spans="2:7" ht="15" customHeight="1">
      <c r="B42" s="1932" t="s">
        <v>1584</v>
      </c>
      <c r="C42" s="1933"/>
      <c r="D42" s="1933"/>
      <c r="E42" s="1933"/>
      <c r="F42" s="1143"/>
      <c r="G42" s="1142"/>
    </row>
    <row r="43" spans="2:7" ht="15" customHeight="1">
      <c r="B43" s="1132" t="s">
        <v>1276</v>
      </c>
      <c r="C43" s="1134"/>
      <c r="D43" s="2"/>
      <c r="E43" s="81">
        <v>58.684949551405964</v>
      </c>
      <c r="F43" s="81">
        <v>66.76377088168167</v>
      </c>
      <c r="G43" s="503">
        <v>65.22757428639925</v>
      </c>
    </row>
    <row r="44" spans="2:7" ht="15" customHeight="1">
      <c r="B44" s="1133" t="s">
        <v>1277</v>
      </c>
      <c r="C44" s="1135"/>
      <c r="D44" s="2"/>
      <c r="E44" s="78">
        <v>41.31505044859404</v>
      </c>
      <c r="F44" s="78">
        <v>33.23622911831834</v>
      </c>
      <c r="G44" s="485">
        <v>34.772425713600754</v>
      </c>
    </row>
    <row r="45" spans="2:7" ht="15" customHeight="1">
      <c r="B45" s="1932" t="s">
        <v>1585</v>
      </c>
      <c r="C45" s="1933"/>
      <c r="D45" s="1933"/>
      <c r="E45" s="1933"/>
      <c r="F45" s="1143"/>
      <c r="G45" s="1142"/>
    </row>
    <row r="46" spans="2:7" ht="15" customHeight="1">
      <c r="B46" s="1139" t="s">
        <v>1278</v>
      </c>
      <c r="C46" s="1134"/>
      <c r="D46" s="2"/>
      <c r="E46" s="81">
        <v>13.971351784849412</v>
      </c>
      <c r="F46" s="81">
        <v>13.852082893803102</v>
      </c>
      <c r="G46" s="503">
        <v>13.807747638963386</v>
      </c>
    </row>
    <row r="47" spans="2:7" ht="15" customHeight="1" thickBot="1">
      <c r="B47" s="1140" t="s">
        <v>1279</v>
      </c>
      <c r="C47" s="1141"/>
      <c r="D47" s="1138"/>
      <c r="E47" s="486">
        <v>86.0286482151506</v>
      </c>
      <c r="F47" s="486">
        <v>86.14791710619689</v>
      </c>
      <c r="G47" s="487">
        <v>86.19225236103661</v>
      </c>
    </row>
    <row r="48" spans="2:7" ht="13.5" thickTop="1">
      <c r="B48" s="70" t="s">
        <v>609</v>
      </c>
      <c r="C48" s="70"/>
      <c r="D48" s="70"/>
      <c r="E48" s="70"/>
      <c r="F48" s="70"/>
      <c r="G48" s="70"/>
    </row>
    <row r="49" spans="2:7" ht="12.75">
      <c r="B49" s="70" t="s">
        <v>407</v>
      </c>
      <c r="C49" s="70"/>
      <c r="D49" s="70"/>
      <c r="E49" s="70"/>
      <c r="F49" s="70"/>
      <c r="G49" s="70"/>
    </row>
    <row r="50" spans="2:7" ht="12.75">
      <c r="B50" s="70"/>
      <c r="C50" s="70"/>
      <c r="D50" s="70"/>
      <c r="E50" s="70"/>
      <c r="F50" s="70"/>
      <c r="G50" s="70"/>
    </row>
  </sheetData>
  <mergeCells count="13">
    <mergeCell ref="B1:G1"/>
    <mergeCell ref="B2:G2"/>
    <mergeCell ref="B5:B6"/>
    <mergeCell ref="C5:C6"/>
    <mergeCell ref="D5:D6"/>
    <mergeCell ref="E5:E6"/>
    <mergeCell ref="F5:G5"/>
    <mergeCell ref="B45:E45"/>
    <mergeCell ref="B3:G3"/>
    <mergeCell ref="B33:E33"/>
    <mergeCell ref="B36:E36"/>
    <mergeCell ref="B39:E39"/>
    <mergeCell ref="B42:E42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65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5.00390625" style="10" customWidth="1"/>
    <col min="3" max="3" width="18.28125" style="10" bestFit="1" customWidth="1"/>
    <col min="4" max="8" width="11.7109375" style="10" customWidth="1"/>
    <col min="9" max="16384" width="9.140625" style="10" customWidth="1"/>
  </cols>
  <sheetData>
    <row r="1" spans="2:8" ht="15" customHeight="1">
      <c r="B1" s="1947" t="s">
        <v>1717</v>
      </c>
      <c r="C1" s="1948"/>
      <c r="D1" s="1948"/>
      <c r="E1" s="1948"/>
      <c r="F1" s="1948"/>
      <c r="G1" s="1948"/>
      <c r="H1" s="1949"/>
    </row>
    <row r="2" spans="2:8" ht="15" customHeight="1">
      <c r="B2" s="1950" t="s">
        <v>1112</v>
      </c>
      <c r="C2" s="1951"/>
      <c r="D2" s="1951"/>
      <c r="E2" s="1951"/>
      <c r="F2" s="1951"/>
      <c r="G2" s="1951"/>
      <c r="H2" s="1952"/>
    </row>
    <row r="3" spans="2:8" ht="15" customHeight="1" thickBot="1">
      <c r="B3" s="1953" t="s">
        <v>304</v>
      </c>
      <c r="C3" s="1954"/>
      <c r="D3" s="1954"/>
      <c r="E3" s="1954"/>
      <c r="F3" s="1954"/>
      <c r="G3" s="1954"/>
      <c r="H3" s="1955"/>
    </row>
    <row r="4" spans="2:8" ht="15" customHeight="1" thickTop="1">
      <c r="B4" s="527"/>
      <c r="C4" s="528"/>
      <c r="D4" s="1956" t="s">
        <v>1369</v>
      </c>
      <c r="E4" s="1956"/>
      <c r="F4" s="1956"/>
      <c r="G4" s="1957" t="s">
        <v>1562</v>
      </c>
      <c r="H4" s="1958"/>
    </row>
    <row r="5" spans="2:8" ht="15" customHeight="1">
      <c r="B5" s="510"/>
      <c r="C5" s="504"/>
      <c r="D5" s="505" t="s">
        <v>1558</v>
      </c>
      <c r="E5" s="505" t="s">
        <v>180</v>
      </c>
      <c r="F5" s="505" t="s">
        <v>968</v>
      </c>
      <c r="G5" s="505" t="s">
        <v>1426</v>
      </c>
      <c r="H5" s="511" t="s">
        <v>951</v>
      </c>
    </row>
    <row r="6" spans="2:8" ht="15" customHeight="1">
      <c r="B6" s="512"/>
      <c r="C6" s="506" t="s">
        <v>1586</v>
      </c>
      <c r="D6" s="506">
        <v>26154.742</v>
      </c>
      <c r="E6" s="506">
        <v>31145.278999999995</v>
      </c>
      <c r="F6" s="506">
        <v>38003.07800000001</v>
      </c>
      <c r="G6" s="507">
        <v>19.080811426088616</v>
      </c>
      <c r="H6" s="513">
        <v>22.018743193791963</v>
      </c>
    </row>
    <row r="7" spans="2:8" ht="15" customHeight="1">
      <c r="B7" s="514">
        <v>1</v>
      </c>
      <c r="C7" s="508" t="s">
        <v>189</v>
      </c>
      <c r="D7" s="509">
        <v>315.54200000000003</v>
      </c>
      <c r="E7" s="509">
        <v>334.079</v>
      </c>
      <c r="F7" s="509">
        <v>268.178</v>
      </c>
      <c r="G7" s="509">
        <v>5.874653770338028</v>
      </c>
      <c r="H7" s="515">
        <v>-19.726172552001174</v>
      </c>
    </row>
    <row r="8" spans="2:8" ht="15" customHeight="1">
      <c r="B8" s="514">
        <v>2</v>
      </c>
      <c r="C8" s="508" t="s">
        <v>1587</v>
      </c>
      <c r="D8" s="509">
        <v>32.2</v>
      </c>
      <c r="E8" s="509">
        <v>39.3</v>
      </c>
      <c r="F8" s="509">
        <v>11</v>
      </c>
      <c r="G8" s="509">
        <v>22.049689440993788</v>
      </c>
      <c r="H8" s="515">
        <v>-72.01017811704834</v>
      </c>
    </row>
    <row r="9" spans="2:8" ht="15" customHeight="1">
      <c r="B9" s="514">
        <v>3</v>
      </c>
      <c r="C9" s="508" t="s">
        <v>190</v>
      </c>
      <c r="D9" s="509">
        <v>0</v>
      </c>
      <c r="E9" s="509">
        <v>0.5</v>
      </c>
      <c r="F9" s="509">
        <v>0</v>
      </c>
      <c r="G9" s="509" t="s">
        <v>1490</v>
      </c>
      <c r="H9" s="515">
        <v>-100</v>
      </c>
    </row>
    <row r="10" spans="2:8" ht="15" customHeight="1">
      <c r="B10" s="514">
        <v>4</v>
      </c>
      <c r="C10" s="508" t="s">
        <v>191</v>
      </c>
      <c r="D10" s="509">
        <v>85.2</v>
      </c>
      <c r="E10" s="509">
        <v>48.2</v>
      </c>
      <c r="F10" s="509">
        <v>70.5</v>
      </c>
      <c r="G10" s="509">
        <v>-43.42723004694835</v>
      </c>
      <c r="H10" s="515">
        <v>46.265560165975074</v>
      </c>
    </row>
    <row r="11" spans="2:8" ht="15" customHeight="1">
      <c r="B11" s="514">
        <v>5</v>
      </c>
      <c r="C11" s="508" t="s">
        <v>192</v>
      </c>
      <c r="D11" s="509">
        <v>56.6</v>
      </c>
      <c r="E11" s="509">
        <v>6.7</v>
      </c>
      <c r="F11" s="509">
        <v>72</v>
      </c>
      <c r="G11" s="509">
        <v>-88.16254416961131</v>
      </c>
      <c r="H11" s="515">
        <v>974.6268656716416</v>
      </c>
    </row>
    <row r="12" spans="2:8" ht="15" customHeight="1">
      <c r="B12" s="514">
        <v>6</v>
      </c>
      <c r="C12" s="508" t="s">
        <v>194</v>
      </c>
      <c r="D12" s="509">
        <v>1305.8</v>
      </c>
      <c r="E12" s="509">
        <v>1779.5</v>
      </c>
      <c r="F12" s="509">
        <v>2969.8</v>
      </c>
      <c r="G12" s="509">
        <v>36.27661203859705</v>
      </c>
      <c r="H12" s="515">
        <v>66.88957572351782</v>
      </c>
    </row>
    <row r="13" spans="2:8" ht="15" customHeight="1">
      <c r="B13" s="514">
        <v>7</v>
      </c>
      <c r="C13" s="508" t="s">
        <v>195</v>
      </c>
      <c r="D13" s="509">
        <v>1528.7</v>
      </c>
      <c r="E13" s="509">
        <v>1017.1</v>
      </c>
      <c r="F13" s="509">
        <v>881.4</v>
      </c>
      <c r="G13" s="509">
        <v>-33.46634395237783</v>
      </c>
      <c r="H13" s="515">
        <v>-13.341854291613416</v>
      </c>
    </row>
    <row r="14" spans="2:8" ht="15" customHeight="1">
      <c r="B14" s="514">
        <v>8</v>
      </c>
      <c r="C14" s="508" t="s">
        <v>196</v>
      </c>
      <c r="D14" s="509">
        <v>142.2</v>
      </c>
      <c r="E14" s="509">
        <v>50.2</v>
      </c>
      <c r="F14" s="509">
        <v>66</v>
      </c>
      <c r="G14" s="509">
        <v>-64.69760900140646</v>
      </c>
      <c r="H14" s="515">
        <v>31.47410358565736</v>
      </c>
    </row>
    <row r="15" spans="2:8" ht="15" customHeight="1">
      <c r="B15" s="514">
        <v>9</v>
      </c>
      <c r="C15" s="508" t="s">
        <v>197</v>
      </c>
      <c r="D15" s="509">
        <v>132.5</v>
      </c>
      <c r="E15" s="509">
        <v>133</v>
      </c>
      <c r="F15" s="509">
        <v>8.6</v>
      </c>
      <c r="G15" s="509">
        <v>0.37735849056603854</v>
      </c>
      <c r="H15" s="515">
        <v>-93.53383458646617</v>
      </c>
    </row>
    <row r="16" spans="2:8" ht="15" customHeight="1">
      <c r="B16" s="514">
        <v>10</v>
      </c>
      <c r="C16" s="508" t="s">
        <v>198</v>
      </c>
      <c r="D16" s="509">
        <v>16</v>
      </c>
      <c r="E16" s="509">
        <v>29.6</v>
      </c>
      <c r="F16" s="509">
        <v>63.1</v>
      </c>
      <c r="G16" s="509">
        <v>85</v>
      </c>
      <c r="H16" s="515">
        <v>113.1756756756757</v>
      </c>
    </row>
    <row r="17" spans="2:8" ht="15" customHeight="1">
      <c r="B17" s="514">
        <v>11</v>
      </c>
      <c r="C17" s="508" t="s">
        <v>199</v>
      </c>
      <c r="D17" s="509">
        <v>617.3</v>
      </c>
      <c r="E17" s="509">
        <v>205.1</v>
      </c>
      <c r="F17" s="509">
        <v>1159.1</v>
      </c>
      <c r="G17" s="509">
        <v>-66.77466385873967</v>
      </c>
      <c r="H17" s="515">
        <v>465.1389566065335</v>
      </c>
    </row>
    <row r="18" spans="2:8" ht="15" customHeight="1">
      <c r="B18" s="514">
        <v>12</v>
      </c>
      <c r="C18" s="508" t="s">
        <v>200</v>
      </c>
      <c r="D18" s="509">
        <v>79.6</v>
      </c>
      <c r="E18" s="509">
        <v>3</v>
      </c>
      <c r="F18" s="509">
        <v>10.4</v>
      </c>
      <c r="G18" s="509">
        <v>-96.23115577889448</v>
      </c>
      <c r="H18" s="515">
        <v>246.66666666666663</v>
      </c>
    </row>
    <row r="19" spans="2:8" ht="15" customHeight="1">
      <c r="B19" s="514">
        <v>13</v>
      </c>
      <c r="C19" s="508" t="s">
        <v>201</v>
      </c>
      <c r="D19" s="509">
        <v>1.8</v>
      </c>
      <c r="E19" s="509">
        <v>0.3</v>
      </c>
      <c r="F19" s="509">
        <v>0.1</v>
      </c>
      <c r="G19" s="509">
        <v>-83.33333333333333</v>
      </c>
      <c r="H19" s="515">
        <v>-66.66666666666667</v>
      </c>
    </row>
    <row r="20" spans="2:8" ht="15" customHeight="1">
      <c r="B20" s="514">
        <v>14</v>
      </c>
      <c r="C20" s="508" t="s">
        <v>202</v>
      </c>
      <c r="D20" s="509">
        <v>531.4</v>
      </c>
      <c r="E20" s="509">
        <v>747</v>
      </c>
      <c r="F20" s="509">
        <v>1581</v>
      </c>
      <c r="G20" s="509">
        <v>40.572073767406835</v>
      </c>
      <c r="H20" s="515">
        <v>111.64658634538154</v>
      </c>
    </row>
    <row r="21" spans="2:8" ht="15" customHeight="1">
      <c r="B21" s="514">
        <v>15</v>
      </c>
      <c r="C21" s="508" t="s">
        <v>203</v>
      </c>
      <c r="D21" s="509">
        <v>4.6</v>
      </c>
      <c r="E21" s="509">
        <v>19.4</v>
      </c>
      <c r="F21" s="509">
        <v>0</v>
      </c>
      <c r="G21" s="509">
        <v>321.7391304347826</v>
      </c>
      <c r="H21" s="515">
        <v>-100</v>
      </c>
    </row>
    <row r="22" spans="2:8" ht="15" customHeight="1">
      <c r="B22" s="514">
        <v>16</v>
      </c>
      <c r="C22" s="508" t="s">
        <v>204</v>
      </c>
      <c r="D22" s="509">
        <v>116.4</v>
      </c>
      <c r="E22" s="509">
        <v>282.5</v>
      </c>
      <c r="F22" s="509">
        <v>358.6</v>
      </c>
      <c r="G22" s="509">
        <v>142.69759450171824</v>
      </c>
      <c r="H22" s="515">
        <v>26.938053097345133</v>
      </c>
    </row>
    <row r="23" spans="2:8" ht="15" customHeight="1">
      <c r="B23" s="514">
        <v>17</v>
      </c>
      <c r="C23" s="508" t="s">
        <v>205</v>
      </c>
      <c r="D23" s="509">
        <v>317.4</v>
      </c>
      <c r="E23" s="509">
        <v>233.5</v>
      </c>
      <c r="F23" s="509">
        <v>342.2</v>
      </c>
      <c r="G23" s="509">
        <v>-26.433522369250184</v>
      </c>
      <c r="H23" s="515">
        <v>46.55246252676662</v>
      </c>
    </row>
    <row r="24" spans="2:8" ht="15" customHeight="1">
      <c r="B24" s="514">
        <v>18</v>
      </c>
      <c r="C24" s="508" t="s">
        <v>206</v>
      </c>
      <c r="D24" s="509">
        <v>12.8</v>
      </c>
      <c r="E24" s="509">
        <v>19.4</v>
      </c>
      <c r="F24" s="509">
        <v>66.5</v>
      </c>
      <c r="G24" s="509">
        <v>51.5625</v>
      </c>
      <c r="H24" s="515">
        <v>242.7835051546391</v>
      </c>
    </row>
    <row r="25" spans="2:8" ht="15" customHeight="1">
      <c r="B25" s="514">
        <v>19</v>
      </c>
      <c r="C25" s="508" t="s">
        <v>207</v>
      </c>
      <c r="D25" s="509">
        <v>210.4</v>
      </c>
      <c r="E25" s="509">
        <v>163.7</v>
      </c>
      <c r="F25" s="509">
        <v>77.6</v>
      </c>
      <c r="G25" s="509">
        <v>-22.195817490494292</v>
      </c>
      <c r="H25" s="515">
        <v>-52.5962125839951</v>
      </c>
    </row>
    <row r="26" spans="2:8" ht="15" customHeight="1">
      <c r="B26" s="514">
        <v>20</v>
      </c>
      <c r="C26" s="508" t="s">
        <v>208</v>
      </c>
      <c r="D26" s="509">
        <v>1519.4</v>
      </c>
      <c r="E26" s="509">
        <v>2082.9</v>
      </c>
      <c r="F26" s="509">
        <v>2746.9</v>
      </c>
      <c r="G26" s="509">
        <v>37.08700802948533</v>
      </c>
      <c r="H26" s="515">
        <v>31.878630755197094</v>
      </c>
    </row>
    <row r="27" spans="2:8" ht="15" customHeight="1">
      <c r="B27" s="514">
        <v>21</v>
      </c>
      <c r="C27" s="508" t="s">
        <v>209</v>
      </c>
      <c r="D27" s="509">
        <v>2537.8</v>
      </c>
      <c r="E27" s="509">
        <v>3628.1</v>
      </c>
      <c r="F27" s="509">
        <v>3741.3</v>
      </c>
      <c r="G27" s="509">
        <v>42.962408385215554</v>
      </c>
      <c r="H27" s="515">
        <v>3.120090405446362</v>
      </c>
    </row>
    <row r="28" spans="2:8" ht="15" customHeight="1">
      <c r="B28" s="514"/>
      <c r="C28" s="508" t="s">
        <v>241</v>
      </c>
      <c r="D28" s="509">
        <v>285.9</v>
      </c>
      <c r="E28" s="509">
        <v>800.3</v>
      </c>
      <c r="F28" s="509">
        <v>986.1</v>
      </c>
      <c r="G28" s="509">
        <v>179.92305001748855</v>
      </c>
      <c r="H28" s="515">
        <v>23.21629388979136</v>
      </c>
    </row>
    <row r="29" spans="2:8" ht="15" customHeight="1">
      <c r="B29" s="514"/>
      <c r="C29" s="508" t="s">
        <v>242</v>
      </c>
      <c r="D29" s="509">
        <v>1808.9</v>
      </c>
      <c r="E29" s="509">
        <v>1670.2</v>
      </c>
      <c r="F29" s="509">
        <v>1925.6</v>
      </c>
      <c r="G29" s="509">
        <v>-7.667643319144219</v>
      </c>
      <c r="H29" s="515">
        <v>15.291581846485442</v>
      </c>
    </row>
    <row r="30" spans="2:8" ht="15" customHeight="1">
      <c r="B30" s="514"/>
      <c r="C30" s="508" t="s">
        <v>243</v>
      </c>
      <c r="D30" s="509">
        <v>443</v>
      </c>
      <c r="E30" s="509">
        <v>1157.6</v>
      </c>
      <c r="F30" s="509">
        <v>829.6</v>
      </c>
      <c r="G30" s="509">
        <v>161.30925507900673</v>
      </c>
      <c r="H30" s="515">
        <v>-28.334485141672417</v>
      </c>
    </row>
    <row r="31" spans="2:8" ht="15" customHeight="1">
      <c r="B31" s="514">
        <v>22</v>
      </c>
      <c r="C31" s="508" t="s">
        <v>210</v>
      </c>
      <c r="D31" s="509">
        <v>36.6</v>
      </c>
      <c r="E31" s="509">
        <v>27.1</v>
      </c>
      <c r="F31" s="509">
        <v>233.7</v>
      </c>
      <c r="G31" s="509">
        <v>-25.956284153005456</v>
      </c>
      <c r="H31" s="515">
        <v>762.3616236162361</v>
      </c>
    </row>
    <row r="32" spans="2:8" ht="15" customHeight="1">
      <c r="B32" s="514">
        <v>23</v>
      </c>
      <c r="C32" s="508" t="s">
        <v>211</v>
      </c>
      <c r="D32" s="509">
        <v>627</v>
      </c>
      <c r="E32" s="509">
        <v>865.4</v>
      </c>
      <c r="F32" s="509">
        <v>674.4</v>
      </c>
      <c r="G32" s="509">
        <v>38.02232854864437</v>
      </c>
      <c r="H32" s="515">
        <v>-22.070718742777913</v>
      </c>
    </row>
    <row r="33" spans="2:8" ht="15" customHeight="1">
      <c r="B33" s="514">
        <v>24</v>
      </c>
      <c r="C33" s="508" t="s">
        <v>212</v>
      </c>
      <c r="D33" s="509">
        <v>34.4</v>
      </c>
      <c r="E33" s="509">
        <v>48.5</v>
      </c>
      <c r="F33" s="509">
        <v>1.9</v>
      </c>
      <c r="G33" s="509">
        <v>40.98837209302323</v>
      </c>
      <c r="H33" s="515">
        <v>-96.08247422680412</v>
      </c>
    </row>
    <row r="34" spans="2:8" ht="15" customHeight="1">
      <c r="B34" s="514">
        <v>25</v>
      </c>
      <c r="C34" s="508" t="s">
        <v>213</v>
      </c>
      <c r="D34" s="509">
        <v>98</v>
      </c>
      <c r="E34" s="509">
        <v>470</v>
      </c>
      <c r="F34" s="509">
        <v>742.3</v>
      </c>
      <c r="G34" s="509">
        <v>379.5918367346939</v>
      </c>
      <c r="H34" s="515">
        <v>57.936170212765916</v>
      </c>
    </row>
    <row r="35" spans="2:8" ht="15" customHeight="1">
      <c r="B35" s="514">
        <v>26</v>
      </c>
      <c r="C35" s="508" t="s">
        <v>214</v>
      </c>
      <c r="D35" s="509">
        <v>11.4</v>
      </c>
      <c r="E35" s="509">
        <v>26.4</v>
      </c>
      <c r="F35" s="509">
        <v>6.3</v>
      </c>
      <c r="G35" s="509">
        <v>131.5789473684211</v>
      </c>
      <c r="H35" s="515">
        <v>-76.13636363636364</v>
      </c>
    </row>
    <row r="36" spans="2:8" ht="15" customHeight="1">
      <c r="B36" s="514">
        <v>27</v>
      </c>
      <c r="C36" s="508" t="s">
        <v>215</v>
      </c>
      <c r="D36" s="509">
        <v>548.3</v>
      </c>
      <c r="E36" s="509">
        <v>476</v>
      </c>
      <c r="F36" s="509">
        <v>432.7</v>
      </c>
      <c r="G36" s="509">
        <v>-13.186211927776768</v>
      </c>
      <c r="H36" s="515">
        <v>-9.096638655462186</v>
      </c>
    </row>
    <row r="37" spans="2:8" ht="15" customHeight="1">
      <c r="B37" s="514">
        <v>28</v>
      </c>
      <c r="C37" s="508" t="s">
        <v>216</v>
      </c>
      <c r="D37" s="509">
        <v>460.7</v>
      </c>
      <c r="E37" s="509">
        <v>464</v>
      </c>
      <c r="F37" s="509">
        <v>588.4</v>
      </c>
      <c r="G37" s="509">
        <v>0.7163012806598772</v>
      </c>
      <c r="H37" s="515">
        <v>26.810344827586192</v>
      </c>
    </row>
    <row r="38" spans="2:8" ht="15" customHeight="1">
      <c r="B38" s="514">
        <v>29</v>
      </c>
      <c r="C38" s="508" t="s">
        <v>217</v>
      </c>
      <c r="D38" s="509">
        <v>39.6</v>
      </c>
      <c r="E38" s="509">
        <v>7</v>
      </c>
      <c r="F38" s="509">
        <v>6.4</v>
      </c>
      <c r="G38" s="509">
        <v>-82.32323232323232</v>
      </c>
      <c r="H38" s="515">
        <v>-8.57142857142857</v>
      </c>
    </row>
    <row r="39" spans="2:8" ht="15" customHeight="1">
      <c r="B39" s="514">
        <v>30</v>
      </c>
      <c r="C39" s="508" t="s">
        <v>218</v>
      </c>
      <c r="D39" s="509">
        <v>94.5</v>
      </c>
      <c r="E39" s="509">
        <v>68.3</v>
      </c>
      <c r="F39" s="509">
        <v>168.2</v>
      </c>
      <c r="G39" s="509">
        <v>-27.72486772486772</v>
      </c>
      <c r="H39" s="515">
        <v>146.26647144948754</v>
      </c>
    </row>
    <row r="40" spans="2:8" ht="15" customHeight="1">
      <c r="B40" s="514">
        <v>31</v>
      </c>
      <c r="C40" s="508" t="s">
        <v>219</v>
      </c>
      <c r="D40" s="509">
        <v>57.3</v>
      </c>
      <c r="E40" s="509">
        <v>42.7</v>
      </c>
      <c r="F40" s="509">
        <v>36.9</v>
      </c>
      <c r="G40" s="509">
        <v>-25.479930191972088</v>
      </c>
      <c r="H40" s="515">
        <v>-13.583138173302117</v>
      </c>
    </row>
    <row r="41" spans="2:8" ht="15" customHeight="1">
      <c r="B41" s="514">
        <v>32</v>
      </c>
      <c r="C41" s="508" t="s">
        <v>220</v>
      </c>
      <c r="D41" s="509">
        <v>125.1</v>
      </c>
      <c r="E41" s="509">
        <v>525.6</v>
      </c>
      <c r="F41" s="509">
        <v>646.8</v>
      </c>
      <c r="G41" s="509">
        <v>320.14388489208636</v>
      </c>
      <c r="H41" s="515">
        <v>23.059360730593596</v>
      </c>
    </row>
    <row r="42" spans="2:8" ht="15" customHeight="1">
      <c r="B42" s="514">
        <v>33</v>
      </c>
      <c r="C42" s="508" t="s">
        <v>221</v>
      </c>
      <c r="D42" s="509">
        <v>3222.6</v>
      </c>
      <c r="E42" s="509">
        <v>2371.8</v>
      </c>
      <c r="F42" s="509">
        <v>3353.9</v>
      </c>
      <c r="G42" s="509">
        <v>-26.401042636380566</v>
      </c>
      <c r="H42" s="515">
        <v>41.40736993001096</v>
      </c>
    </row>
    <row r="43" spans="2:8" ht="15" customHeight="1">
      <c r="B43" s="514">
        <v>34</v>
      </c>
      <c r="C43" s="508" t="s">
        <v>949</v>
      </c>
      <c r="D43" s="509">
        <v>11.1</v>
      </c>
      <c r="E43" s="509">
        <v>9</v>
      </c>
      <c r="F43" s="509">
        <v>201.2</v>
      </c>
      <c r="G43" s="509">
        <v>-18.91891891891892</v>
      </c>
      <c r="H43" s="515" t="s">
        <v>1490</v>
      </c>
    </row>
    <row r="44" spans="2:8" ht="15" customHeight="1">
      <c r="B44" s="514">
        <v>35</v>
      </c>
      <c r="C44" s="508" t="s">
        <v>222</v>
      </c>
      <c r="D44" s="509">
        <v>64.5</v>
      </c>
      <c r="E44" s="509">
        <v>0</v>
      </c>
      <c r="F44" s="509">
        <v>0</v>
      </c>
      <c r="G44" s="509">
        <v>-100</v>
      </c>
      <c r="H44" s="515" t="s">
        <v>1490</v>
      </c>
    </row>
    <row r="45" spans="2:8" ht="15" customHeight="1">
      <c r="B45" s="514">
        <v>36</v>
      </c>
      <c r="C45" s="508" t="s">
        <v>223</v>
      </c>
      <c r="D45" s="509">
        <v>284</v>
      </c>
      <c r="E45" s="509">
        <v>336.2</v>
      </c>
      <c r="F45" s="509">
        <v>383.6</v>
      </c>
      <c r="G45" s="509">
        <v>18.380281690140833</v>
      </c>
      <c r="H45" s="515">
        <v>14.09875074360501</v>
      </c>
    </row>
    <row r="46" spans="2:8" ht="15" customHeight="1">
      <c r="B46" s="514">
        <v>37</v>
      </c>
      <c r="C46" s="508" t="s">
        <v>224</v>
      </c>
      <c r="D46" s="509">
        <v>111.9</v>
      </c>
      <c r="E46" s="509">
        <v>77.4</v>
      </c>
      <c r="F46" s="509">
        <v>179.2</v>
      </c>
      <c r="G46" s="509">
        <v>-30.83109919571045</v>
      </c>
      <c r="H46" s="515">
        <v>131.5245478036176</v>
      </c>
    </row>
    <row r="47" spans="2:8" ht="15" customHeight="1">
      <c r="B47" s="514">
        <v>38</v>
      </c>
      <c r="C47" s="508" t="s">
        <v>225</v>
      </c>
      <c r="D47" s="509">
        <v>317.6</v>
      </c>
      <c r="E47" s="509">
        <v>205.9</v>
      </c>
      <c r="F47" s="509">
        <v>287.6</v>
      </c>
      <c r="G47" s="509">
        <v>-35.17002518891688</v>
      </c>
      <c r="H47" s="515">
        <v>39.67945604662458</v>
      </c>
    </row>
    <row r="48" spans="2:8" ht="15" customHeight="1">
      <c r="B48" s="514">
        <v>39</v>
      </c>
      <c r="C48" s="508" t="s">
        <v>226</v>
      </c>
      <c r="D48" s="509">
        <v>518.9</v>
      </c>
      <c r="E48" s="509">
        <v>684.1</v>
      </c>
      <c r="F48" s="509">
        <v>1261.9</v>
      </c>
      <c r="G48" s="509">
        <v>31.836577375216763</v>
      </c>
      <c r="H48" s="515">
        <v>84.46133606197932</v>
      </c>
    </row>
    <row r="49" spans="2:8" ht="15" customHeight="1">
      <c r="B49" s="514">
        <v>40</v>
      </c>
      <c r="C49" s="508" t="s">
        <v>227</v>
      </c>
      <c r="D49" s="509">
        <v>234.6</v>
      </c>
      <c r="E49" s="509">
        <v>287.8</v>
      </c>
      <c r="F49" s="509">
        <v>329.9</v>
      </c>
      <c r="G49" s="509">
        <v>22.676896845694827</v>
      </c>
      <c r="H49" s="515">
        <v>14.628214037526035</v>
      </c>
    </row>
    <row r="50" spans="2:8" ht="15" customHeight="1">
      <c r="B50" s="514">
        <v>41</v>
      </c>
      <c r="C50" s="508" t="s">
        <v>228</v>
      </c>
      <c r="D50" s="509">
        <v>371</v>
      </c>
      <c r="E50" s="509">
        <v>350</v>
      </c>
      <c r="F50" s="509">
        <v>227.3</v>
      </c>
      <c r="G50" s="509">
        <v>-5.66037735849055</v>
      </c>
      <c r="H50" s="515">
        <v>-35.05714285714288</v>
      </c>
    </row>
    <row r="51" spans="2:8" ht="15" customHeight="1">
      <c r="B51" s="514">
        <v>42</v>
      </c>
      <c r="C51" s="508" t="s">
        <v>229</v>
      </c>
      <c r="D51" s="509">
        <v>381.2</v>
      </c>
      <c r="E51" s="509">
        <v>346.1</v>
      </c>
      <c r="F51" s="509">
        <v>815.6</v>
      </c>
      <c r="G51" s="509">
        <v>-9.207764952780678</v>
      </c>
      <c r="H51" s="515">
        <v>135.65443513435417</v>
      </c>
    </row>
    <row r="52" spans="2:8" ht="15" customHeight="1">
      <c r="B52" s="514">
        <v>43</v>
      </c>
      <c r="C52" s="508" t="s">
        <v>230</v>
      </c>
      <c r="D52" s="509">
        <v>100</v>
      </c>
      <c r="E52" s="509">
        <v>95.8</v>
      </c>
      <c r="F52" s="509">
        <v>76.2</v>
      </c>
      <c r="G52" s="509">
        <v>-4.2</v>
      </c>
      <c r="H52" s="515">
        <v>-20.459290187891426</v>
      </c>
    </row>
    <row r="53" spans="2:8" ht="15" customHeight="1">
      <c r="B53" s="514">
        <v>44</v>
      </c>
      <c r="C53" s="508" t="s">
        <v>231</v>
      </c>
      <c r="D53" s="509">
        <v>3042</v>
      </c>
      <c r="E53" s="509">
        <v>3241.7</v>
      </c>
      <c r="F53" s="509">
        <v>4535.7</v>
      </c>
      <c r="G53" s="509">
        <v>6.564760026298487</v>
      </c>
      <c r="H53" s="515">
        <v>39.91732732825372</v>
      </c>
    </row>
    <row r="54" spans="2:8" ht="15" customHeight="1">
      <c r="B54" s="514">
        <v>45</v>
      </c>
      <c r="C54" s="508" t="s">
        <v>232</v>
      </c>
      <c r="D54" s="509">
        <v>2363.9</v>
      </c>
      <c r="E54" s="509">
        <v>3087.1</v>
      </c>
      <c r="F54" s="509">
        <v>2537.7</v>
      </c>
      <c r="G54" s="509">
        <v>30.593510723803888</v>
      </c>
      <c r="H54" s="515">
        <v>-17.7966376210683</v>
      </c>
    </row>
    <row r="55" spans="2:8" ht="15" customHeight="1">
      <c r="B55" s="514">
        <v>46</v>
      </c>
      <c r="C55" s="508" t="s">
        <v>233</v>
      </c>
      <c r="D55" s="509">
        <v>590.3</v>
      </c>
      <c r="E55" s="509">
        <v>828.9</v>
      </c>
      <c r="F55" s="509">
        <v>955.2</v>
      </c>
      <c r="G55" s="509">
        <v>40.42012535998646</v>
      </c>
      <c r="H55" s="515">
        <v>15.237061165399936</v>
      </c>
    </row>
    <row r="56" spans="2:8" ht="15" customHeight="1">
      <c r="B56" s="514">
        <v>47</v>
      </c>
      <c r="C56" s="508" t="s">
        <v>234</v>
      </c>
      <c r="D56" s="509">
        <v>1.8</v>
      </c>
      <c r="E56" s="509">
        <v>1.3</v>
      </c>
      <c r="F56" s="509">
        <v>2.2</v>
      </c>
      <c r="G56" s="509">
        <v>-27.777777777777786</v>
      </c>
      <c r="H56" s="515">
        <v>69.2307692307692</v>
      </c>
    </row>
    <row r="57" spans="2:8" ht="15" customHeight="1">
      <c r="B57" s="514">
        <v>48</v>
      </c>
      <c r="C57" s="508" t="s">
        <v>235</v>
      </c>
      <c r="D57" s="509">
        <v>16.6</v>
      </c>
      <c r="E57" s="509">
        <v>33.1</v>
      </c>
      <c r="F57" s="509">
        <v>65.3</v>
      </c>
      <c r="G57" s="509">
        <v>99.39759036144582</v>
      </c>
      <c r="H57" s="515">
        <v>97.28096676737155</v>
      </c>
    </row>
    <row r="58" spans="2:8" ht="15" customHeight="1">
      <c r="B58" s="514">
        <v>49</v>
      </c>
      <c r="C58" s="508" t="s">
        <v>236</v>
      </c>
      <c r="D58" s="509">
        <v>1039.7</v>
      </c>
      <c r="E58" s="509">
        <v>1450.2</v>
      </c>
      <c r="F58" s="509">
        <v>1490.9</v>
      </c>
      <c r="G58" s="509">
        <v>39.48254304126192</v>
      </c>
      <c r="H58" s="515">
        <v>2.806509446972825</v>
      </c>
    </row>
    <row r="59" spans="2:8" ht="15" customHeight="1">
      <c r="B59" s="514">
        <v>50</v>
      </c>
      <c r="C59" s="508" t="s">
        <v>237</v>
      </c>
      <c r="D59" s="509">
        <v>0</v>
      </c>
      <c r="E59" s="509">
        <v>0</v>
      </c>
      <c r="F59" s="509">
        <v>6</v>
      </c>
      <c r="G59" s="509" t="s">
        <v>1490</v>
      </c>
      <c r="H59" s="515" t="s">
        <v>1490</v>
      </c>
    </row>
    <row r="60" spans="2:8" ht="15" customHeight="1">
      <c r="B60" s="514">
        <v>51</v>
      </c>
      <c r="C60" s="508" t="s">
        <v>238</v>
      </c>
      <c r="D60" s="509">
        <v>1786.5</v>
      </c>
      <c r="E60" s="509">
        <v>3894.8</v>
      </c>
      <c r="F60" s="509">
        <v>3261.4</v>
      </c>
      <c r="G60" s="509">
        <v>118.0128743352924</v>
      </c>
      <c r="H60" s="515">
        <v>-16.262709253363454</v>
      </c>
    </row>
    <row r="61" spans="2:8" ht="15" customHeight="1">
      <c r="B61" s="514"/>
      <c r="C61" s="506" t="s">
        <v>239</v>
      </c>
      <c r="D61" s="506">
        <v>9927.057999999997</v>
      </c>
      <c r="E61" s="506">
        <v>7646.021000000001</v>
      </c>
      <c r="F61" s="509">
        <v>7255.121999999996</v>
      </c>
      <c r="G61" s="507">
        <v>-22.977975952190448</v>
      </c>
      <c r="H61" s="513">
        <v>-5.112449991963203</v>
      </c>
    </row>
    <row r="62" spans="2:8" ht="13.5" thickBot="1">
      <c r="B62" s="521"/>
      <c r="C62" s="522" t="s">
        <v>240</v>
      </c>
      <c r="D62" s="523">
        <v>36081.8</v>
      </c>
      <c r="E62" s="523">
        <v>38791.3</v>
      </c>
      <c r="F62" s="524">
        <v>45258.2</v>
      </c>
      <c r="G62" s="525">
        <v>7.509326031406417</v>
      </c>
      <c r="H62" s="526">
        <v>16.67100612766268</v>
      </c>
    </row>
    <row r="63" spans="2:8" ht="13.5" thickTop="1">
      <c r="B63" s="516" t="s">
        <v>1588</v>
      </c>
      <c r="C63" s="517"/>
      <c r="D63" s="518"/>
      <c r="E63" s="518"/>
      <c r="F63" s="519"/>
      <c r="G63" s="520"/>
      <c r="H63" s="520"/>
    </row>
    <row r="64" spans="2:8" ht="15" customHeight="1">
      <c r="B64" s="10" t="s">
        <v>969</v>
      </c>
      <c r="C64" s="516"/>
      <c r="D64" s="516"/>
      <c r="E64" s="516"/>
      <c r="F64" s="516"/>
      <c r="G64" s="516"/>
      <c r="H64" s="516"/>
    </row>
    <row r="65" spans="2:8" ht="15" customHeight="1">
      <c r="B65" s="12"/>
      <c r="C65" s="12"/>
      <c r="D65" s="12"/>
      <c r="E65" s="12"/>
      <c r="F65" s="12"/>
      <c r="G65" s="12"/>
      <c r="H65" s="12"/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workbookViewId="0" topLeftCell="A1">
      <selection activeCell="B1" sqref="B1:H1"/>
    </sheetView>
  </sheetViews>
  <sheetFormatPr defaultColWidth="9.140625" defaultRowHeight="12.75"/>
  <cols>
    <col min="1" max="1" width="4.00390625" style="10" customWidth="1"/>
    <col min="2" max="2" width="6.00390625" style="10" customWidth="1"/>
    <col min="3" max="3" width="27.421875" style="10" customWidth="1"/>
    <col min="4" max="8" width="11.7109375" style="10" customWidth="1"/>
    <col min="9" max="16384" width="9.140625" style="10" customWidth="1"/>
  </cols>
  <sheetData>
    <row r="1" spans="2:8" ht="15" customHeight="1">
      <c r="B1" s="1763" t="s">
        <v>1718</v>
      </c>
      <c r="C1" s="1763"/>
      <c r="D1" s="1763"/>
      <c r="E1" s="1763"/>
      <c r="F1" s="1763"/>
      <c r="G1" s="1763"/>
      <c r="H1" s="1763"/>
    </row>
    <row r="2" spans="2:8" ht="15" customHeight="1">
      <c r="B2" s="1959" t="s">
        <v>1134</v>
      </c>
      <c r="C2" s="1959"/>
      <c r="D2" s="1959"/>
      <c r="E2" s="1959"/>
      <c r="F2" s="1959"/>
      <c r="G2" s="1959"/>
      <c r="H2" s="1959"/>
    </row>
    <row r="3" spans="2:8" ht="15" customHeight="1" thickBot="1">
      <c r="B3" s="1960" t="s">
        <v>304</v>
      </c>
      <c r="C3" s="1960"/>
      <c r="D3" s="1960"/>
      <c r="E3" s="1960"/>
      <c r="F3" s="1960"/>
      <c r="G3" s="1960"/>
      <c r="H3" s="1960"/>
    </row>
    <row r="4" spans="2:8" ht="15" customHeight="1" thickTop="1">
      <c r="B4" s="529"/>
      <c r="C4" s="530"/>
      <c r="D4" s="1961" t="s">
        <v>1369</v>
      </c>
      <c r="E4" s="1961"/>
      <c r="F4" s="1961"/>
      <c r="G4" s="1962" t="s">
        <v>1562</v>
      </c>
      <c r="H4" s="1963"/>
    </row>
    <row r="5" spans="2:8" ht="15" customHeight="1">
      <c r="B5" s="531"/>
      <c r="C5" s="532"/>
      <c r="D5" s="533" t="s">
        <v>1558</v>
      </c>
      <c r="E5" s="533" t="s">
        <v>966</v>
      </c>
      <c r="F5" s="533" t="s">
        <v>967</v>
      </c>
      <c r="G5" s="533" t="s">
        <v>1426</v>
      </c>
      <c r="H5" s="534" t="s">
        <v>951</v>
      </c>
    </row>
    <row r="6" spans="2:8" ht="15" customHeight="1">
      <c r="B6" s="535"/>
      <c r="C6" s="536" t="s">
        <v>1586</v>
      </c>
      <c r="D6" s="537">
        <v>14164.1</v>
      </c>
      <c r="E6" s="537">
        <v>13862.4</v>
      </c>
      <c r="F6" s="537">
        <v>17122.4</v>
      </c>
      <c r="G6" s="537">
        <v>-2.1300329706793946</v>
      </c>
      <c r="H6" s="538">
        <v>23.516851338873536</v>
      </c>
    </row>
    <row r="7" spans="2:8" ht="15" customHeight="1">
      <c r="B7" s="539">
        <v>1</v>
      </c>
      <c r="C7" s="540" t="s">
        <v>244</v>
      </c>
      <c r="D7" s="541">
        <v>1000.9</v>
      </c>
      <c r="E7" s="541">
        <v>391.3</v>
      </c>
      <c r="F7" s="541">
        <v>456.3</v>
      </c>
      <c r="G7" s="541">
        <v>-60.905185333200116</v>
      </c>
      <c r="H7" s="542">
        <v>16.611295681063126</v>
      </c>
    </row>
    <row r="8" spans="2:8" ht="15" customHeight="1">
      <c r="B8" s="539">
        <v>2</v>
      </c>
      <c r="C8" s="540" t="s">
        <v>207</v>
      </c>
      <c r="D8" s="541">
        <v>200.4</v>
      </c>
      <c r="E8" s="541">
        <v>124</v>
      </c>
      <c r="F8" s="541">
        <v>139</v>
      </c>
      <c r="G8" s="541">
        <v>-38.12375249501</v>
      </c>
      <c r="H8" s="542">
        <v>12.096774193548399</v>
      </c>
    </row>
    <row r="9" spans="2:8" ht="15" customHeight="1">
      <c r="B9" s="539">
        <v>3</v>
      </c>
      <c r="C9" s="540" t="s">
        <v>245</v>
      </c>
      <c r="D9" s="541">
        <v>519.7</v>
      </c>
      <c r="E9" s="541">
        <v>344.6</v>
      </c>
      <c r="F9" s="541">
        <v>521.3</v>
      </c>
      <c r="G9" s="541">
        <v>-33.6925149124495</v>
      </c>
      <c r="H9" s="542">
        <v>51.276842716192675</v>
      </c>
    </row>
    <row r="10" spans="2:8" ht="15" customHeight="1">
      <c r="B10" s="539">
        <v>4</v>
      </c>
      <c r="C10" s="540" t="s">
        <v>246</v>
      </c>
      <c r="D10" s="541">
        <v>0</v>
      </c>
      <c r="E10" s="541">
        <v>0</v>
      </c>
      <c r="F10" s="541">
        <v>0</v>
      </c>
      <c r="G10" s="541" t="s">
        <v>1490</v>
      </c>
      <c r="H10" s="542" t="s">
        <v>1490</v>
      </c>
    </row>
    <row r="11" spans="2:8" ht="15" customHeight="1">
      <c r="B11" s="539">
        <v>5</v>
      </c>
      <c r="C11" s="540" t="s">
        <v>219</v>
      </c>
      <c r="D11" s="541">
        <v>1127.1</v>
      </c>
      <c r="E11" s="541">
        <v>1948.3</v>
      </c>
      <c r="F11" s="541">
        <v>2906.1</v>
      </c>
      <c r="G11" s="541">
        <v>72.85955106024318</v>
      </c>
      <c r="H11" s="542">
        <v>49.160806857260155</v>
      </c>
    </row>
    <row r="12" spans="2:8" ht="15" customHeight="1">
      <c r="B12" s="539">
        <v>6</v>
      </c>
      <c r="C12" s="540" t="s">
        <v>949</v>
      </c>
      <c r="D12" s="541">
        <v>3564.6</v>
      </c>
      <c r="E12" s="541">
        <v>3224.4</v>
      </c>
      <c r="F12" s="541">
        <v>1982.4</v>
      </c>
      <c r="G12" s="541">
        <v>-9.543847837064462</v>
      </c>
      <c r="H12" s="542">
        <v>-38.51879419426869</v>
      </c>
    </row>
    <row r="13" spans="2:8" ht="15" customHeight="1">
      <c r="B13" s="539">
        <v>7</v>
      </c>
      <c r="C13" s="540" t="s">
        <v>247</v>
      </c>
      <c r="D13" s="541">
        <v>3568.6</v>
      </c>
      <c r="E13" s="541">
        <v>2778.9</v>
      </c>
      <c r="F13" s="541">
        <v>3696.5</v>
      </c>
      <c r="G13" s="541">
        <v>-22.129126268004242</v>
      </c>
      <c r="H13" s="542">
        <v>33.020259815034734</v>
      </c>
    </row>
    <row r="14" spans="2:8" ht="15" customHeight="1">
      <c r="B14" s="539">
        <v>8</v>
      </c>
      <c r="C14" s="540" t="s">
        <v>248</v>
      </c>
      <c r="D14" s="541">
        <v>59</v>
      </c>
      <c r="E14" s="541">
        <v>25.8</v>
      </c>
      <c r="F14" s="541">
        <v>89.9</v>
      </c>
      <c r="G14" s="541">
        <v>-56.271186440677965</v>
      </c>
      <c r="H14" s="542">
        <v>248.4496124031008</v>
      </c>
    </row>
    <row r="15" spans="2:8" ht="15" customHeight="1">
      <c r="B15" s="539">
        <v>9</v>
      </c>
      <c r="C15" s="540" t="s">
        <v>249</v>
      </c>
      <c r="D15" s="541">
        <v>120.1</v>
      </c>
      <c r="E15" s="541">
        <v>75.6</v>
      </c>
      <c r="F15" s="541">
        <v>99.9</v>
      </c>
      <c r="G15" s="541">
        <v>-37.05245628642798</v>
      </c>
      <c r="H15" s="542">
        <v>32.142857142857196</v>
      </c>
    </row>
    <row r="16" spans="2:8" ht="15" customHeight="1">
      <c r="B16" s="539">
        <v>10</v>
      </c>
      <c r="C16" s="540" t="s">
        <v>250</v>
      </c>
      <c r="D16" s="541">
        <v>287.8</v>
      </c>
      <c r="E16" s="541">
        <v>412.8</v>
      </c>
      <c r="F16" s="541">
        <v>660.8</v>
      </c>
      <c r="G16" s="541">
        <v>43.43293954134816</v>
      </c>
      <c r="H16" s="542">
        <v>60.077519379845</v>
      </c>
    </row>
    <row r="17" spans="2:8" ht="15" customHeight="1">
      <c r="B17" s="539">
        <v>11</v>
      </c>
      <c r="C17" s="540" t="s">
        <v>251</v>
      </c>
      <c r="D17" s="541">
        <v>77.3</v>
      </c>
      <c r="E17" s="541">
        <v>122.3</v>
      </c>
      <c r="F17" s="541">
        <v>215.7</v>
      </c>
      <c r="G17" s="541">
        <v>58.21474773609316</v>
      </c>
      <c r="H17" s="542">
        <v>76.369582992641</v>
      </c>
    </row>
    <row r="18" spans="2:8" ht="15" customHeight="1">
      <c r="B18" s="539">
        <v>12</v>
      </c>
      <c r="C18" s="540" t="s">
        <v>252</v>
      </c>
      <c r="D18" s="541">
        <v>3638.6</v>
      </c>
      <c r="E18" s="541">
        <v>4414.4</v>
      </c>
      <c r="F18" s="541">
        <v>6354.5</v>
      </c>
      <c r="G18" s="541">
        <v>21.321387346781734</v>
      </c>
      <c r="H18" s="542">
        <v>43.949347589706434</v>
      </c>
    </row>
    <row r="19" spans="2:8" ht="15" customHeight="1">
      <c r="B19" s="535"/>
      <c r="C19" s="536" t="s">
        <v>239</v>
      </c>
      <c r="D19" s="543">
        <v>4822.7</v>
      </c>
      <c r="E19" s="543">
        <v>5125</v>
      </c>
      <c r="F19" s="543">
        <v>4833.9</v>
      </c>
      <c r="G19" s="537">
        <v>6.268272959130769</v>
      </c>
      <c r="H19" s="538">
        <v>-5.680000000000035</v>
      </c>
    </row>
    <row r="20" spans="2:8" ht="15" customHeight="1" thickBot="1">
      <c r="B20" s="544"/>
      <c r="C20" s="545" t="s">
        <v>253</v>
      </c>
      <c r="D20" s="546">
        <v>18986.8</v>
      </c>
      <c r="E20" s="546">
        <v>18987.4</v>
      </c>
      <c r="F20" s="546">
        <v>21956.3</v>
      </c>
      <c r="G20" s="547">
        <v>0.003160090167895646</v>
      </c>
      <c r="H20" s="548">
        <v>15.636158715779942</v>
      </c>
    </row>
    <row r="21" ht="13.5" thickTop="1">
      <c r="B21" s="10" t="s">
        <v>969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58"/>
  <sheetViews>
    <sheetView workbookViewId="0" topLeftCell="A1">
      <selection activeCell="B1" sqref="B1:H1"/>
    </sheetView>
  </sheetViews>
  <sheetFormatPr defaultColWidth="9.140625" defaultRowHeight="12.75"/>
  <cols>
    <col min="1" max="1" width="9.140625" style="10" customWidth="1"/>
    <col min="2" max="2" width="6.140625" style="10" customWidth="1"/>
    <col min="3" max="3" width="29.421875" style="10" bestFit="1" customWidth="1"/>
    <col min="4" max="6" width="11.7109375" style="10" customWidth="1"/>
    <col min="7" max="7" width="9.00390625" style="10" customWidth="1"/>
    <col min="8" max="8" width="8.421875" style="10" customWidth="1"/>
    <col min="9" max="16384" width="9.140625" style="10" customWidth="1"/>
  </cols>
  <sheetData>
    <row r="1" spans="2:8" ht="12.75">
      <c r="B1" s="1763" t="s">
        <v>1719</v>
      </c>
      <c r="C1" s="1763"/>
      <c r="D1" s="1763"/>
      <c r="E1" s="1763"/>
      <c r="F1" s="1763"/>
      <c r="G1" s="1763"/>
      <c r="H1" s="1763"/>
    </row>
    <row r="2" spans="2:8" ht="15" customHeight="1">
      <c r="B2" s="1959" t="s">
        <v>1776</v>
      </c>
      <c r="C2" s="1959"/>
      <c r="D2" s="1959"/>
      <c r="E2" s="1959"/>
      <c r="F2" s="1959"/>
      <c r="G2" s="1959"/>
      <c r="H2" s="1959"/>
    </row>
    <row r="3" spans="2:8" ht="15" customHeight="1" thickBot="1">
      <c r="B3" s="1960" t="s">
        <v>304</v>
      </c>
      <c r="C3" s="1960"/>
      <c r="D3" s="1960"/>
      <c r="E3" s="1960"/>
      <c r="F3" s="1960"/>
      <c r="G3" s="1960"/>
      <c r="H3" s="1960"/>
    </row>
    <row r="4" spans="2:8" ht="15" customHeight="1" thickTop="1">
      <c r="B4" s="552"/>
      <c r="C4" s="561"/>
      <c r="D4" s="1964" t="s">
        <v>1369</v>
      </c>
      <c r="E4" s="1961"/>
      <c r="F4" s="1965"/>
      <c r="G4" s="1966" t="s">
        <v>1562</v>
      </c>
      <c r="H4" s="1963"/>
    </row>
    <row r="5" spans="2:8" ht="15" customHeight="1">
      <c r="B5" s="531"/>
      <c r="C5" s="562"/>
      <c r="D5" s="556" t="s">
        <v>1558</v>
      </c>
      <c r="E5" s="533" t="s">
        <v>966</v>
      </c>
      <c r="F5" s="570" t="s">
        <v>967</v>
      </c>
      <c r="G5" s="556" t="s">
        <v>1426</v>
      </c>
      <c r="H5" s="534" t="s">
        <v>951</v>
      </c>
    </row>
    <row r="6" spans="2:8" ht="15" customHeight="1">
      <c r="B6" s="553"/>
      <c r="C6" s="563" t="s">
        <v>1586</v>
      </c>
      <c r="D6" s="557">
        <v>154717.47899999996</v>
      </c>
      <c r="E6" s="549">
        <v>192791.21100000007</v>
      </c>
      <c r="F6" s="571">
        <v>215544.3</v>
      </c>
      <c r="G6" s="567">
        <v>24.60855247001544</v>
      </c>
      <c r="H6" s="538">
        <v>11.801932713623458</v>
      </c>
    </row>
    <row r="7" spans="2:8" ht="15" customHeight="1">
      <c r="B7" s="539">
        <v>1</v>
      </c>
      <c r="C7" s="564" t="s">
        <v>254</v>
      </c>
      <c r="D7" s="558">
        <v>3236.2</v>
      </c>
      <c r="E7" s="550">
        <v>2870</v>
      </c>
      <c r="F7" s="572">
        <v>3740.7</v>
      </c>
      <c r="G7" s="568">
        <v>-11.315740683517717</v>
      </c>
      <c r="H7" s="542">
        <v>30.337979094076644</v>
      </c>
    </row>
    <row r="8" spans="2:8" ht="15" customHeight="1">
      <c r="B8" s="539">
        <v>2</v>
      </c>
      <c r="C8" s="564" t="s">
        <v>1777</v>
      </c>
      <c r="D8" s="558">
        <v>1026.3110000000001</v>
      </c>
      <c r="E8" s="550">
        <v>1056.669</v>
      </c>
      <c r="F8" s="572">
        <v>1151.366</v>
      </c>
      <c r="G8" s="568">
        <v>2.957972778231934</v>
      </c>
      <c r="H8" s="542">
        <v>8.961841409182995</v>
      </c>
    </row>
    <row r="9" spans="2:8" ht="15" customHeight="1">
      <c r="B9" s="539">
        <v>3</v>
      </c>
      <c r="C9" s="564" t="s">
        <v>255</v>
      </c>
      <c r="D9" s="558">
        <v>635.8</v>
      </c>
      <c r="E9" s="550">
        <v>929.6</v>
      </c>
      <c r="F9" s="572">
        <v>887.4</v>
      </c>
      <c r="G9" s="568">
        <v>46.20949984271783</v>
      </c>
      <c r="H9" s="542">
        <v>-4.539586919104977</v>
      </c>
    </row>
    <row r="10" spans="2:8" ht="15" customHeight="1">
      <c r="B10" s="539">
        <v>4</v>
      </c>
      <c r="C10" s="564" t="s">
        <v>256</v>
      </c>
      <c r="D10" s="558">
        <v>435.8</v>
      </c>
      <c r="E10" s="550">
        <v>514.8</v>
      </c>
      <c r="F10" s="572">
        <v>509.9</v>
      </c>
      <c r="G10" s="568">
        <v>18.127581459385027</v>
      </c>
      <c r="H10" s="542">
        <v>-0.9518259518259526</v>
      </c>
    </row>
    <row r="11" spans="2:8" ht="15" customHeight="1">
      <c r="B11" s="539">
        <v>5</v>
      </c>
      <c r="C11" s="564" t="s">
        <v>257</v>
      </c>
      <c r="D11" s="558">
        <v>682.3</v>
      </c>
      <c r="E11" s="550">
        <v>986.3</v>
      </c>
      <c r="F11" s="572">
        <v>743.2</v>
      </c>
      <c r="G11" s="568">
        <v>44.55518100542284</v>
      </c>
      <c r="H11" s="542">
        <v>-24.647673121768236</v>
      </c>
    </row>
    <row r="12" spans="2:8" ht="15" customHeight="1">
      <c r="B12" s="539">
        <v>6</v>
      </c>
      <c r="C12" s="564" t="s">
        <v>258</v>
      </c>
      <c r="D12" s="558">
        <v>4010.6</v>
      </c>
      <c r="E12" s="550">
        <v>4071.9</v>
      </c>
      <c r="F12" s="572">
        <v>3008.3</v>
      </c>
      <c r="G12" s="568">
        <v>1.5284496085373718</v>
      </c>
      <c r="H12" s="542">
        <v>-26.12048429480096</v>
      </c>
    </row>
    <row r="13" spans="2:8" ht="15" customHeight="1">
      <c r="B13" s="539">
        <v>7</v>
      </c>
      <c r="C13" s="564" t="s">
        <v>259</v>
      </c>
      <c r="D13" s="558">
        <v>1834.3</v>
      </c>
      <c r="E13" s="550">
        <v>2962.7</v>
      </c>
      <c r="F13" s="572">
        <v>4063.1</v>
      </c>
      <c r="G13" s="568">
        <v>61.51665485471298</v>
      </c>
      <c r="H13" s="542">
        <v>37.14179633442467</v>
      </c>
    </row>
    <row r="14" spans="2:8" ht="15" customHeight="1">
      <c r="B14" s="539">
        <v>8</v>
      </c>
      <c r="C14" s="564" t="s">
        <v>197</v>
      </c>
      <c r="D14" s="558">
        <v>2837.9</v>
      </c>
      <c r="E14" s="550">
        <v>2781.5</v>
      </c>
      <c r="F14" s="572">
        <v>3450.6</v>
      </c>
      <c r="G14" s="568">
        <v>-1.9873850382325315</v>
      </c>
      <c r="H14" s="542">
        <v>24.055365809814873</v>
      </c>
    </row>
    <row r="15" spans="2:8" ht="15" customHeight="1">
      <c r="B15" s="539">
        <v>9</v>
      </c>
      <c r="C15" s="564" t="s">
        <v>260</v>
      </c>
      <c r="D15" s="558">
        <v>2004.2</v>
      </c>
      <c r="E15" s="550">
        <v>2982.6</v>
      </c>
      <c r="F15" s="572">
        <v>5347.9</v>
      </c>
      <c r="G15" s="568">
        <v>48.817483285101275</v>
      </c>
      <c r="H15" s="542">
        <v>79.30329242942398</v>
      </c>
    </row>
    <row r="16" spans="2:8" ht="15" customHeight="1">
      <c r="B16" s="539">
        <v>10</v>
      </c>
      <c r="C16" s="564" t="s">
        <v>1778</v>
      </c>
      <c r="D16" s="558">
        <v>6210.656</v>
      </c>
      <c r="E16" s="550">
        <v>7936.284000000001</v>
      </c>
      <c r="F16" s="572">
        <v>6794.679</v>
      </c>
      <c r="G16" s="568">
        <v>27.784955405676953</v>
      </c>
      <c r="H16" s="542">
        <v>-14.384628876688382</v>
      </c>
    </row>
    <row r="17" spans="2:8" ht="15" customHeight="1">
      <c r="B17" s="539">
        <v>11</v>
      </c>
      <c r="C17" s="564" t="s">
        <v>261</v>
      </c>
      <c r="D17" s="558">
        <v>96.8</v>
      </c>
      <c r="E17" s="550">
        <v>122.7</v>
      </c>
      <c r="F17" s="572">
        <v>150.3</v>
      </c>
      <c r="G17" s="568">
        <v>26.75619834710743</v>
      </c>
      <c r="H17" s="542">
        <v>22.49388753056236</v>
      </c>
    </row>
    <row r="18" spans="2:8" ht="15" customHeight="1">
      <c r="B18" s="539">
        <v>12</v>
      </c>
      <c r="C18" s="564" t="s">
        <v>262</v>
      </c>
      <c r="D18" s="558">
        <v>1328.1</v>
      </c>
      <c r="E18" s="550">
        <v>1507.1</v>
      </c>
      <c r="F18" s="572">
        <v>1748.1</v>
      </c>
      <c r="G18" s="568">
        <v>13.477900760484914</v>
      </c>
      <c r="H18" s="542">
        <v>15.990976046712248</v>
      </c>
    </row>
    <row r="19" spans="2:8" ht="15" customHeight="1">
      <c r="B19" s="539">
        <v>13</v>
      </c>
      <c r="C19" s="564" t="s">
        <v>263</v>
      </c>
      <c r="D19" s="558">
        <v>274.6</v>
      </c>
      <c r="E19" s="550">
        <v>446.3</v>
      </c>
      <c r="F19" s="572">
        <v>651.8</v>
      </c>
      <c r="G19" s="568">
        <v>62.527312454479244</v>
      </c>
      <c r="H19" s="542">
        <v>46.0452610351781</v>
      </c>
    </row>
    <row r="20" spans="2:8" ht="15" customHeight="1">
      <c r="B20" s="539">
        <v>14</v>
      </c>
      <c r="C20" s="564" t="s">
        <v>264</v>
      </c>
      <c r="D20" s="558">
        <v>184.7</v>
      </c>
      <c r="E20" s="550">
        <v>735.6</v>
      </c>
      <c r="F20" s="572">
        <v>1431.8</v>
      </c>
      <c r="G20" s="568">
        <v>298.26746074715766</v>
      </c>
      <c r="H20" s="542">
        <v>94.64382816748233</v>
      </c>
    </row>
    <row r="21" spans="2:8" ht="15" customHeight="1">
      <c r="B21" s="539">
        <v>15</v>
      </c>
      <c r="C21" s="564" t="s">
        <v>265</v>
      </c>
      <c r="D21" s="558">
        <v>5420.8</v>
      </c>
      <c r="E21" s="550">
        <v>6694.5</v>
      </c>
      <c r="F21" s="572">
        <v>6131.5</v>
      </c>
      <c r="G21" s="568">
        <v>23.49653187721374</v>
      </c>
      <c r="H21" s="542">
        <v>-8.409888714616486</v>
      </c>
    </row>
    <row r="22" spans="2:8" ht="15" customHeight="1">
      <c r="B22" s="539">
        <v>16</v>
      </c>
      <c r="C22" s="564" t="s">
        <v>266</v>
      </c>
      <c r="D22" s="558">
        <v>708.8</v>
      </c>
      <c r="E22" s="550">
        <v>793.6</v>
      </c>
      <c r="F22" s="572">
        <v>967.5</v>
      </c>
      <c r="G22" s="568">
        <v>11.963882618510155</v>
      </c>
      <c r="H22" s="542">
        <v>21.912802419354833</v>
      </c>
    </row>
    <row r="23" spans="2:8" ht="15" customHeight="1">
      <c r="B23" s="539">
        <v>17</v>
      </c>
      <c r="C23" s="564" t="s">
        <v>201</v>
      </c>
      <c r="D23" s="558">
        <v>322.3</v>
      </c>
      <c r="E23" s="550">
        <v>628</v>
      </c>
      <c r="F23" s="572">
        <v>789.6</v>
      </c>
      <c r="G23" s="568">
        <v>94.84951908160099</v>
      </c>
      <c r="H23" s="542">
        <v>25.73248407643311</v>
      </c>
    </row>
    <row r="24" spans="2:8" ht="15" customHeight="1">
      <c r="B24" s="539">
        <v>18</v>
      </c>
      <c r="C24" s="564" t="s">
        <v>267</v>
      </c>
      <c r="D24" s="558">
        <v>1075.3</v>
      </c>
      <c r="E24" s="550">
        <v>1549.7</v>
      </c>
      <c r="F24" s="572">
        <v>1532.2</v>
      </c>
      <c r="G24" s="568">
        <v>44.11792058030318</v>
      </c>
      <c r="H24" s="542">
        <v>-1.129250822739877</v>
      </c>
    </row>
    <row r="25" spans="2:8" ht="15" customHeight="1">
      <c r="B25" s="539">
        <v>19</v>
      </c>
      <c r="C25" s="564" t="s">
        <v>1779</v>
      </c>
      <c r="D25" s="558">
        <v>4036.95</v>
      </c>
      <c r="E25" s="550">
        <v>4851.94</v>
      </c>
      <c r="F25" s="572">
        <v>4997.374</v>
      </c>
      <c r="G25" s="568">
        <v>20.18826093957071</v>
      </c>
      <c r="H25" s="542">
        <v>2.997440199178044</v>
      </c>
    </row>
    <row r="26" spans="2:8" ht="15" customHeight="1">
      <c r="B26" s="539">
        <v>20</v>
      </c>
      <c r="C26" s="564" t="s">
        <v>268</v>
      </c>
      <c r="D26" s="558">
        <v>104.6</v>
      </c>
      <c r="E26" s="550">
        <v>193.7</v>
      </c>
      <c r="F26" s="572">
        <v>255.7</v>
      </c>
      <c r="G26" s="568">
        <v>85.18164435946457</v>
      </c>
      <c r="H26" s="542">
        <v>32.00826019617966</v>
      </c>
    </row>
    <row r="27" spans="2:8" ht="15" customHeight="1">
      <c r="B27" s="539">
        <v>21</v>
      </c>
      <c r="C27" s="564" t="s">
        <v>269</v>
      </c>
      <c r="D27" s="558">
        <v>483.8</v>
      </c>
      <c r="E27" s="550">
        <v>731.6</v>
      </c>
      <c r="F27" s="572">
        <v>803.4</v>
      </c>
      <c r="G27" s="568">
        <v>51.21951219512195</v>
      </c>
      <c r="H27" s="542">
        <v>9.814106068890112</v>
      </c>
    </row>
    <row r="28" spans="2:8" ht="15" customHeight="1">
      <c r="B28" s="539">
        <v>22</v>
      </c>
      <c r="C28" s="564" t="s">
        <v>210</v>
      </c>
      <c r="D28" s="558">
        <v>370.9</v>
      </c>
      <c r="E28" s="550">
        <v>464</v>
      </c>
      <c r="F28" s="572">
        <v>359.1</v>
      </c>
      <c r="G28" s="568">
        <v>25.10110541925046</v>
      </c>
      <c r="H28" s="542">
        <v>-22.607758620689637</v>
      </c>
    </row>
    <row r="29" spans="2:8" ht="15" customHeight="1">
      <c r="B29" s="539">
        <v>23</v>
      </c>
      <c r="C29" s="564" t="s">
        <v>270</v>
      </c>
      <c r="D29" s="558">
        <v>12938.428999999998</v>
      </c>
      <c r="E29" s="550">
        <v>16976.685999999998</v>
      </c>
      <c r="F29" s="572">
        <v>17086.807</v>
      </c>
      <c r="G29" s="568">
        <v>31.211339491061864</v>
      </c>
      <c r="H29" s="542">
        <v>0.6486601684215714</v>
      </c>
    </row>
    <row r="30" spans="2:8" ht="15" customHeight="1">
      <c r="B30" s="539">
        <v>24</v>
      </c>
      <c r="C30" s="564" t="s">
        <v>1780</v>
      </c>
      <c r="D30" s="558">
        <v>5621.033</v>
      </c>
      <c r="E30" s="550">
        <v>4813.332</v>
      </c>
      <c r="F30" s="572">
        <v>6216.874</v>
      </c>
      <c r="G30" s="568">
        <v>-14.369262731601111</v>
      </c>
      <c r="H30" s="542">
        <v>29.15946791120993</v>
      </c>
    </row>
    <row r="31" spans="2:8" ht="15" customHeight="1">
      <c r="B31" s="539">
        <v>25</v>
      </c>
      <c r="C31" s="564" t="s">
        <v>271</v>
      </c>
      <c r="D31" s="558">
        <v>7185.1</v>
      </c>
      <c r="E31" s="550">
        <v>8830.4</v>
      </c>
      <c r="F31" s="572">
        <v>9430</v>
      </c>
      <c r="G31" s="568">
        <v>22.89877663498072</v>
      </c>
      <c r="H31" s="542">
        <v>6.790179380322542</v>
      </c>
    </row>
    <row r="32" spans="2:8" ht="15" customHeight="1">
      <c r="B32" s="539">
        <v>26</v>
      </c>
      <c r="C32" s="564" t="s">
        <v>272</v>
      </c>
      <c r="D32" s="558">
        <v>23.4</v>
      </c>
      <c r="E32" s="550">
        <v>41.2</v>
      </c>
      <c r="F32" s="572">
        <v>49.7</v>
      </c>
      <c r="G32" s="568">
        <v>76.06837606837601</v>
      </c>
      <c r="H32" s="542">
        <v>20.6310679611651</v>
      </c>
    </row>
    <row r="33" spans="2:8" ht="15" customHeight="1">
      <c r="B33" s="539">
        <v>27</v>
      </c>
      <c r="C33" s="564" t="s">
        <v>273</v>
      </c>
      <c r="D33" s="558">
        <v>7425.6</v>
      </c>
      <c r="E33" s="550">
        <v>9018.8</v>
      </c>
      <c r="F33" s="572">
        <v>7650.8</v>
      </c>
      <c r="G33" s="568">
        <v>21.455505279034682</v>
      </c>
      <c r="H33" s="542">
        <v>-15.168315075176281</v>
      </c>
    </row>
    <row r="34" spans="2:8" ht="15" customHeight="1">
      <c r="B34" s="539">
        <v>28</v>
      </c>
      <c r="C34" s="564" t="s">
        <v>970</v>
      </c>
      <c r="D34" s="558">
        <v>339.5</v>
      </c>
      <c r="E34" s="550">
        <v>466.1</v>
      </c>
      <c r="F34" s="572">
        <v>391</v>
      </c>
      <c r="G34" s="568">
        <v>37.290132547864516</v>
      </c>
      <c r="H34" s="542">
        <v>-16.112422226989906</v>
      </c>
    </row>
    <row r="35" spans="2:8" ht="15" customHeight="1">
      <c r="B35" s="539">
        <v>29</v>
      </c>
      <c r="C35" s="564" t="s">
        <v>217</v>
      </c>
      <c r="D35" s="558">
        <v>1223.4</v>
      </c>
      <c r="E35" s="550">
        <v>1900.8</v>
      </c>
      <c r="F35" s="572">
        <v>2093.5</v>
      </c>
      <c r="G35" s="568">
        <v>55.37027954879841</v>
      </c>
      <c r="H35" s="542">
        <v>10.137836700336749</v>
      </c>
    </row>
    <row r="36" spans="2:8" ht="15" customHeight="1">
      <c r="B36" s="539">
        <v>30</v>
      </c>
      <c r="C36" s="564" t="s">
        <v>274</v>
      </c>
      <c r="D36" s="558">
        <v>46004.1</v>
      </c>
      <c r="E36" s="550">
        <v>68172.3</v>
      </c>
      <c r="F36" s="572">
        <v>84455.5</v>
      </c>
      <c r="G36" s="568">
        <v>48.187444162585535</v>
      </c>
      <c r="H36" s="542">
        <v>23.885361063071045</v>
      </c>
    </row>
    <row r="37" spans="2:8" ht="15" customHeight="1">
      <c r="B37" s="539">
        <v>31</v>
      </c>
      <c r="C37" s="564" t="s">
        <v>275</v>
      </c>
      <c r="D37" s="558">
        <v>510.5</v>
      </c>
      <c r="E37" s="550">
        <v>826.8</v>
      </c>
      <c r="F37" s="572">
        <v>688.3</v>
      </c>
      <c r="G37" s="568">
        <v>61.95886385896182</v>
      </c>
      <c r="H37" s="542">
        <v>-16.75133043057572</v>
      </c>
    </row>
    <row r="38" spans="2:8" ht="15" customHeight="1">
      <c r="B38" s="539">
        <v>32</v>
      </c>
      <c r="C38" s="564" t="s">
        <v>220</v>
      </c>
      <c r="D38" s="558">
        <v>105.9</v>
      </c>
      <c r="E38" s="550">
        <v>422.8</v>
      </c>
      <c r="F38" s="572">
        <v>286.4</v>
      </c>
      <c r="G38" s="568">
        <v>299.24457034938627</v>
      </c>
      <c r="H38" s="542">
        <v>-32.26111636707664</v>
      </c>
    </row>
    <row r="39" spans="2:8" ht="15" customHeight="1">
      <c r="B39" s="539">
        <v>33</v>
      </c>
      <c r="C39" s="564" t="s">
        <v>276</v>
      </c>
      <c r="D39" s="558">
        <v>740.9</v>
      </c>
      <c r="E39" s="550">
        <v>924.7</v>
      </c>
      <c r="F39" s="572">
        <v>949.9</v>
      </c>
      <c r="G39" s="568">
        <v>24.80766635173437</v>
      </c>
      <c r="H39" s="542">
        <v>2.7252081756245445</v>
      </c>
    </row>
    <row r="40" spans="2:8" ht="15" customHeight="1">
      <c r="B40" s="539">
        <v>34</v>
      </c>
      <c r="C40" s="564" t="s">
        <v>277</v>
      </c>
      <c r="D40" s="558">
        <v>51.3</v>
      </c>
      <c r="E40" s="550">
        <v>86.6</v>
      </c>
      <c r="F40" s="572">
        <v>55.2</v>
      </c>
      <c r="G40" s="568">
        <v>68.81091617933723</v>
      </c>
      <c r="H40" s="542">
        <v>-36.25866050808315</v>
      </c>
    </row>
    <row r="41" spans="2:8" ht="15" customHeight="1">
      <c r="B41" s="539">
        <v>35</v>
      </c>
      <c r="C41" s="564" t="s">
        <v>247</v>
      </c>
      <c r="D41" s="558">
        <v>1163.2</v>
      </c>
      <c r="E41" s="550">
        <v>1565.8</v>
      </c>
      <c r="F41" s="572">
        <v>2854.2</v>
      </c>
      <c r="G41" s="568">
        <v>34.611416781293</v>
      </c>
      <c r="H41" s="542">
        <v>82.28381657938434</v>
      </c>
    </row>
    <row r="42" spans="2:8" ht="15" customHeight="1">
      <c r="B42" s="539">
        <v>36</v>
      </c>
      <c r="C42" s="564" t="s">
        <v>278</v>
      </c>
      <c r="D42" s="558">
        <v>1157.9</v>
      </c>
      <c r="E42" s="550">
        <v>1890.7</v>
      </c>
      <c r="F42" s="572">
        <v>3661.3</v>
      </c>
      <c r="G42" s="568">
        <v>63.28698505915884</v>
      </c>
      <c r="H42" s="542">
        <v>93.64785529169092</v>
      </c>
    </row>
    <row r="43" spans="2:8" ht="15" customHeight="1">
      <c r="B43" s="539">
        <v>37</v>
      </c>
      <c r="C43" s="564" t="s">
        <v>279</v>
      </c>
      <c r="D43" s="558">
        <v>419.3</v>
      </c>
      <c r="E43" s="550">
        <v>315.4</v>
      </c>
      <c r="F43" s="572">
        <v>561.3</v>
      </c>
      <c r="G43" s="568">
        <v>-24.779394228476036</v>
      </c>
      <c r="H43" s="542">
        <v>77.96448953709577</v>
      </c>
    </row>
    <row r="44" spans="2:8" ht="15" customHeight="1">
      <c r="B44" s="539">
        <v>38</v>
      </c>
      <c r="C44" s="564" t="s">
        <v>280</v>
      </c>
      <c r="D44" s="558">
        <v>384.7</v>
      </c>
      <c r="E44" s="550">
        <v>788.9</v>
      </c>
      <c r="F44" s="572">
        <v>1019.6</v>
      </c>
      <c r="G44" s="568">
        <v>105.06888484533405</v>
      </c>
      <c r="H44" s="542">
        <v>29.2432500950691</v>
      </c>
    </row>
    <row r="45" spans="2:8" ht="15" customHeight="1">
      <c r="B45" s="539">
        <v>39</v>
      </c>
      <c r="C45" s="564" t="s">
        <v>281</v>
      </c>
      <c r="D45" s="558">
        <v>132.1</v>
      </c>
      <c r="E45" s="550">
        <v>186.7</v>
      </c>
      <c r="F45" s="572">
        <v>319.9</v>
      </c>
      <c r="G45" s="568">
        <v>41.33232399697201</v>
      </c>
      <c r="H45" s="542">
        <v>71.34440278521689</v>
      </c>
    </row>
    <row r="46" spans="2:8" ht="15" customHeight="1">
      <c r="B46" s="539">
        <v>40</v>
      </c>
      <c r="C46" s="564" t="s">
        <v>282</v>
      </c>
      <c r="D46" s="558">
        <v>0</v>
      </c>
      <c r="E46" s="550">
        <v>0</v>
      </c>
      <c r="F46" s="572">
        <v>0</v>
      </c>
      <c r="G46" s="568" t="s">
        <v>1490</v>
      </c>
      <c r="H46" s="542" t="s">
        <v>1490</v>
      </c>
    </row>
    <row r="47" spans="2:8" ht="15" customHeight="1">
      <c r="B47" s="539">
        <v>41</v>
      </c>
      <c r="C47" s="564" t="s">
        <v>283</v>
      </c>
      <c r="D47" s="558">
        <v>534.1</v>
      </c>
      <c r="E47" s="550">
        <v>784.7</v>
      </c>
      <c r="F47" s="572">
        <v>92.3</v>
      </c>
      <c r="G47" s="568">
        <v>46.92005242463958</v>
      </c>
      <c r="H47" s="542">
        <v>-88.23754301006754</v>
      </c>
    </row>
    <row r="48" spans="2:8" ht="15" customHeight="1">
      <c r="B48" s="539">
        <v>42</v>
      </c>
      <c r="C48" s="564" t="s">
        <v>251</v>
      </c>
      <c r="D48" s="558">
        <v>23.7</v>
      </c>
      <c r="E48" s="550">
        <v>26</v>
      </c>
      <c r="F48" s="572">
        <v>27.6</v>
      </c>
      <c r="G48" s="568">
        <v>9.704641350210963</v>
      </c>
      <c r="H48" s="542">
        <v>6.15384615384616</v>
      </c>
    </row>
    <row r="49" spans="2:8" ht="15" customHeight="1">
      <c r="B49" s="539">
        <v>43</v>
      </c>
      <c r="C49" s="564" t="s">
        <v>284</v>
      </c>
      <c r="D49" s="558">
        <v>2316.7</v>
      </c>
      <c r="E49" s="550">
        <v>1824.7</v>
      </c>
      <c r="F49" s="572">
        <v>2004.1</v>
      </c>
      <c r="G49" s="568">
        <v>-21.2371045020935</v>
      </c>
      <c r="H49" s="542">
        <v>9.83175316490383</v>
      </c>
    </row>
    <row r="50" spans="2:8" ht="15" customHeight="1">
      <c r="B50" s="539">
        <v>44</v>
      </c>
      <c r="C50" s="564" t="s">
        <v>232</v>
      </c>
      <c r="D50" s="558">
        <v>2821.8</v>
      </c>
      <c r="E50" s="550">
        <v>2631.6</v>
      </c>
      <c r="F50" s="572">
        <v>3953.7</v>
      </c>
      <c r="G50" s="568">
        <v>-6.740378481820144</v>
      </c>
      <c r="H50" s="542">
        <v>50.23939808481538</v>
      </c>
    </row>
    <row r="51" spans="2:8" ht="15" customHeight="1">
      <c r="B51" s="539">
        <v>45</v>
      </c>
      <c r="C51" s="564" t="s">
        <v>285</v>
      </c>
      <c r="D51" s="558">
        <v>1622.2</v>
      </c>
      <c r="E51" s="550">
        <v>1641.2</v>
      </c>
      <c r="F51" s="572">
        <v>1706.5</v>
      </c>
      <c r="G51" s="568">
        <v>1.171248921218094</v>
      </c>
      <c r="H51" s="542">
        <v>3.978796002924696</v>
      </c>
    </row>
    <row r="52" spans="2:8" ht="15" customHeight="1">
      <c r="B52" s="539">
        <v>46</v>
      </c>
      <c r="C52" s="564" t="s">
        <v>1589</v>
      </c>
      <c r="D52" s="558">
        <v>787</v>
      </c>
      <c r="E52" s="550">
        <v>1077.6</v>
      </c>
      <c r="F52" s="572">
        <v>1589.3</v>
      </c>
      <c r="G52" s="568">
        <v>36.92503176620076</v>
      </c>
      <c r="H52" s="542">
        <v>47.48515219005196</v>
      </c>
    </row>
    <row r="53" spans="2:8" ht="15" customHeight="1">
      <c r="B53" s="539">
        <v>47</v>
      </c>
      <c r="C53" s="564" t="s">
        <v>286</v>
      </c>
      <c r="D53" s="558">
        <v>1879.9</v>
      </c>
      <c r="E53" s="550">
        <v>1872.6</v>
      </c>
      <c r="F53" s="572">
        <v>2382.8</v>
      </c>
      <c r="G53" s="568">
        <v>-0.38831852758124796</v>
      </c>
      <c r="H53" s="542">
        <v>27.245540959094285</v>
      </c>
    </row>
    <row r="54" spans="2:8" ht="15" customHeight="1">
      <c r="B54" s="539">
        <v>48</v>
      </c>
      <c r="C54" s="564" t="s">
        <v>287</v>
      </c>
      <c r="D54" s="558">
        <v>21560.9</v>
      </c>
      <c r="E54" s="550">
        <v>19329</v>
      </c>
      <c r="F54" s="572">
        <v>15754.1</v>
      </c>
      <c r="G54" s="568">
        <v>-10.351608699080302</v>
      </c>
      <c r="H54" s="542">
        <v>-18.4950075016814</v>
      </c>
    </row>
    <row r="55" spans="2:8" ht="15" customHeight="1">
      <c r="B55" s="539">
        <v>49</v>
      </c>
      <c r="C55" s="564" t="s">
        <v>288</v>
      </c>
      <c r="D55" s="558">
        <v>423.1</v>
      </c>
      <c r="E55" s="550">
        <v>564.7</v>
      </c>
      <c r="F55" s="572">
        <v>748.1</v>
      </c>
      <c r="G55" s="568">
        <v>33.46726542188608</v>
      </c>
      <c r="H55" s="542">
        <v>32.47742163980874</v>
      </c>
    </row>
    <row r="56" spans="2:8" ht="15" customHeight="1">
      <c r="B56" s="539"/>
      <c r="C56" s="565" t="s">
        <v>239</v>
      </c>
      <c r="D56" s="559">
        <v>41109.62100000004</v>
      </c>
      <c r="E56" s="551">
        <v>46897.188999999926</v>
      </c>
      <c r="F56" s="573">
        <v>56717.70000000007</v>
      </c>
      <c r="G56" s="567">
        <v>14.078378392250016</v>
      </c>
      <c r="H56" s="538">
        <v>20.94051095471876</v>
      </c>
    </row>
    <row r="57" spans="2:8" ht="15" customHeight="1" thickBot="1">
      <c r="B57" s="554"/>
      <c r="C57" s="566" t="s">
        <v>289</v>
      </c>
      <c r="D57" s="560">
        <v>195827.1</v>
      </c>
      <c r="E57" s="555">
        <v>239688.4</v>
      </c>
      <c r="F57" s="574">
        <v>272262</v>
      </c>
      <c r="G57" s="569">
        <v>22.39797249716713</v>
      </c>
      <c r="H57" s="548">
        <v>13.589977654321189</v>
      </c>
    </row>
    <row r="58" ht="13.5" thickTop="1">
      <c r="B58" s="10" t="s">
        <v>969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54" sqref="A54"/>
    </sheetView>
  </sheetViews>
  <sheetFormatPr defaultColWidth="11.00390625" defaultRowHeight="16.5" customHeight="1"/>
  <cols>
    <col min="1" max="1" width="37.57421875" style="10" customWidth="1"/>
    <col min="2" max="2" width="9.421875" style="10" customWidth="1"/>
    <col min="3" max="3" width="10.421875" style="10" customWidth="1"/>
    <col min="4" max="5" width="10.28125" style="41" customWidth="1"/>
    <col min="6" max="6" width="9.421875" style="10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ht="16.5" customHeight="1">
      <c r="A1" s="1754" t="s">
        <v>942</v>
      </c>
      <c r="B1" s="1754"/>
      <c r="C1" s="1754"/>
      <c r="D1" s="1754"/>
      <c r="E1" s="1754"/>
      <c r="F1" s="1754"/>
      <c r="G1" s="1754"/>
      <c r="H1" s="1754"/>
      <c r="I1" s="1754"/>
      <c r="J1" s="1754"/>
      <c r="K1" s="1754"/>
    </row>
    <row r="2" spans="1:11" ht="16.5" customHeight="1">
      <c r="A2" s="1752" t="s">
        <v>1529</v>
      </c>
      <c r="B2" s="1752"/>
      <c r="C2" s="1752"/>
      <c r="D2" s="1752"/>
      <c r="E2" s="1752"/>
      <c r="F2" s="1752"/>
      <c r="G2" s="1752"/>
      <c r="H2" s="1752"/>
      <c r="I2" s="1752"/>
      <c r="J2" s="1752"/>
      <c r="K2" s="1752"/>
    </row>
    <row r="3" spans="4:11" ht="16.5" customHeight="1" thickBot="1">
      <c r="D3" s="10"/>
      <c r="E3" s="10"/>
      <c r="G3" s="10"/>
      <c r="I3" s="1748" t="s">
        <v>953</v>
      </c>
      <c r="J3" s="1748"/>
      <c r="K3" s="1748"/>
    </row>
    <row r="4" spans="1:11" ht="16.5" customHeight="1" thickTop="1">
      <c r="A4" s="1268"/>
      <c r="B4" s="1269"/>
      <c r="C4" s="1388" t="s">
        <v>755</v>
      </c>
      <c r="D4" s="1388"/>
      <c r="E4" s="1389"/>
      <c r="F4" s="1755" t="s">
        <v>1358</v>
      </c>
      <c r="G4" s="1755"/>
      <c r="H4" s="1755"/>
      <c r="I4" s="1755"/>
      <c r="J4" s="1755"/>
      <c r="K4" s="1756"/>
    </row>
    <row r="5" spans="1:11" ht="12.75">
      <c r="A5" s="1271"/>
      <c r="B5" s="1399">
        <v>2010</v>
      </c>
      <c r="C5" s="1400">
        <v>2011</v>
      </c>
      <c r="D5" s="1400">
        <v>2011</v>
      </c>
      <c r="E5" s="1401">
        <v>2012</v>
      </c>
      <c r="F5" s="1742" t="s">
        <v>1426</v>
      </c>
      <c r="G5" s="1743"/>
      <c r="H5" s="1744"/>
      <c r="I5" s="1393"/>
      <c r="J5" s="1224" t="s">
        <v>951</v>
      </c>
      <c r="K5" s="1372"/>
    </row>
    <row r="6" spans="1:11" ht="12.75">
      <c r="A6" s="1077"/>
      <c r="B6" s="1395" t="s">
        <v>682</v>
      </c>
      <c r="C6" s="1396" t="s">
        <v>1354</v>
      </c>
      <c r="D6" s="1396" t="s">
        <v>682</v>
      </c>
      <c r="E6" s="1397" t="s">
        <v>1354</v>
      </c>
      <c r="F6" s="1384" t="s">
        <v>759</v>
      </c>
      <c r="G6" s="1385" t="s">
        <v>755</v>
      </c>
      <c r="H6" s="1386" t="s">
        <v>740</v>
      </c>
      <c r="I6" s="1439" t="s">
        <v>759</v>
      </c>
      <c r="J6" s="1385" t="s">
        <v>755</v>
      </c>
      <c r="K6" s="1387" t="s">
        <v>740</v>
      </c>
    </row>
    <row r="7" spans="1:11" ht="16.5" customHeight="1">
      <c r="A7" s="1280" t="s">
        <v>795</v>
      </c>
      <c r="B7" s="1227">
        <v>729100.6135861251</v>
      </c>
      <c r="C7" s="1244">
        <v>793831.9911113925</v>
      </c>
      <c r="D7" s="1244">
        <v>823234.4774307599</v>
      </c>
      <c r="E7" s="1244">
        <v>973153.3713515766</v>
      </c>
      <c r="F7" s="1231">
        <v>64731.377525267424</v>
      </c>
      <c r="G7" s="1265"/>
      <c r="H7" s="1240">
        <v>8.878250315396425</v>
      </c>
      <c r="I7" s="1230">
        <v>149918.8939208167</v>
      </c>
      <c r="J7" s="1276"/>
      <c r="K7" s="1272">
        <v>18.21095909256619</v>
      </c>
    </row>
    <row r="8" spans="1:11" ht="16.5" customHeight="1">
      <c r="A8" s="1281" t="s">
        <v>796</v>
      </c>
      <c r="B8" s="1222">
        <v>80498.90121163422</v>
      </c>
      <c r="C8" s="1243">
        <v>75672.3988953923</v>
      </c>
      <c r="D8" s="1243">
        <v>82212.36750010483</v>
      </c>
      <c r="E8" s="1243">
        <v>83470.8493202874</v>
      </c>
      <c r="F8" s="1222">
        <v>-4826.502316241924</v>
      </c>
      <c r="G8" s="1225"/>
      <c r="H8" s="1226">
        <v>-5.9957368903121955</v>
      </c>
      <c r="I8" s="1244">
        <v>1258.4818201825692</v>
      </c>
      <c r="J8" s="1244"/>
      <c r="K8" s="1248">
        <v>1.5307694674781924</v>
      </c>
    </row>
    <row r="9" spans="1:11" ht="16.5" customHeight="1">
      <c r="A9" s="1282" t="s">
        <v>799</v>
      </c>
      <c r="B9" s="1231">
        <v>68929.56313196938</v>
      </c>
      <c r="C9" s="1229">
        <v>65174.68709887959</v>
      </c>
      <c r="D9" s="1229">
        <v>71929.33289121925</v>
      </c>
      <c r="E9" s="1229">
        <v>73100.64201940472</v>
      </c>
      <c r="F9" s="1236">
        <v>-3754.876033089786</v>
      </c>
      <c r="G9" s="1262"/>
      <c r="H9" s="1241">
        <v>-5.4474101713090395</v>
      </c>
      <c r="I9" s="1234">
        <v>1171.3091281854722</v>
      </c>
      <c r="J9" s="1234"/>
      <c r="K9" s="1250">
        <v>1.6284165042332255</v>
      </c>
    </row>
    <row r="10" spans="1:11" ht="16.5" customHeight="1">
      <c r="A10" s="1283" t="s">
        <v>800</v>
      </c>
      <c r="B10" s="1237">
        <v>11569.338079664834</v>
      </c>
      <c r="C10" s="1220">
        <v>10497.711796512704</v>
      </c>
      <c r="D10" s="1220">
        <v>10283.034608885579</v>
      </c>
      <c r="E10" s="1220">
        <v>10370.207300882666</v>
      </c>
      <c r="F10" s="1236">
        <v>-1071.6262831521308</v>
      </c>
      <c r="G10" s="1262"/>
      <c r="H10" s="1241">
        <v>-9.262641265844795</v>
      </c>
      <c r="I10" s="1234">
        <v>87.1726919970879</v>
      </c>
      <c r="J10" s="1234"/>
      <c r="K10" s="1250">
        <v>0.8477331382485274</v>
      </c>
    </row>
    <row r="11" spans="1:11" ht="16.5" customHeight="1">
      <c r="A11" s="1281" t="s">
        <v>801</v>
      </c>
      <c r="B11" s="1222">
        <v>300847.5336402644</v>
      </c>
      <c r="C11" s="1243">
        <v>297643.2595072273</v>
      </c>
      <c r="D11" s="1243">
        <v>302587.2638896918</v>
      </c>
      <c r="E11" s="1243">
        <v>377947.75462418376</v>
      </c>
      <c r="F11" s="1222">
        <v>-3204.2741330371355</v>
      </c>
      <c r="G11" s="1225"/>
      <c r="H11" s="1226">
        <v>-1.0650824004655512</v>
      </c>
      <c r="I11" s="1244">
        <v>75360.49073449196</v>
      </c>
      <c r="J11" s="1244"/>
      <c r="K11" s="1248">
        <v>24.905374325987705</v>
      </c>
    </row>
    <row r="12" spans="1:11" ht="16.5" customHeight="1">
      <c r="A12" s="1284" t="s">
        <v>799</v>
      </c>
      <c r="B12" s="1231">
        <v>295416.03642370994</v>
      </c>
      <c r="C12" s="1229">
        <v>291964.0805299135</v>
      </c>
      <c r="D12" s="1229">
        <v>296814.720093358</v>
      </c>
      <c r="E12" s="1229">
        <v>371881.56874076644</v>
      </c>
      <c r="F12" s="1236">
        <v>-3451.955893796461</v>
      </c>
      <c r="G12" s="1262"/>
      <c r="H12" s="1241">
        <v>-1.1685066036311524</v>
      </c>
      <c r="I12" s="1234">
        <v>75066.84864740842</v>
      </c>
      <c r="J12" s="1234"/>
      <c r="K12" s="1250">
        <v>25.29081058506715</v>
      </c>
    </row>
    <row r="13" spans="1:11" ht="16.5" customHeight="1">
      <c r="A13" s="1284" t="s">
        <v>800</v>
      </c>
      <c r="B13" s="1237">
        <v>5431.497216554477</v>
      </c>
      <c r="C13" s="1220">
        <v>5679.1789773138025</v>
      </c>
      <c r="D13" s="1220">
        <v>5772.54379633377</v>
      </c>
      <c r="E13" s="1220">
        <v>6066.185883417329</v>
      </c>
      <c r="F13" s="1236">
        <v>247.6817607593257</v>
      </c>
      <c r="G13" s="1262"/>
      <c r="H13" s="1241">
        <v>4.560101034470289</v>
      </c>
      <c r="I13" s="1234">
        <v>293.6420870835591</v>
      </c>
      <c r="J13" s="1234"/>
      <c r="K13" s="1250">
        <v>5.086874997294185</v>
      </c>
    </row>
    <row r="14" spans="1:11" ht="16.5" customHeight="1">
      <c r="A14" s="1281" t="s">
        <v>802</v>
      </c>
      <c r="B14" s="1222">
        <v>256386.26911035</v>
      </c>
      <c r="C14" s="1243">
        <v>322013.3695242741</v>
      </c>
      <c r="D14" s="1243">
        <v>323746.35024089</v>
      </c>
      <c r="E14" s="1243">
        <v>366510.7993878669</v>
      </c>
      <c r="F14" s="1222">
        <v>65627.10041392408</v>
      </c>
      <c r="G14" s="1225"/>
      <c r="H14" s="1226">
        <v>25.596963769412252</v>
      </c>
      <c r="I14" s="1244">
        <v>42764.44914697693</v>
      </c>
      <c r="J14" s="1244"/>
      <c r="K14" s="1248">
        <v>13.20924517455013</v>
      </c>
    </row>
    <row r="15" spans="1:11" ht="16.5" customHeight="1">
      <c r="A15" s="1284" t="s">
        <v>799</v>
      </c>
      <c r="B15" s="1231">
        <v>225852.15630765</v>
      </c>
      <c r="C15" s="1229">
        <v>290978.5849017401</v>
      </c>
      <c r="D15" s="1229">
        <v>293642.67070098</v>
      </c>
      <c r="E15" s="1229">
        <v>332726.3269233569</v>
      </c>
      <c r="F15" s="1231">
        <v>65126.42859409007</v>
      </c>
      <c r="G15" s="1265"/>
      <c r="H15" s="1240">
        <v>28.835867524495328</v>
      </c>
      <c r="I15" s="1234">
        <v>39083.656222376914</v>
      </c>
      <c r="J15" s="1234"/>
      <c r="K15" s="1250">
        <v>13.309937594926824</v>
      </c>
    </row>
    <row r="16" spans="1:11" ht="16.5" customHeight="1">
      <c r="A16" s="1284" t="s">
        <v>800</v>
      </c>
      <c r="B16" s="1237">
        <v>30534.112802700005</v>
      </c>
      <c r="C16" s="1220">
        <v>31034.784622534</v>
      </c>
      <c r="D16" s="1220">
        <v>30103.67953991</v>
      </c>
      <c r="E16" s="1220">
        <v>33784.47246451</v>
      </c>
      <c r="F16" s="1236">
        <v>500.67181983399496</v>
      </c>
      <c r="G16" s="1262"/>
      <c r="H16" s="1241">
        <v>1.639713009083148</v>
      </c>
      <c r="I16" s="1234">
        <v>3680.7929245999985</v>
      </c>
      <c r="J16" s="1234"/>
      <c r="K16" s="1250">
        <v>12.22705324018674</v>
      </c>
    </row>
    <row r="17" spans="1:11" ht="16.5" customHeight="1">
      <c r="A17" s="1281" t="s">
        <v>698</v>
      </c>
      <c r="B17" s="1222">
        <v>86159.36064291638</v>
      </c>
      <c r="C17" s="1243">
        <v>92773.39291720884</v>
      </c>
      <c r="D17" s="1243">
        <v>109336.9916508533</v>
      </c>
      <c r="E17" s="1243">
        <v>138646.50114177854</v>
      </c>
      <c r="F17" s="1222">
        <v>6614.032274292462</v>
      </c>
      <c r="G17" s="1225"/>
      <c r="H17" s="1226">
        <v>7.676510392996095</v>
      </c>
      <c r="I17" s="1244">
        <v>29309.509490925237</v>
      </c>
      <c r="J17" s="1244"/>
      <c r="K17" s="1248">
        <v>26.806581238781042</v>
      </c>
    </row>
    <row r="18" spans="1:11" ht="16.5" customHeight="1">
      <c r="A18" s="1284" t="s">
        <v>799</v>
      </c>
      <c r="B18" s="1231">
        <v>82412.96529512</v>
      </c>
      <c r="C18" s="1229">
        <v>88624.57041679003</v>
      </c>
      <c r="D18" s="1229">
        <v>103159.82678415003</v>
      </c>
      <c r="E18" s="1229">
        <v>129375.36349154952</v>
      </c>
      <c r="F18" s="1231">
        <v>6211.605121670029</v>
      </c>
      <c r="G18" s="1265"/>
      <c r="H18" s="1240">
        <v>7.537169788062272</v>
      </c>
      <c r="I18" s="1234">
        <v>26215.536707399486</v>
      </c>
      <c r="J18" s="1234"/>
      <c r="K18" s="1250">
        <v>25.412544325275434</v>
      </c>
    </row>
    <row r="19" spans="1:11" ht="16.5" customHeight="1">
      <c r="A19" s="1284" t="s">
        <v>800</v>
      </c>
      <c r="B19" s="1237">
        <v>3746.395347796378</v>
      </c>
      <c r="C19" s="1220">
        <v>4148.822500418811</v>
      </c>
      <c r="D19" s="1220">
        <v>6177.164866703274</v>
      </c>
      <c r="E19" s="1220">
        <v>9271.137650229031</v>
      </c>
      <c r="F19" s="1236">
        <v>402.4271526224329</v>
      </c>
      <c r="G19" s="1262"/>
      <c r="H19" s="1241">
        <v>10.74171611010407</v>
      </c>
      <c r="I19" s="1234">
        <v>3093.972783525757</v>
      </c>
      <c r="J19" s="1234"/>
      <c r="K19" s="1250">
        <v>50.08726252723439</v>
      </c>
    </row>
    <row r="20" spans="1:11" ht="16.5" customHeight="1">
      <c r="A20" s="1281" t="s">
        <v>699</v>
      </c>
      <c r="B20" s="1231">
        <v>5208.54898096</v>
      </c>
      <c r="C20" s="1229">
        <v>5729.570267289999</v>
      </c>
      <c r="D20" s="1229">
        <v>5351.50414922</v>
      </c>
      <c r="E20" s="1229">
        <v>6577.4668774599995</v>
      </c>
      <c r="F20" s="1222">
        <v>521.0212863299985</v>
      </c>
      <c r="G20" s="1225"/>
      <c r="H20" s="1226">
        <v>10.003194521825689</v>
      </c>
      <c r="I20" s="1244">
        <v>1225.9627282399997</v>
      </c>
      <c r="J20" s="1244"/>
      <c r="K20" s="1248">
        <v>22.90875040092584</v>
      </c>
    </row>
    <row r="21" spans="1:11" ht="16.5" customHeight="1">
      <c r="A21" s="1285" t="s">
        <v>954</v>
      </c>
      <c r="B21" s="1231">
        <v>4783.251</v>
      </c>
      <c r="C21" s="1229">
        <v>16798.98</v>
      </c>
      <c r="D21" s="1229">
        <v>8327.68</v>
      </c>
      <c r="E21" s="1229">
        <v>986.89786871</v>
      </c>
      <c r="F21" s="1237">
        <v>12015.729</v>
      </c>
      <c r="G21" s="1238"/>
      <c r="H21" s="1242">
        <v>251.20423327147162</v>
      </c>
      <c r="I21" s="1221">
        <v>-7340.7821312900005</v>
      </c>
      <c r="J21" s="1221"/>
      <c r="K21" s="1248">
        <v>-88.14918598325104</v>
      </c>
    </row>
    <row r="22" spans="1:11" ht="16.5" customHeight="1">
      <c r="A22" s="1285" t="s">
        <v>803</v>
      </c>
      <c r="B22" s="1231">
        <v>2043.4739488200034</v>
      </c>
      <c r="C22" s="1229">
        <v>2163.88100231</v>
      </c>
      <c r="D22" s="1229">
        <v>2227.89023374</v>
      </c>
      <c r="E22" s="1229">
        <v>2655.2062743</v>
      </c>
      <c r="F22" s="1237">
        <v>120.40705348999654</v>
      </c>
      <c r="G22" s="1238"/>
      <c r="H22" s="1242">
        <v>5.8922724979941705</v>
      </c>
      <c r="I22" s="1221">
        <v>427.31604056000015</v>
      </c>
      <c r="J22" s="1221"/>
      <c r="K22" s="1253">
        <v>19.180300451457022</v>
      </c>
    </row>
    <row r="23" spans="1:11" ht="16.5" customHeight="1">
      <c r="A23" s="1286" t="s">
        <v>804</v>
      </c>
      <c r="B23" s="1231">
        <v>194442.17386487086</v>
      </c>
      <c r="C23" s="1229">
        <v>233731.91114279308</v>
      </c>
      <c r="D23" s="1229">
        <v>225879.68528217328</v>
      </c>
      <c r="E23" s="1229">
        <v>262215.2105369739</v>
      </c>
      <c r="F23" s="1231">
        <v>39289.73727792222</v>
      </c>
      <c r="G23" s="1265"/>
      <c r="H23" s="1240">
        <v>20.20638655543264</v>
      </c>
      <c r="I23" s="1230">
        <v>36335.525254800625</v>
      </c>
      <c r="J23" s="1230"/>
      <c r="K23" s="1272">
        <v>16.086229803892984</v>
      </c>
    </row>
    <row r="24" spans="1:11" ht="16.5" customHeight="1">
      <c r="A24" s="1287" t="s">
        <v>805</v>
      </c>
      <c r="B24" s="1236">
        <v>79808.80674213</v>
      </c>
      <c r="C24" s="1232">
        <v>97264.97480813</v>
      </c>
      <c r="D24" s="1232">
        <v>98705.74745013002</v>
      </c>
      <c r="E24" s="1232">
        <v>102959.79767814999</v>
      </c>
      <c r="F24" s="1236">
        <v>17456.168066000013</v>
      </c>
      <c r="G24" s="1262"/>
      <c r="H24" s="1241">
        <v>21.87248347466538</v>
      </c>
      <c r="I24" s="1234">
        <v>4254.050228019973</v>
      </c>
      <c r="J24" s="1234"/>
      <c r="K24" s="1250">
        <v>4.309830316790098</v>
      </c>
    </row>
    <row r="25" spans="1:11" ht="16.5" customHeight="1">
      <c r="A25" s="1287" t="s">
        <v>806</v>
      </c>
      <c r="B25" s="1236">
        <v>21720.372955284136</v>
      </c>
      <c r="C25" s="1232">
        <v>32456.44855046075</v>
      </c>
      <c r="D25" s="1232">
        <v>35207.753525598324</v>
      </c>
      <c r="E25" s="1232">
        <v>46751.31342354251</v>
      </c>
      <c r="F25" s="1236">
        <v>10736.075595176615</v>
      </c>
      <c r="G25" s="1262"/>
      <c r="H25" s="1241">
        <v>49.428596908897646</v>
      </c>
      <c r="I25" s="1234">
        <v>11543.559897944186</v>
      </c>
      <c r="J25" s="1234"/>
      <c r="K25" s="1250">
        <v>32.78698224682602</v>
      </c>
    </row>
    <row r="26" spans="1:11" ht="16.5" customHeight="1">
      <c r="A26" s="1287" t="s">
        <v>807</v>
      </c>
      <c r="B26" s="1236">
        <v>92912.99416745672</v>
      </c>
      <c r="C26" s="1232">
        <v>104010.48778420234</v>
      </c>
      <c r="D26" s="1232">
        <v>91966.18430644495</v>
      </c>
      <c r="E26" s="1232">
        <v>112504.09943528139</v>
      </c>
      <c r="F26" s="1236">
        <v>11097.493616745618</v>
      </c>
      <c r="G26" s="1262"/>
      <c r="H26" s="1241">
        <v>11.94396296899511</v>
      </c>
      <c r="I26" s="1234">
        <v>20537.915128836437</v>
      </c>
      <c r="J26" s="1234"/>
      <c r="K26" s="1250">
        <v>22.33202919499309</v>
      </c>
    </row>
    <row r="27" spans="1:11" ht="16.5" customHeight="1">
      <c r="A27" s="1288" t="s">
        <v>700</v>
      </c>
      <c r="B27" s="1222">
        <v>930369.512399816</v>
      </c>
      <c r="C27" s="1243">
        <v>1046526.7632564956</v>
      </c>
      <c r="D27" s="1243">
        <v>1059669.7329466732</v>
      </c>
      <c r="E27" s="1226">
        <v>1239010.6860315604</v>
      </c>
      <c r="F27" s="1243">
        <v>116157.25085667963</v>
      </c>
      <c r="G27" s="1225"/>
      <c r="H27" s="1226">
        <v>12.4850663428406</v>
      </c>
      <c r="I27" s="1244">
        <v>179340.95308488724</v>
      </c>
      <c r="J27" s="1244"/>
      <c r="K27" s="1248">
        <v>16.924230966396056</v>
      </c>
    </row>
    <row r="28" spans="1:11" ht="16.5" customHeight="1">
      <c r="A28" s="1285" t="s">
        <v>808</v>
      </c>
      <c r="B28" s="1237">
        <v>138593.494940233</v>
      </c>
      <c r="C28" s="1220">
        <v>130492.78769390592</v>
      </c>
      <c r="D28" s="1220">
        <v>140541.85284036596</v>
      </c>
      <c r="E28" s="1220">
        <v>170862.64012225473</v>
      </c>
      <c r="F28" s="1237">
        <v>-8100.707246327089</v>
      </c>
      <c r="G28" s="1238"/>
      <c r="H28" s="1242">
        <v>-5.844940449636856</v>
      </c>
      <c r="I28" s="1221">
        <v>30320.78728188877</v>
      </c>
      <c r="J28" s="1221"/>
      <c r="K28" s="1253">
        <v>21.574204885663878</v>
      </c>
    </row>
    <row r="29" spans="1:11" ht="16.5" customHeight="1">
      <c r="A29" s="1282" t="s">
        <v>809</v>
      </c>
      <c r="B29" s="1231">
        <v>19696.879199649997</v>
      </c>
      <c r="C29" s="1229">
        <v>19822.4301534</v>
      </c>
      <c r="D29" s="1229">
        <v>23431.563178128</v>
      </c>
      <c r="E29" s="1229">
        <v>24845.202402514</v>
      </c>
      <c r="F29" s="1231">
        <v>125.55095375000383</v>
      </c>
      <c r="G29" s="1265"/>
      <c r="H29" s="1240">
        <v>0.6374154630152516</v>
      </c>
      <c r="I29" s="1230">
        <v>1413.6392243860028</v>
      </c>
      <c r="J29" s="1230"/>
      <c r="K29" s="1272">
        <v>6.033055556897513</v>
      </c>
    </row>
    <row r="30" spans="1:11" ht="16.5" customHeight="1">
      <c r="A30" s="1284" t="s">
        <v>810</v>
      </c>
      <c r="B30" s="1236">
        <v>55682.72601641</v>
      </c>
      <c r="C30" s="1232">
        <v>56104.21369506</v>
      </c>
      <c r="D30" s="1232">
        <v>59611.945390479996</v>
      </c>
      <c r="E30" s="1232">
        <v>82603.80537808</v>
      </c>
      <c r="F30" s="1236">
        <v>421.48767865000264</v>
      </c>
      <c r="G30" s="1262"/>
      <c r="H30" s="1241">
        <v>0.7569451224887731</v>
      </c>
      <c r="I30" s="1234">
        <v>22991.8599876</v>
      </c>
      <c r="J30" s="1234"/>
      <c r="K30" s="1250">
        <v>38.56921601366123</v>
      </c>
    </row>
    <row r="31" spans="1:11" ht="16.5" customHeight="1">
      <c r="A31" s="1284" t="s">
        <v>811</v>
      </c>
      <c r="B31" s="1236">
        <v>476.5093035750001</v>
      </c>
      <c r="C31" s="1232">
        <v>659.6739998164998</v>
      </c>
      <c r="D31" s="1232">
        <v>539.9387125645001</v>
      </c>
      <c r="E31" s="1232">
        <v>745.2151445647497</v>
      </c>
      <c r="F31" s="1236">
        <v>183.16469624149966</v>
      </c>
      <c r="G31" s="1262"/>
      <c r="H31" s="1241">
        <v>38.438849958922255</v>
      </c>
      <c r="I31" s="1234">
        <v>205.27643200024966</v>
      </c>
      <c r="J31" s="1234"/>
      <c r="K31" s="1250">
        <v>38.01846898979812</v>
      </c>
    </row>
    <row r="32" spans="1:11" ht="16.5" customHeight="1">
      <c r="A32" s="1284" t="s">
        <v>812</v>
      </c>
      <c r="B32" s="1236">
        <v>62299.629785498</v>
      </c>
      <c r="C32" s="1232">
        <v>53484.9469084394</v>
      </c>
      <c r="D32" s="1232">
        <v>56783.51974979347</v>
      </c>
      <c r="E32" s="1232">
        <v>61877.06360718599</v>
      </c>
      <c r="F32" s="1236">
        <v>-8814.6828770586</v>
      </c>
      <c r="G32" s="1262"/>
      <c r="H32" s="1241">
        <v>-14.14885274183518</v>
      </c>
      <c r="I32" s="1234">
        <v>5093.54385739252</v>
      </c>
      <c r="J32" s="1234"/>
      <c r="K32" s="1250">
        <v>8.970109425826928</v>
      </c>
    </row>
    <row r="33" spans="1:11" ht="16.5" customHeight="1">
      <c r="A33" s="1283" t="s">
        <v>813</v>
      </c>
      <c r="B33" s="1237">
        <v>437.7506351</v>
      </c>
      <c r="C33" s="1220">
        <v>421.52293719</v>
      </c>
      <c r="D33" s="1220">
        <v>174.8858094</v>
      </c>
      <c r="E33" s="1220">
        <v>791.3535899100001</v>
      </c>
      <c r="F33" s="1237">
        <v>-16.227697910000018</v>
      </c>
      <c r="G33" s="1238"/>
      <c r="H33" s="1242">
        <v>-3.7070643898193207</v>
      </c>
      <c r="I33" s="1221">
        <v>616.4677805100001</v>
      </c>
      <c r="J33" s="1221"/>
      <c r="K33" s="1253">
        <v>352.49731389012294</v>
      </c>
    </row>
    <row r="34" spans="1:11" ht="16.5" customHeight="1">
      <c r="A34" s="1283" t="s">
        <v>814</v>
      </c>
      <c r="B34" s="1222">
        <v>742964.3768725059</v>
      </c>
      <c r="C34" s="1243">
        <v>847709.6061310804</v>
      </c>
      <c r="D34" s="1243">
        <v>854870.055005844</v>
      </c>
      <c r="E34" s="1243">
        <v>975013.6414707425</v>
      </c>
      <c r="F34" s="1237">
        <v>104745.22925857455</v>
      </c>
      <c r="G34" s="1238"/>
      <c r="H34" s="1242">
        <v>14.09828418685396</v>
      </c>
      <c r="I34" s="1221">
        <v>120143.58646489854</v>
      </c>
      <c r="J34" s="1221"/>
      <c r="K34" s="1253">
        <v>14.054017421873228</v>
      </c>
    </row>
    <row r="35" spans="1:11" ht="16.5" customHeight="1">
      <c r="A35" s="1282" t="s">
        <v>815</v>
      </c>
      <c r="B35" s="1231">
        <v>86389.9689</v>
      </c>
      <c r="C35" s="1229">
        <v>96854.74</v>
      </c>
      <c r="D35" s="1229">
        <v>111002.99299999999</v>
      </c>
      <c r="E35" s="1229">
        <v>145644.1</v>
      </c>
      <c r="F35" s="1231">
        <v>10464.771099999984</v>
      </c>
      <c r="G35" s="1265"/>
      <c r="H35" s="1240">
        <v>12.113409963271769</v>
      </c>
      <c r="I35" s="1230">
        <v>34641.10700000002</v>
      </c>
      <c r="J35" s="1230"/>
      <c r="K35" s="1272">
        <v>31.207363030292367</v>
      </c>
    </row>
    <row r="36" spans="1:11" ht="16.5" customHeight="1">
      <c r="A36" s="1284" t="s">
        <v>816</v>
      </c>
      <c r="B36" s="1236">
        <v>5864.617</v>
      </c>
      <c r="C36" s="1232">
        <v>7422.4130000000005</v>
      </c>
      <c r="D36" s="1232">
        <v>6347.6535</v>
      </c>
      <c r="E36" s="1232">
        <v>9205.101529020001</v>
      </c>
      <c r="F36" s="1236">
        <v>1557.7960000000003</v>
      </c>
      <c r="G36" s="1262"/>
      <c r="H36" s="1241">
        <v>26.562621224881354</v>
      </c>
      <c r="I36" s="1234">
        <v>2857.448029020001</v>
      </c>
      <c r="J36" s="1234"/>
      <c r="K36" s="1250">
        <v>45.01581614402866</v>
      </c>
    </row>
    <row r="37" spans="1:11" ht="16.5" customHeight="1">
      <c r="A37" s="1280" t="s">
        <v>817</v>
      </c>
      <c r="B37" s="1236">
        <v>14928.885257588214</v>
      </c>
      <c r="C37" s="1232">
        <v>13835.411349794904</v>
      </c>
      <c r="D37" s="1232">
        <v>12884.695125481616</v>
      </c>
      <c r="E37" s="1232">
        <v>10814.970208870189</v>
      </c>
      <c r="F37" s="1236">
        <v>-1093.47390779331</v>
      </c>
      <c r="G37" s="1262"/>
      <c r="H37" s="1241">
        <v>-7.324551625430353</v>
      </c>
      <c r="I37" s="1234">
        <v>-2069.724916611427</v>
      </c>
      <c r="J37" s="1234"/>
      <c r="K37" s="1250">
        <v>-16.063437252141135</v>
      </c>
    </row>
    <row r="38" spans="1:11" ht="16.5" customHeight="1">
      <c r="A38" s="1289" t="s">
        <v>701</v>
      </c>
      <c r="B38" s="1236">
        <v>1892.96053847</v>
      </c>
      <c r="C38" s="1232">
        <v>2435.344</v>
      </c>
      <c r="D38" s="1232">
        <v>2854.7570000000005</v>
      </c>
      <c r="E38" s="1232">
        <v>1981.85669753</v>
      </c>
      <c r="F38" s="1236">
        <v>542.38346153</v>
      </c>
      <c r="G38" s="1262"/>
      <c r="H38" s="1241">
        <v>28.652655483689355</v>
      </c>
      <c r="I38" s="1234">
        <v>-872.9003024700005</v>
      </c>
      <c r="J38" s="1234"/>
      <c r="K38" s="1250">
        <v>-30.57704394699795</v>
      </c>
    </row>
    <row r="39" spans="1:11" ht="16.5" customHeight="1">
      <c r="A39" s="1289" t="s">
        <v>702</v>
      </c>
      <c r="B39" s="1236">
        <v>13035.924719118213</v>
      </c>
      <c r="C39" s="1232">
        <v>11400.067349794905</v>
      </c>
      <c r="D39" s="1232">
        <v>10029.938125481616</v>
      </c>
      <c r="E39" s="1232">
        <v>8833.113511340189</v>
      </c>
      <c r="F39" s="1236">
        <v>-1635.8573693233084</v>
      </c>
      <c r="G39" s="1262"/>
      <c r="H39" s="1241">
        <v>-12.548840259288966</v>
      </c>
      <c r="I39" s="1234">
        <v>-1196.8246141414274</v>
      </c>
      <c r="J39" s="1234"/>
      <c r="K39" s="1250">
        <v>-11.932522406103661</v>
      </c>
    </row>
    <row r="40" spans="1:11" ht="16.5" customHeight="1">
      <c r="A40" s="1284" t="s">
        <v>703</v>
      </c>
      <c r="B40" s="1236">
        <v>635039.6299856477</v>
      </c>
      <c r="C40" s="1232">
        <v>727355.3856675685</v>
      </c>
      <c r="D40" s="1232">
        <v>722900.1464051999</v>
      </c>
      <c r="E40" s="1232">
        <v>806912.7539844923</v>
      </c>
      <c r="F40" s="1236">
        <v>92315.7556819208</v>
      </c>
      <c r="G40" s="1262"/>
      <c r="H40" s="1241">
        <v>14.537007034349521</v>
      </c>
      <c r="I40" s="1234">
        <v>84012.60757929238</v>
      </c>
      <c r="J40" s="1234"/>
      <c r="K40" s="1250">
        <v>11.621606109372905</v>
      </c>
    </row>
    <row r="41" spans="1:11" ht="16.5" customHeight="1">
      <c r="A41" s="1280" t="s">
        <v>818</v>
      </c>
      <c r="B41" s="1236">
        <v>606902.9893834699</v>
      </c>
      <c r="C41" s="1232">
        <v>689281.9488444438</v>
      </c>
      <c r="D41" s="1232">
        <v>694399.071558579</v>
      </c>
      <c r="E41" s="1232">
        <v>765898.8149797071</v>
      </c>
      <c r="F41" s="1236">
        <v>82378.95946097386</v>
      </c>
      <c r="G41" s="1262"/>
      <c r="H41" s="1241">
        <v>13.573661837563128</v>
      </c>
      <c r="I41" s="1234">
        <v>71499.74342112814</v>
      </c>
      <c r="J41" s="1234"/>
      <c r="K41" s="1250">
        <v>10.29663580347925</v>
      </c>
    </row>
    <row r="42" spans="1:11" ht="16.5" customHeight="1">
      <c r="A42" s="1280" t="s">
        <v>819</v>
      </c>
      <c r="B42" s="1237">
        <v>28136.640602177875</v>
      </c>
      <c r="C42" s="1220">
        <v>38073.43682312482</v>
      </c>
      <c r="D42" s="1220">
        <v>28501.07484662093</v>
      </c>
      <c r="E42" s="1220">
        <v>41013.9390047851</v>
      </c>
      <c r="F42" s="1236">
        <v>9936.796220946948</v>
      </c>
      <c r="G42" s="1262"/>
      <c r="H42" s="1241">
        <v>35.31621404787679</v>
      </c>
      <c r="I42" s="1234">
        <v>12512.864158164168</v>
      </c>
      <c r="J42" s="1234"/>
      <c r="K42" s="1250">
        <v>43.90313076086562</v>
      </c>
    </row>
    <row r="43" spans="1:11" ht="16.5" customHeight="1">
      <c r="A43" s="1281" t="s">
        <v>820</v>
      </c>
      <c r="B43" s="1231">
        <v>741.2757292699999</v>
      </c>
      <c r="C43" s="1229">
        <v>2241.656113717</v>
      </c>
      <c r="D43" s="1229">
        <v>1734.5669751625092</v>
      </c>
      <c r="E43" s="1229">
        <v>2436.7157483599995</v>
      </c>
      <c r="F43" s="1222">
        <v>1500.3803844470003</v>
      </c>
      <c r="G43" s="1225"/>
      <c r="H43" s="1226">
        <v>202.40516790217296</v>
      </c>
      <c r="I43" s="1244">
        <v>702.1487731974903</v>
      </c>
      <c r="J43" s="1244"/>
      <c r="K43" s="1248">
        <v>40.47977294919425</v>
      </c>
    </row>
    <row r="44" spans="1:11" ht="16.5" customHeight="1" hidden="1">
      <c r="A44" s="1290" t="s">
        <v>955</v>
      </c>
      <c r="B44" s="1222"/>
      <c r="C44" s="1243"/>
      <c r="D44" s="1243"/>
      <c r="E44" s="1243"/>
      <c r="F44" s="1237"/>
      <c r="G44" s="1238"/>
      <c r="H44" s="1242"/>
      <c r="I44" s="1221"/>
      <c r="J44" s="1221"/>
      <c r="K44" s="1382"/>
    </row>
    <row r="45" spans="1:11" s="1228" customFormat="1" ht="16.5" customHeight="1">
      <c r="A45" s="1301" t="s">
        <v>1813</v>
      </c>
      <c r="B45" s="1231">
        <v>48811.61420471702</v>
      </c>
      <c r="C45" s="1229">
        <v>68324.39989898769</v>
      </c>
      <c r="D45" s="1229">
        <v>64257.85687766676</v>
      </c>
      <c r="E45" s="1229">
        <v>93134.252186482</v>
      </c>
      <c r="F45" s="1231">
        <v>19512.785694270664</v>
      </c>
      <c r="G45" s="1265"/>
      <c r="H45" s="1240">
        <v>39.975702529389004</v>
      </c>
      <c r="I45" s="1230">
        <v>28876.39530881524</v>
      </c>
      <c r="J45" s="1230"/>
      <c r="K45" s="1272">
        <v>44.93831060035154</v>
      </c>
    </row>
    <row r="46" spans="1:11" ht="16.5" customHeight="1">
      <c r="A46" s="1280" t="s">
        <v>821</v>
      </c>
      <c r="B46" s="1233">
        <v>90.05264784281354</v>
      </c>
      <c r="C46" s="1234">
        <v>94.58611828931932</v>
      </c>
      <c r="D46" s="1234">
        <v>90.35907537878948</v>
      </c>
      <c r="E46" s="1235">
        <v>85.22495691700291</v>
      </c>
      <c r="F46" s="12"/>
      <c r="G46" s="37"/>
      <c r="H46" s="42"/>
      <c r="I46" s="37"/>
      <c r="J46" s="37"/>
      <c r="K46" s="737"/>
    </row>
    <row r="47" spans="1:11" ht="16.5" customHeight="1">
      <c r="A47" s="1284" t="s">
        <v>822</v>
      </c>
      <c r="B47" s="1294">
        <v>30.85767034725679</v>
      </c>
      <c r="C47" s="928">
        <v>28.63924989664519</v>
      </c>
      <c r="D47" s="928">
        <v>30.555674323239547</v>
      </c>
      <c r="E47" s="1295">
        <v>32.52382917634763</v>
      </c>
      <c r="F47" s="12"/>
      <c r="G47" s="37"/>
      <c r="H47" s="42"/>
      <c r="I47" s="37"/>
      <c r="J47" s="37"/>
      <c r="K47" s="737"/>
    </row>
    <row r="48" spans="1:11" ht="16.5" customHeight="1">
      <c r="A48" s="401" t="s">
        <v>789</v>
      </c>
      <c r="B48" s="1296">
        <v>10192.59742280731</v>
      </c>
      <c r="C48" s="1267">
        <v>2861.8981228835764</v>
      </c>
      <c r="D48" s="1267">
        <v>4493.712391947862</v>
      </c>
      <c r="E48" s="1297">
        <v>2911.78492677171</v>
      </c>
      <c r="F48" s="1232">
        <v>-7394.3002461537335</v>
      </c>
      <c r="G48" s="1234" t="s">
        <v>662</v>
      </c>
      <c r="H48" s="1241">
        <v>-72.54578925689727</v>
      </c>
      <c r="I48" s="1234">
        <v>-1655.192331338652</v>
      </c>
      <c r="J48" s="1234" t="s">
        <v>663</v>
      </c>
      <c r="K48" s="1250">
        <v>-36.83351730085213</v>
      </c>
    </row>
    <row r="49" spans="1:11" ht="16.5" customHeight="1">
      <c r="A49" s="401" t="s">
        <v>790</v>
      </c>
      <c r="B49" s="1294">
        <v>667626.6463342421</v>
      </c>
      <c r="C49" s="928">
        <v>739609.6255592082</v>
      </c>
      <c r="D49" s="928">
        <v>766404.3740041829</v>
      </c>
      <c r="E49" s="1295">
        <v>910749.4308736845</v>
      </c>
      <c r="F49" s="1232">
        <v>72046.58017119614</v>
      </c>
      <c r="G49" s="1234" t="s">
        <v>662</v>
      </c>
      <c r="H49" s="1241">
        <v>10.791447670158837</v>
      </c>
      <c r="I49" s="1234">
        <v>144418.3217356641</v>
      </c>
      <c r="J49" s="1234" t="s">
        <v>663</v>
      </c>
      <c r="K49" s="1250">
        <v>18.843619195586154</v>
      </c>
    </row>
    <row r="50" spans="1:11" ht="16.5" customHeight="1">
      <c r="A50" s="1280" t="s">
        <v>794</v>
      </c>
      <c r="B50" s="1236">
        <v>145192.80902505384</v>
      </c>
      <c r="C50" s="1232">
        <v>164985.98830661539</v>
      </c>
      <c r="D50" s="1232">
        <v>161446.94259510652</v>
      </c>
      <c r="E50" s="1241">
        <v>168289.60476058192</v>
      </c>
      <c r="F50" s="1232">
        <v>19729.57833533155</v>
      </c>
      <c r="G50" s="1234" t="s">
        <v>662</v>
      </c>
      <c r="H50" s="1241">
        <v>13.588536834442744</v>
      </c>
      <c r="I50" s="1234">
        <v>6769.397299312897</v>
      </c>
      <c r="J50" s="1234" t="s">
        <v>663</v>
      </c>
      <c r="K50" s="1250">
        <v>4.192954781615096</v>
      </c>
    </row>
    <row r="51" spans="1:11" ht="16.5" customHeight="1">
      <c r="A51" s="401" t="s">
        <v>939</v>
      </c>
      <c r="B51" s="1296">
        <v>677819.2701394093</v>
      </c>
      <c r="C51" s="1267">
        <v>742471.4932146132</v>
      </c>
      <c r="D51" s="1267">
        <v>770898.0546189272</v>
      </c>
      <c r="E51" s="1297">
        <v>913661.3680525377</v>
      </c>
      <c r="F51" s="1232">
        <v>64652.22307520383</v>
      </c>
      <c r="G51" s="1234"/>
      <c r="H51" s="1241">
        <v>9.53826866886015</v>
      </c>
      <c r="I51" s="1234">
        <v>142763.31343361048</v>
      </c>
      <c r="J51" s="1234"/>
      <c r="K51" s="1250">
        <v>18.519091153263023</v>
      </c>
    </row>
    <row r="52" spans="1:11" ht="16.5" customHeight="1" thickBot="1">
      <c r="A52" s="1255" t="s">
        <v>940</v>
      </c>
      <c r="B52" s="1298">
        <v>51281.34344671569</v>
      </c>
      <c r="C52" s="1293">
        <v>51360.49789677932</v>
      </c>
      <c r="D52" s="1293">
        <v>52336.42281183262</v>
      </c>
      <c r="E52" s="1299">
        <v>59492.003299039025</v>
      </c>
      <c r="F52" s="1256">
        <v>79.15445006363007</v>
      </c>
      <c r="G52" s="1257"/>
      <c r="H52" s="1300">
        <v>0.154353308130229</v>
      </c>
      <c r="I52" s="1257">
        <v>7155.580487206404</v>
      </c>
      <c r="J52" s="1257"/>
      <c r="K52" s="1258">
        <v>13.672276595848304</v>
      </c>
    </row>
    <row r="53" spans="1:11" ht="16.5" customHeight="1" thickTop="1">
      <c r="A53" s="706" t="s">
        <v>1361</v>
      </c>
      <c r="B53" s="926"/>
      <c r="C53" s="928"/>
      <c r="D53" s="1302"/>
      <c r="E53" s="1302"/>
      <c r="F53" s="742"/>
      <c r="G53" s="1303"/>
      <c r="H53" s="742"/>
      <c r="I53" s="1303"/>
      <c r="J53" s="1303"/>
      <c r="K53" s="1303"/>
    </row>
    <row r="54" spans="1:11" s="41" customFormat="1" ht="16.5" customHeight="1">
      <c r="A54" s="706" t="s">
        <v>1244</v>
      </c>
      <c r="B54" s="926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46" t="s">
        <v>687</v>
      </c>
      <c r="B55" s="926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K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3" r:id="rId3"/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3"/>
  <sheetViews>
    <sheetView workbookViewId="0" topLeftCell="A1">
      <selection activeCell="B1" sqref="B1:H1"/>
    </sheetView>
  </sheetViews>
  <sheetFormatPr defaultColWidth="9.140625" defaultRowHeight="12.75"/>
  <cols>
    <col min="2" max="2" width="4.7109375" style="0" customWidth="1"/>
    <col min="3" max="3" width="28.7109375" style="0" bestFit="1" customWidth="1"/>
    <col min="4" max="8" width="11.7109375" style="0" customWidth="1"/>
  </cols>
  <sheetData>
    <row r="1" spans="2:8" s="442" customFormat="1" ht="12.75">
      <c r="B1" s="1763" t="s">
        <v>397</v>
      </c>
      <c r="C1" s="1763"/>
      <c r="D1" s="1763"/>
      <c r="E1" s="1763"/>
      <c r="F1" s="1763"/>
      <c r="G1" s="1763"/>
      <c r="H1" s="1763"/>
    </row>
    <row r="2" spans="2:8" ht="15" customHeight="1">
      <c r="B2" s="1959" t="s">
        <v>1781</v>
      </c>
      <c r="C2" s="1959"/>
      <c r="D2" s="1959"/>
      <c r="E2" s="1959"/>
      <c r="F2" s="1959"/>
      <c r="G2" s="1959"/>
      <c r="H2" s="1959"/>
    </row>
    <row r="3" spans="2:8" ht="15" customHeight="1" thickBot="1">
      <c r="B3" s="1967" t="s">
        <v>304</v>
      </c>
      <c r="C3" s="1967"/>
      <c r="D3" s="1967"/>
      <c r="E3" s="1967"/>
      <c r="F3" s="1967"/>
      <c r="G3" s="1967"/>
      <c r="H3" s="1967"/>
    </row>
    <row r="4" spans="2:8" ht="15" customHeight="1" thickBot="1" thickTop="1">
      <c r="B4" s="552"/>
      <c r="C4" s="561"/>
      <c r="D4" s="1964" t="s">
        <v>1369</v>
      </c>
      <c r="E4" s="1961"/>
      <c r="F4" s="1965"/>
      <c r="G4" s="1966" t="s">
        <v>1562</v>
      </c>
      <c r="H4" s="1963"/>
    </row>
    <row r="5" spans="2:8" ht="15" customHeight="1" thickTop="1">
      <c r="B5" s="581"/>
      <c r="C5" s="582"/>
      <c r="D5" s="556" t="s">
        <v>1558</v>
      </c>
      <c r="E5" s="533" t="s">
        <v>966</v>
      </c>
      <c r="F5" s="570" t="s">
        <v>967</v>
      </c>
      <c r="G5" s="556" t="s">
        <v>1426</v>
      </c>
      <c r="H5" s="534" t="s">
        <v>951</v>
      </c>
    </row>
    <row r="6" spans="2:8" ht="15" customHeight="1">
      <c r="B6" s="553"/>
      <c r="C6" s="563" t="s">
        <v>1586</v>
      </c>
      <c r="D6" s="567">
        <v>119421.8</v>
      </c>
      <c r="E6" s="537">
        <v>97466</v>
      </c>
      <c r="F6" s="575">
        <v>109586.6</v>
      </c>
      <c r="G6" s="567">
        <v>-18.385085470157037</v>
      </c>
      <c r="H6" s="538">
        <v>12.435721174563412</v>
      </c>
    </row>
    <row r="7" spans="2:8" ht="15" customHeight="1">
      <c r="B7" s="539">
        <v>1</v>
      </c>
      <c r="C7" s="564" t="s">
        <v>290</v>
      </c>
      <c r="D7" s="568">
        <v>2106.8</v>
      </c>
      <c r="E7" s="541">
        <v>2357.5</v>
      </c>
      <c r="F7" s="576">
        <v>1290.9</v>
      </c>
      <c r="G7" s="568">
        <v>11.899563318777282</v>
      </c>
      <c r="H7" s="542">
        <v>-45.24284199363733</v>
      </c>
    </row>
    <row r="8" spans="2:8" ht="15" customHeight="1">
      <c r="B8" s="539">
        <v>2</v>
      </c>
      <c r="C8" s="564" t="s">
        <v>291</v>
      </c>
      <c r="D8" s="568">
        <v>248.2</v>
      </c>
      <c r="E8" s="541">
        <v>275.5</v>
      </c>
      <c r="F8" s="576">
        <v>166.1</v>
      </c>
      <c r="G8" s="568">
        <v>10.99919419822723</v>
      </c>
      <c r="H8" s="542">
        <v>-39.70961887477314</v>
      </c>
    </row>
    <row r="9" spans="2:8" ht="15" customHeight="1">
      <c r="B9" s="539">
        <v>3</v>
      </c>
      <c r="C9" s="564" t="s">
        <v>292</v>
      </c>
      <c r="D9" s="568">
        <v>3058.6</v>
      </c>
      <c r="E9" s="541">
        <v>1820.7</v>
      </c>
      <c r="F9" s="576">
        <v>1497.5</v>
      </c>
      <c r="G9" s="568">
        <v>-40.47276531746551</v>
      </c>
      <c r="H9" s="542">
        <v>-17.751414291206686</v>
      </c>
    </row>
    <row r="10" spans="2:8" ht="15" customHeight="1">
      <c r="B10" s="539">
        <v>4</v>
      </c>
      <c r="C10" s="564" t="s">
        <v>293</v>
      </c>
      <c r="D10" s="568">
        <v>16.1</v>
      </c>
      <c r="E10" s="541">
        <v>17.4</v>
      </c>
      <c r="F10" s="576">
        <v>2.7</v>
      </c>
      <c r="G10" s="568">
        <v>8.07453416149066</v>
      </c>
      <c r="H10" s="542">
        <v>-84.48275862068965</v>
      </c>
    </row>
    <row r="11" spans="2:8" ht="15" customHeight="1">
      <c r="B11" s="539">
        <v>5</v>
      </c>
      <c r="C11" s="564" t="s">
        <v>294</v>
      </c>
      <c r="D11" s="568">
        <v>161.9</v>
      </c>
      <c r="E11" s="541">
        <v>310.9</v>
      </c>
      <c r="F11" s="576">
        <v>401.2</v>
      </c>
      <c r="G11" s="568">
        <v>92.03211859172328</v>
      </c>
      <c r="H11" s="542">
        <v>29.044708909617242</v>
      </c>
    </row>
    <row r="12" spans="2:8" ht="15" customHeight="1">
      <c r="B12" s="539">
        <v>6</v>
      </c>
      <c r="C12" s="564" t="s">
        <v>259</v>
      </c>
      <c r="D12" s="568">
        <v>703.5</v>
      </c>
      <c r="E12" s="541">
        <v>1871.3</v>
      </c>
      <c r="F12" s="576">
        <v>2281.7</v>
      </c>
      <c r="G12" s="568">
        <v>165.99857853589197</v>
      </c>
      <c r="H12" s="542">
        <v>21.93127772137018</v>
      </c>
    </row>
    <row r="13" spans="2:8" ht="15" customHeight="1">
      <c r="B13" s="539">
        <v>7</v>
      </c>
      <c r="C13" s="564" t="s">
        <v>295</v>
      </c>
      <c r="D13" s="568">
        <v>33.3</v>
      </c>
      <c r="E13" s="541">
        <v>14.2</v>
      </c>
      <c r="F13" s="576">
        <v>0</v>
      </c>
      <c r="G13" s="568">
        <v>-57.35735735735735</v>
      </c>
      <c r="H13" s="542">
        <v>-100</v>
      </c>
    </row>
    <row r="14" spans="2:8" ht="15" customHeight="1">
      <c r="B14" s="539">
        <v>8</v>
      </c>
      <c r="C14" s="564" t="s">
        <v>296</v>
      </c>
      <c r="D14" s="568">
        <v>29.2</v>
      </c>
      <c r="E14" s="541">
        <v>73.2</v>
      </c>
      <c r="F14" s="576">
        <v>17.2</v>
      </c>
      <c r="G14" s="568">
        <v>150.6849315068493</v>
      </c>
      <c r="H14" s="542">
        <v>-76.50273224043715</v>
      </c>
    </row>
    <row r="15" spans="2:8" ht="15" customHeight="1">
      <c r="B15" s="539">
        <v>9</v>
      </c>
      <c r="C15" s="564" t="s">
        <v>297</v>
      </c>
      <c r="D15" s="568">
        <v>17.4</v>
      </c>
      <c r="E15" s="541">
        <v>11.4</v>
      </c>
      <c r="F15" s="576">
        <v>19.3</v>
      </c>
      <c r="G15" s="568">
        <v>-34.48275862068965</v>
      </c>
      <c r="H15" s="542">
        <v>69.29824561403507</v>
      </c>
    </row>
    <row r="16" spans="2:8" ht="15" customHeight="1">
      <c r="B16" s="539">
        <v>10</v>
      </c>
      <c r="C16" s="564" t="s">
        <v>1590</v>
      </c>
      <c r="D16" s="568">
        <v>4969.4</v>
      </c>
      <c r="E16" s="541">
        <v>5442.6</v>
      </c>
      <c r="F16" s="576">
        <v>5673.1</v>
      </c>
      <c r="G16" s="568">
        <v>9.522276331146614</v>
      </c>
      <c r="H16" s="542">
        <v>4.23510822033586</v>
      </c>
    </row>
    <row r="17" spans="2:8" ht="15" customHeight="1">
      <c r="B17" s="539">
        <v>11</v>
      </c>
      <c r="C17" s="564" t="s">
        <v>298</v>
      </c>
      <c r="D17" s="568">
        <v>1416.6</v>
      </c>
      <c r="E17" s="541">
        <v>1262.7</v>
      </c>
      <c r="F17" s="576">
        <v>1736.7</v>
      </c>
      <c r="G17" s="568">
        <v>-10.86404066073699</v>
      </c>
      <c r="H17" s="542">
        <v>37.53860774530767</v>
      </c>
    </row>
    <row r="18" spans="2:8" ht="15" customHeight="1">
      <c r="B18" s="539">
        <v>12</v>
      </c>
      <c r="C18" s="564" t="s">
        <v>299</v>
      </c>
      <c r="D18" s="568">
        <v>772.9</v>
      </c>
      <c r="E18" s="541">
        <v>793.2</v>
      </c>
      <c r="F18" s="576">
        <v>813.7</v>
      </c>
      <c r="G18" s="568">
        <v>2.6264717298486175</v>
      </c>
      <c r="H18" s="542">
        <v>2.5844679778113715</v>
      </c>
    </row>
    <row r="19" spans="2:8" ht="15" customHeight="1">
      <c r="B19" s="539">
        <v>13</v>
      </c>
      <c r="C19" s="564" t="s">
        <v>300</v>
      </c>
      <c r="D19" s="568">
        <v>241.1</v>
      </c>
      <c r="E19" s="541">
        <v>25.4</v>
      </c>
      <c r="F19" s="576">
        <v>20.5</v>
      </c>
      <c r="G19" s="568">
        <v>-89.4649523019494</v>
      </c>
      <c r="H19" s="542">
        <v>-19.29133858267717</v>
      </c>
    </row>
    <row r="20" spans="2:8" ht="15" customHeight="1">
      <c r="B20" s="539">
        <v>14</v>
      </c>
      <c r="C20" s="564" t="s">
        <v>305</v>
      </c>
      <c r="D20" s="568">
        <v>1760.5</v>
      </c>
      <c r="E20" s="541">
        <v>5130.4</v>
      </c>
      <c r="F20" s="576">
        <v>4167.7</v>
      </c>
      <c r="G20" s="568">
        <v>191.4172110195966</v>
      </c>
      <c r="H20" s="542">
        <v>-18.764618743177934</v>
      </c>
    </row>
    <row r="21" spans="2:8" ht="15" customHeight="1">
      <c r="B21" s="539">
        <v>15</v>
      </c>
      <c r="C21" s="564" t="s">
        <v>306</v>
      </c>
      <c r="D21" s="568">
        <v>3557.8</v>
      </c>
      <c r="E21" s="541">
        <v>5570.5</v>
      </c>
      <c r="F21" s="576">
        <v>9422.4</v>
      </c>
      <c r="G21" s="568">
        <v>56.57147675529825</v>
      </c>
      <c r="H21" s="542">
        <v>69.14819136522755</v>
      </c>
    </row>
    <row r="22" spans="2:8" ht="15" customHeight="1">
      <c r="B22" s="539">
        <v>16</v>
      </c>
      <c r="C22" s="564" t="s">
        <v>307</v>
      </c>
      <c r="D22" s="568">
        <v>0</v>
      </c>
      <c r="E22" s="541">
        <v>0</v>
      </c>
      <c r="F22" s="576">
        <v>0.3</v>
      </c>
      <c r="G22" s="568" t="s">
        <v>1490</v>
      </c>
      <c r="H22" s="542" t="s">
        <v>1490</v>
      </c>
    </row>
    <row r="23" spans="2:8" ht="15" customHeight="1">
      <c r="B23" s="539">
        <v>17</v>
      </c>
      <c r="C23" s="564" t="s">
        <v>308</v>
      </c>
      <c r="D23" s="568">
        <v>56.2</v>
      </c>
      <c r="E23" s="541">
        <v>50.7</v>
      </c>
      <c r="F23" s="576">
        <v>58.2</v>
      </c>
      <c r="G23" s="568">
        <v>-9.78647686832737</v>
      </c>
      <c r="H23" s="542">
        <v>14.792899408284029</v>
      </c>
    </row>
    <row r="24" spans="2:8" ht="15" customHeight="1">
      <c r="B24" s="539">
        <v>18</v>
      </c>
      <c r="C24" s="564" t="s">
        <v>309</v>
      </c>
      <c r="D24" s="568">
        <v>26.2</v>
      </c>
      <c r="E24" s="541">
        <v>133.5</v>
      </c>
      <c r="F24" s="576">
        <v>44.3</v>
      </c>
      <c r="G24" s="568">
        <v>409.54198473282446</v>
      </c>
      <c r="H24" s="542">
        <v>-66.81647940074907</v>
      </c>
    </row>
    <row r="25" spans="2:8" ht="15" customHeight="1">
      <c r="B25" s="539">
        <v>19</v>
      </c>
      <c r="C25" s="564" t="s">
        <v>310</v>
      </c>
      <c r="D25" s="568">
        <v>612.7</v>
      </c>
      <c r="E25" s="541">
        <v>298.5</v>
      </c>
      <c r="F25" s="576">
        <v>2488</v>
      </c>
      <c r="G25" s="568">
        <v>-51.28121429737228</v>
      </c>
      <c r="H25" s="542">
        <v>733.5008375209381</v>
      </c>
    </row>
    <row r="26" spans="2:8" ht="15" customHeight="1">
      <c r="B26" s="539">
        <v>20</v>
      </c>
      <c r="C26" s="564" t="s">
        <v>313</v>
      </c>
      <c r="D26" s="568">
        <v>6195.9</v>
      </c>
      <c r="E26" s="541">
        <v>6138</v>
      </c>
      <c r="F26" s="576">
        <v>6641.1</v>
      </c>
      <c r="G26" s="568">
        <v>-0.934488936232043</v>
      </c>
      <c r="H26" s="542">
        <v>8.196480938416457</v>
      </c>
    </row>
    <row r="27" spans="2:8" ht="15" customHeight="1">
      <c r="B27" s="539">
        <v>21</v>
      </c>
      <c r="C27" s="564" t="s">
        <v>314</v>
      </c>
      <c r="D27" s="568">
        <v>74.7</v>
      </c>
      <c r="E27" s="541">
        <v>53.6</v>
      </c>
      <c r="F27" s="576">
        <v>43.5</v>
      </c>
      <c r="G27" s="568">
        <v>-28.246318607764394</v>
      </c>
      <c r="H27" s="542">
        <v>-18.84328358208954</v>
      </c>
    </row>
    <row r="28" spans="2:8" ht="15" customHeight="1">
      <c r="B28" s="539">
        <v>22</v>
      </c>
      <c r="C28" s="564" t="s">
        <v>315</v>
      </c>
      <c r="D28" s="568">
        <v>41.2</v>
      </c>
      <c r="E28" s="541">
        <v>24.2</v>
      </c>
      <c r="F28" s="576">
        <v>46.5</v>
      </c>
      <c r="G28" s="568">
        <v>-41.2621359223301</v>
      </c>
      <c r="H28" s="542">
        <v>92.14876033057848</v>
      </c>
    </row>
    <row r="29" spans="2:8" ht="15" customHeight="1">
      <c r="B29" s="539">
        <v>23</v>
      </c>
      <c r="C29" s="564" t="s">
        <v>316</v>
      </c>
      <c r="D29" s="568">
        <v>116.4</v>
      </c>
      <c r="E29" s="541">
        <v>12.3</v>
      </c>
      <c r="F29" s="576">
        <v>22</v>
      </c>
      <c r="G29" s="568">
        <v>-89.43298969072166</v>
      </c>
      <c r="H29" s="542">
        <v>78.86178861788616</v>
      </c>
    </row>
    <row r="30" spans="2:8" ht="15" customHeight="1">
      <c r="B30" s="539">
        <v>24</v>
      </c>
      <c r="C30" s="564" t="s">
        <v>317</v>
      </c>
      <c r="D30" s="568">
        <v>250.6</v>
      </c>
      <c r="E30" s="541">
        <v>760.1</v>
      </c>
      <c r="F30" s="576">
        <v>680.5</v>
      </c>
      <c r="G30" s="568">
        <v>203.3120510774142</v>
      </c>
      <c r="H30" s="542">
        <v>-10.472306275490041</v>
      </c>
    </row>
    <row r="31" spans="2:8" ht="15" customHeight="1">
      <c r="B31" s="539">
        <v>25</v>
      </c>
      <c r="C31" s="564" t="s">
        <v>318</v>
      </c>
      <c r="D31" s="568">
        <v>39409.1</v>
      </c>
      <c r="E31" s="541">
        <v>9075.9</v>
      </c>
      <c r="F31" s="576">
        <v>22820</v>
      </c>
      <c r="G31" s="568">
        <v>-76.970039914639</v>
      </c>
      <c r="H31" s="542">
        <v>151.4351193820998</v>
      </c>
    </row>
    <row r="32" spans="2:8" ht="15" customHeight="1">
      <c r="B32" s="539">
        <v>26</v>
      </c>
      <c r="C32" s="564" t="s">
        <v>269</v>
      </c>
      <c r="D32" s="568">
        <v>49.3</v>
      </c>
      <c r="E32" s="541">
        <v>84.7</v>
      </c>
      <c r="F32" s="576">
        <v>122.8</v>
      </c>
      <c r="G32" s="568">
        <v>71.80527383367138</v>
      </c>
      <c r="H32" s="542">
        <v>44.98229043683594</v>
      </c>
    </row>
    <row r="33" spans="2:8" ht="15" customHeight="1">
      <c r="B33" s="539">
        <v>27</v>
      </c>
      <c r="C33" s="564" t="s">
        <v>270</v>
      </c>
      <c r="D33" s="568">
        <v>498.6</v>
      </c>
      <c r="E33" s="541">
        <v>1548.4</v>
      </c>
      <c r="F33" s="576">
        <v>569.5</v>
      </c>
      <c r="G33" s="568">
        <v>210.54953870838347</v>
      </c>
      <c r="H33" s="542">
        <v>-63.22009816584862</v>
      </c>
    </row>
    <row r="34" spans="2:8" ht="15" customHeight="1">
      <c r="B34" s="539">
        <v>28</v>
      </c>
      <c r="C34" s="564" t="s">
        <v>319</v>
      </c>
      <c r="D34" s="568">
        <v>311.6</v>
      </c>
      <c r="E34" s="541">
        <v>8.7</v>
      </c>
      <c r="F34" s="576">
        <v>128.8</v>
      </c>
      <c r="G34" s="568">
        <v>-97.20795892169448</v>
      </c>
      <c r="H34" s="542" t="s">
        <v>1490</v>
      </c>
    </row>
    <row r="35" spans="2:8" ht="15" customHeight="1">
      <c r="B35" s="539">
        <v>29</v>
      </c>
      <c r="C35" s="564" t="s">
        <v>320</v>
      </c>
      <c r="D35" s="568">
        <v>1743.4</v>
      </c>
      <c r="E35" s="541">
        <v>1812.4</v>
      </c>
      <c r="F35" s="576">
        <v>2299.5</v>
      </c>
      <c r="G35" s="568">
        <v>3.957783641160944</v>
      </c>
      <c r="H35" s="542">
        <v>26.875965570514197</v>
      </c>
    </row>
    <row r="36" spans="2:8" ht="15" customHeight="1">
      <c r="B36" s="539">
        <v>30</v>
      </c>
      <c r="C36" s="564" t="s">
        <v>271</v>
      </c>
      <c r="D36" s="568">
        <v>2479.9</v>
      </c>
      <c r="E36" s="541">
        <v>2078.7</v>
      </c>
      <c r="F36" s="576">
        <v>1874</v>
      </c>
      <c r="G36" s="568">
        <v>-16.178071696439375</v>
      </c>
      <c r="H36" s="542">
        <v>-9.847500841872318</v>
      </c>
    </row>
    <row r="37" spans="2:8" ht="15" customHeight="1">
      <c r="B37" s="539">
        <v>31</v>
      </c>
      <c r="C37" s="564" t="s">
        <v>321</v>
      </c>
      <c r="D37" s="568">
        <v>550.2</v>
      </c>
      <c r="E37" s="541">
        <v>594.5</v>
      </c>
      <c r="F37" s="576">
        <v>944.5</v>
      </c>
      <c r="G37" s="568">
        <v>8.051617593602359</v>
      </c>
      <c r="H37" s="542">
        <v>58.87300252312863</v>
      </c>
    </row>
    <row r="38" spans="2:8" ht="15" customHeight="1">
      <c r="B38" s="539">
        <v>32</v>
      </c>
      <c r="C38" s="564" t="s">
        <v>322</v>
      </c>
      <c r="D38" s="568">
        <v>7011.3</v>
      </c>
      <c r="E38" s="541">
        <v>5727.9</v>
      </c>
      <c r="F38" s="576">
        <v>6760.9</v>
      </c>
      <c r="G38" s="568">
        <v>-18.30473663942493</v>
      </c>
      <c r="H38" s="542">
        <v>18.034532725780835</v>
      </c>
    </row>
    <row r="39" spans="2:8" ht="15" customHeight="1">
      <c r="B39" s="539">
        <v>33</v>
      </c>
      <c r="C39" s="564" t="s">
        <v>323</v>
      </c>
      <c r="D39" s="568">
        <v>548.1</v>
      </c>
      <c r="E39" s="541">
        <v>645.8</v>
      </c>
      <c r="F39" s="576">
        <v>472.1</v>
      </c>
      <c r="G39" s="568">
        <v>17.82521437693852</v>
      </c>
      <c r="H39" s="542">
        <v>-26.896872096624364</v>
      </c>
    </row>
    <row r="40" spans="2:8" ht="15" customHeight="1">
      <c r="B40" s="539">
        <v>34</v>
      </c>
      <c r="C40" s="564" t="s">
        <v>324</v>
      </c>
      <c r="D40" s="568">
        <v>802.9</v>
      </c>
      <c r="E40" s="541">
        <v>579.5</v>
      </c>
      <c r="F40" s="576">
        <v>846.5</v>
      </c>
      <c r="G40" s="568">
        <v>-27.824137501556862</v>
      </c>
      <c r="H40" s="542">
        <v>46.07420189818811</v>
      </c>
    </row>
    <row r="41" spans="2:8" ht="15" customHeight="1">
      <c r="B41" s="539">
        <v>35</v>
      </c>
      <c r="C41" s="564" t="s">
        <v>325</v>
      </c>
      <c r="D41" s="568">
        <v>452.5</v>
      </c>
      <c r="E41" s="541">
        <v>351.7</v>
      </c>
      <c r="F41" s="576">
        <v>283.2</v>
      </c>
      <c r="G41" s="568">
        <v>-22.27624309392266</v>
      </c>
      <c r="H41" s="542">
        <v>-19.476826841057715</v>
      </c>
    </row>
    <row r="42" spans="2:8" ht="15" customHeight="1">
      <c r="B42" s="539">
        <v>36</v>
      </c>
      <c r="C42" s="564" t="s">
        <v>326</v>
      </c>
      <c r="D42" s="568">
        <v>129.2</v>
      </c>
      <c r="E42" s="541">
        <v>161.6</v>
      </c>
      <c r="F42" s="576">
        <v>260.7</v>
      </c>
      <c r="G42" s="568">
        <v>25.077399380804977</v>
      </c>
      <c r="H42" s="542">
        <v>61.32425742574256</v>
      </c>
    </row>
    <row r="43" spans="2:8" ht="15" customHeight="1">
      <c r="B43" s="539">
        <v>37</v>
      </c>
      <c r="C43" s="564" t="s">
        <v>274</v>
      </c>
      <c r="D43" s="568">
        <v>1619.7</v>
      </c>
      <c r="E43" s="541">
        <v>1497.1</v>
      </c>
      <c r="F43" s="576">
        <v>1663.1</v>
      </c>
      <c r="G43" s="568">
        <v>-7.569302957337783</v>
      </c>
      <c r="H43" s="542">
        <v>11.088103667089726</v>
      </c>
    </row>
    <row r="44" spans="2:8" ht="15" customHeight="1">
      <c r="B44" s="539">
        <v>38</v>
      </c>
      <c r="C44" s="564" t="s">
        <v>327</v>
      </c>
      <c r="D44" s="568">
        <v>377.5</v>
      </c>
      <c r="E44" s="541">
        <v>598</v>
      </c>
      <c r="F44" s="576">
        <v>121.5</v>
      </c>
      <c r="G44" s="568">
        <v>58.410596026490055</v>
      </c>
      <c r="H44" s="542">
        <v>-79.68227424749163</v>
      </c>
    </row>
    <row r="45" spans="2:8" ht="15" customHeight="1">
      <c r="B45" s="539">
        <v>39</v>
      </c>
      <c r="C45" s="564" t="s">
        <v>328</v>
      </c>
      <c r="D45" s="568">
        <v>5446.4</v>
      </c>
      <c r="E45" s="541">
        <v>4516.3</v>
      </c>
      <c r="F45" s="576">
        <v>5484.9</v>
      </c>
      <c r="G45" s="568">
        <v>-17.07733548766157</v>
      </c>
      <c r="H45" s="542">
        <v>21.446759515532605</v>
      </c>
    </row>
    <row r="46" spans="2:8" ht="15" customHeight="1">
      <c r="B46" s="539">
        <v>40</v>
      </c>
      <c r="C46" s="564" t="s">
        <v>329</v>
      </c>
      <c r="D46" s="568">
        <v>128.5</v>
      </c>
      <c r="E46" s="541">
        <v>101.2</v>
      </c>
      <c r="F46" s="576">
        <v>270.7</v>
      </c>
      <c r="G46" s="568">
        <v>-21.245136186770424</v>
      </c>
      <c r="H46" s="542">
        <v>167.49011857707507</v>
      </c>
    </row>
    <row r="47" spans="2:8" ht="15" customHeight="1">
      <c r="B47" s="539">
        <v>41</v>
      </c>
      <c r="C47" s="564" t="s">
        <v>330</v>
      </c>
      <c r="D47" s="568">
        <v>31.8</v>
      </c>
      <c r="E47" s="541">
        <v>0</v>
      </c>
      <c r="F47" s="576">
        <v>0</v>
      </c>
      <c r="G47" s="568">
        <v>-100</v>
      </c>
      <c r="H47" s="542" t="s">
        <v>1490</v>
      </c>
    </row>
    <row r="48" spans="2:8" ht="15" customHeight="1">
      <c r="B48" s="539">
        <v>42</v>
      </c>
      <c r="C48" s="564" t="s">
        <v>331</v>
      </c>
      <c r="D48" s="568">
        <v>802.8</v>
      </c>
      <c r="E48" s="541">
        <v>868</v>
      </c>
      <c r="F48" s="576">
        <v>579.4</v>
      </c>
      <c r="G48" s="568">
        <v>8.121574489287497</v>
      </c>
      <c r="H48" s="542">
        <v>-33.24884792626729</v>
      </c>
    </row>
    <row r="49" spans="2:8" ht="15" customHeight="1">
      <c r="B49" s="539">
        <v>43</v>
      </c>
      <c r="C49" s="564" t="s">
        <v>247</v>
      </c>
      <c r="D49" s="568">
        <v>3504.3</v>
      </c>
      <c r="E49" s="541">
        <v>3974.8</v>
      </c>
      <c r="F49" s="576">
        <v>975.7</v>
      </c>
      <c r="G49" s="568">
        <v>13.426361898239321</v>
      </c>
      <c r="H49" s="542">
        <v>-75.45285297373454</v>
      </c>
    </row>
    <row r="50" spans="2:8" ht="15" customHeight="1">
      <c r="B50" s="539">
        <v>44</v>
      </c>
      <c r="C50" s="564" t="s">
        <v>332</v>
      </c>
      <c r="D50" s="568">
        <v>1199.7</v>
      </c>
      <c r="E50" s="541">
        <v>1368.1</v>
      </c>
      <c r="F50" s="576">
        <v>404.7</v>
      </c>
      <c r="G50" s="568">
        <v>14.036842543969314</v>
      </c>
      <c r="H50" s="542">
        <v>-70.41882903296542</v>
      </c>
    </row>
    <row r="51" spans="2:8" ht="15" customHeight="1">
      <c r="B51" s="539">
        <v>45</v>
      </c>
      <c r="C51" s="564" t="s">
        <v>333</v>
      </c>
      <c r="D51" s="568">
        <v>2974.8</v>
      </c>
      <c r="E51" s="541">
        <v>3471.4</v>
      </c>
      <c r="F51" s="576">
        <v>4007.8</v>
      </c>
      <c r="G51" s="568">
        <v>16.69355923087265</v>
      </c>
      <c r="H51" s="542">
        <v>15.451979028634</v>
      </c>
    </row>
    <row r="52" spans="2:8" ht="15" customHeight="1">
      <c r="B52" s="539">
        <v>46</v>
      </c>
      <c r="C52" s="564" t="s">
        <v>334</v>
      </c>
      <c r="D52" s="568">
        <v>137.1</v>
      </c>
      <c r="E52" s="541">
        <v>147.9</v>
      </c>
      <c r="F52" s="576">
        <v>195.1</v>
      </c>
      <c r="G52" s="568">
        <v>7.8774617067833645</v>
      </c>
      <c r="H52" s="542">
        <v>31.913455037187333</v>
      </c>
    </row>
    <row r="53" spans="2:8" ht="15" customHeight="1">
      <c r="B53" s="539">
        <v>47</v>
      </c>
      <c r="C53" s="564" t="s">
        <v>335</v>
      </c>
      <c r="D53" s="568">
        <v>2084.1</v>
      </c>
      <c r="E53" s="541">
        <v>145.3</v>
      </c>
      <c r="F53" s="576">
        <v>288.7</v>
      </c>
      <c r="G53" s="568">
        <v>-93.0281656350463</v>
      </c>
      <c r="H53" s="542">
        <v>98.69236063317277</v>
      </c>
    </row>
    <row r="54" spans="2:8" ht="15" customHeight="1">
      <c r="B54" s="539">
        <v>48</v>
      </c>
      <c r="C54" s="564" t="s">
        <v>336</v>
      </c>
      <c r="D54" s="568">
        <v>834.5</v>
      </c>
      <c r="E54" s="541">
        <v>638.6</v>
      </c>
      <c r="F54" s="576">
        <v>1077.4</v>
      </c>
      <c r="G54" s="568">
        <v>-23.475134811264255</v>
      </c>
      <c r="H54" s="542">
        <v>68.71280927027877</v>
      </c>
    </row>
    <row r="55" spans="2:8" ht="15" customHeight="1">
      <c r="B55" s="539">
        <v>49</v>
      </c>
      <c r="C55" s="564" t="s">
        <v>337</v>
      </c>
      <c r="D55" s="568">
        <v>90.4</v>
      </c>
      <c r="E55" s="541">
        <v>186.9</v>
      </c>
      <c r="F55" s="576">
        <v>8.7</v>
      </c>
      <c r="G55" s="568">
        <v>106.7477876106195</v>
      </c>
      <c r="H55" s="542">
        <v>-95.34510433386838</v>
      </c>
    </row>
    <row r="56" spans="2:8" ht="15" customHeight="1">
      <c r="B56" s="539">
        <v>50</v>
      </c>
      <c r="C56" s="564" t="s">
        <v>338</v>
      </c>
      <c r="D56" s="568">
        <v>326.5</v>
      </c>
      <c r="E56" s="541">
        <v>347.8</v>
      </c>
      <c r="F56" s="576">
        <v>387.7</v>
      </c>
      <c r="G56" s="568">
        <v>6.523736600306279</v>
      </c>
      <c r="H56" s="542">
        <v>11.4721104082806</v>
      </c>
    </row>
    <row r="57" spans="2:8" ht="15" customHeight="1">
      <c r="B57" s="539">
        <v>51</v>
      </c>
      <c r="C57" s="564" t="s">
        <v>340</v>
      </c>
      <c r="D57" s="568">
        <v>7313</v>
      </c>
      <c r="E57" s="541">
        <v>8581.4</v>
      </c>
      <c r="F57" s="576">
        <v>7623.1</v>
      </c>
      <c r="G57" s="568">
        <v>17.344455079994532</v>
      </c>
      <c r="H57" s="542">
        <v>-11.16717551914607</v>
      </c>
    </row>
    <row r="58" spans="2:8" ht="15" customHeight="1">
      <c r="B58" s="539">
        <v>52</v>
      </c>
      <c r="C58" s="564" t="s">
        <v>341</v>
      </c>
      <c r="D58" s="568">
        <v>260.7</v>
      </c>
      <c r="E58" s="541">
        <v>264.1</v>
      </c>
      <c r="F58" s="576">
        <v>406.4</v>
      </c>
      <c r="G58" s="568">
        <v>1.304181051016485</v>
      </c>
      <c r="H58" s="542">
        <v>53.88110564180238</v>
      </c>
    </row>
    <row r="59" spans="2:8" ht="15" customHeight="1">
      <c r="B59" s="539">
        <v>53</v>
      </c>
      <c r="C59" s="564" t="s">
        <v>342</v>
      </c>
      <c r="D59" s="568">
        <v>168.3</v>
      </c>
      <c r="E59" s="541">
        <v>1894.1</v>
      </c>
      <c r="F59" s="576">
        <v>85.7</v>
      </c>
      <c r="G59" s="568" t="s">
        <v>1490</v>
      </c>
      <c r="H59" s="542">
        <v>-95.47542368407159</v>
      </c>
    </row>
    <row r="60" spans="2:8" ht="15" customHeight="1">
      <c r="B60" s="539">
        <v>54</v>
      </c>
      <c r="C60" s="564" t="s">
        <v>284</v>
      </c>
      <c r="D60" s="568">
        <v>1748.5</v>
      </c>
      <c r="E60" s="541">
        <v>2385.2</v>
      </c>
      <c r="F60" s="576">
        <v>1139</v>
      </c>
      <c r="G60" s="568">
        <v>36.41406920217332</v>
      </c>
      <c r="H60" s="542">
        <v>-52.24719101123597</v>
      </c>
    </row>
    <row r="61" spans="2:8" ht="15" customHeight="1">
      <c r="B61" s="539">
        <v>55</v>
      </c>
      <c r="C61" s="564" t="s">
        <v>343</v>
      </c>
      <c r="D61" s="568">
        <v>2592.9</v>
      </c>
      <c r="E61" s="541">
        <v>1861</v>
      </c>
      <c r="F61" s="576">
        <v>1792.8</v>
      </c>
      <c r="G61" s="568">
        <v>-28.22708164603341</v>
      </c>
      <c r="H61" s="542">
        <v>-3.6646963997850577</v>
      </c>
    </row>
    <row r="62" spans="2:8" ht="15" customHeight="1">
      <c r="B62" s="539">
        <v>56</v>
      </c>
      <c r="C62" s="564" t="s">
        <v>344</v>
      </c>
      <c r="D62" s="568">
        <v>181.4</v>
      </c>
      <c r="E62" s="541">
        <v>141.7</v>
      </c>
      <c r="F62" s="576">
        <v>195.8</v>
      </c>
      <c r="G62" s="568">
        <v>-21.885336273428877</v>
      </c>
      <c r="H62" s="542">
        <v>38.17925194071981</v>
      </c>
    </row>
    <row r="63" spans="2:8" ht="15" customHeight="1">
      <c r="B63" s="539">
        <v>57</v>
      </c>
      <c r="C63" s="564" t="s">
        <v>345</v>
      </c>
      <c r="D63" s="568">
        <v>3480.7</v>
      </c>
      <c r="E63" s="541">
        <v>4042.6</v>
      </c>
      <c r="F63" s="576">
        <v>2688.5</v>
      </c>
      <c r="G63" s="568">
        <v>16.143304507713978</v>
      </c>
      <c r="H63" s="542">
        <v>-33.495770048978386</v>
      </c>
    </row>
    <row r="64" spans="2:8" ht="15" customHeight="1">
      <c r="B64" s="539">
        <v>58</v>
      </c>
      <c r="C64" s="564" t="s">
        <v>346</v>
      </c>
      <c r="D64" s="568">
        <v>325.7</v>
      </c>
      <c r="E64" s="541">
        <v>386.7</v>
      </c>
      <c r="F64" s="576">
        <v>546.4</v>
      </c>
      <c r="G64" s="568">
        <v>18.72889161805344</v>
      </c>
      <c r="H64" s="542">
        <v>41.298163951383486</v>
      </c>
    </row>
    <row r="65" spans="2:8" ht="15" customHeight="1">
      <c r="B65" s="539">
        <v>59</v>
      </c>
      <c r="C65" s="564" t="s">
        <v>347</v>
      </c>
      <c r="D65" s="568">
        <v>148.8</v>
      </c>
      <c r="E65" s="541">
        <v>157.1</v>
      </c>
      <c r="F65" s="576">
        <v>195.5</v>
      </c>
      <c r="G65" s="568">
        <v>5.577956989247326</v>
      </c>
      <c r="H65" s="542">
        <v>24.443029917250158</v>
      </c>
    </row>
    <row r="66" spans="2:8" ht="15" customHeight="1">
      <c r="B66" s="539">
        <v>60</v>
      </c>
      <c r="C66" s="564" t="s">
        <v>348</v>
      </c>
      <c r="D66" s="568">
        <v>1503.9</v>
      </c>
      <c r="E66" s="541">
        <v>2727.9</v>
      </c>
      <c r="F66" s="576">
        <v>2454.5</v>
      </c>
      <c r="G66" s="568">
        <v>81.38839018551764</v>
      </c>
      <c r="H66" s="542">
        <v>-10.022361523516281</v>
      </c>
    </row>
    <row r="67" spans="2:8" ht="15" customHeight="1">
      <c r="B67" s="539">
        <v>61</v>
      </c>
      <c r="C67" s="564" t="s">
        <v>349</v>
      </c>
      <c r="D67" s="568">
        <v>182.3</v>
      </c>
      <c r="E67" s="541">
        <v>202.5</v>
      </c>
      <c r="F67" s="576">
        <v>215.8</v>
      </c>
      <c r="G67" s="568">
        <v>11.080636313768494</v>
      </c>
      <c r="H67" s="542">
        <v>6.567901234567898</v>
      </c>
    </row>
    <row r="68" spans="2:8" ht="15" customHeight="1">
      <c r="B68" s="539">
        <v>62</v>
      </c>
      <c r="C68" s="564" t="s">
        <v>350</v>
      </c>
      <c r="D68" s="568">
        <v>1105.4</v>
      </c>
      <c r="E68" s="541">
        <v>1579.6</v>
      </c>
      <c r="F68" s="576">
        <v>1538.5</v>
      </c>
      <c r="G68" s="568">
        <v>42.89849828116519</v>
      </c>
      <c r="H68" s="542">
        <v>-2.6019245378577125</v>
      </c>
    </row>
    <row r="69" spans="2:8" ht="15" customHeight="1">
      <c r="B69" s="539">
        <v>63</v>
      </c>
      <c r="C69" s="564" t="s">
        <v>351</v>
      </c>
      <c r="D69" s="568">
        <v>113.3</v>
      </c>
      <c r="E69" s="541">
        <v>166.5</v>
      </c>
      <c r="F69" s="576">
        <v>143.8</v>
      </c>
      <c r="G69" s="568">
        <v>46.954986760812034</v>
      </c>
      <c r="H69" s="542">
        <v>-13.633633633633622</v>
      </c>
    </row>
    <row r="70" spans="2:8" ht="15" customHeight="1">
      <c r="B70" s="539">
        <v>64</v>
      </c>
      <c r="C70" s="564" t="s">
        <v>396</v>
      </c>
      <c r="D70" s="568">
        <v>285.5</v>
      </c>
      <c r="E70" s="541">
        <v>96.6</v>
      </c>
      <c r="F70" s="576">
        <v>177.8</v>
      </c>
      <c r="G70" s="568">
        <v>-66.1646234676007</v>
      </c>
      <c r="H70" s="542">
        <v>84.05797101449272</v>
      </c>
    </row>
    <row r="71" spans="2:8" ht="15" customHeight="1">
      <c r="B71" s="539"/>
      <c r="C71" s="565" t="s">
        <v>239</v>
      </c>
      <c r="D71" s="579">
        <v>24436.2</v>
      </c>
      <c r="E71" s="543">
        <v>22178.9</v>
      </c>
      <c r="F71" s="577">
        <v>37725.2</v>
      </c>
      <c r="G71" s="567">
        <v>-9.237524656043092</v>
      </c>
      <c r="H71" s="538">
        <v>70.09500020289548</v>
      </c>
    </row>
    <row r="72" spans="2:8" ht="15" customHeight="1" thickBot="1">
      <c r="B72" s="554"/>
      <c r="C72" s="566" t="s">
        <v>289</v>
      </c>
      <c r="D72" s="580">
        <v>143858</v>
      </c>
      <c r="E72" s="546">
        <v>119644.9</v>
      </c>
      <c r="F72" s="578">
        <v>147311.8</v>
      </c>
      <c r="G72" s="569">
        <v>-16.831250260673713</v>
      </c>
      <c r="H72" s="548">
        <v>23.124178297612332</v>
      </c>
    </row>
    <row r="73" ht="13.5" thickTop="1">
      <c r="B73" s="10" t="s">
        <v>969</v>
      </c>
    </row>
  </sheetData>
  <mergeCells count="5">
    <mergeCell ref="B1:H1"/>
    <mergeCell ref="B2:H2"/>
    <mergeCell ref="B3:H3"/>
    <mergeCell ref="D4:F4"/>
    <mergeCell ref="G4:H4"/>
  </mergeCells>
  <printOptions/>
  <pageMargins left="0.75" right="0.75" top="1" bottom="1" header="0.5" footer="0.5"/>
  <pageSetup fitToHeight="1" fitToWidth="1" horizontalDpi="600" verticalDpi="600" orientation="portrait" scale="61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0"/>
  <sheetViews>
    <sheetView workbookViewId="0" topLeftCell="A1">
      <selection activeCell="A1" sqref="A1:M1"/>
    </sheetView>
  </sheetViews>
  <sheetFormatPr defaultColWidth="9.140625" defaultRowHeight="12.75"/>
  <cols>
    <col min="1" max="1" width="9.140625" style="41" customWidth="1"/>
    <col min="2" max="2" width="3.28125" style="41" customWidth="1"/>
    <col min="3" max="3" width="4.8515625" style="41" customWidth="1"/>
    <col min="4" max="4" width="6.140625" style="41" customWidth="1"/>
    <col min="5" max="5" width="5.28125" style="41" customWidth="1"/>
    <col min="6" max="6" width="26.140625" style="41" customWidth="1"/>
    <col min="7" max="7" width="12.00390625" style="41" bestFit="1" customWidth="1"/>
    <col min="8" max="8" width="10.8515625" style="41" customWidth="1"/>
    <col min="9" max="9" width="12.00390625" style="41" bestFit="1" customWidth="1"/>
    <col min="10" max="10" width="10.7109375" style="41" customWidth="1"/>
    <col min="11" max="11" width="12.00390625" style="41" bestFit="1" customWidth="1"/>
    <col min="12" max="16384" width="9.140625" style="41" customWidth="1"/>
  </cols>
  <sheetData>
    <row r="1" spans="1:13" ht="12.75">
      <c r="A1" s="1726" t="s">
        <v>1110</v>
      </c>
      <c r="B1" s="1726"/>
      <c r="C1" s="1726"/>
      <c r="D1" s="1726"/>
      <c r="E1" s="1726"/>
      <c r="F1" s="1726"/>
      <c r="G1" s="1726"/>
      <c r="H1" s="1726"/>
      <c r="I1" s="1726"/>
      <c r="J1" s="1726"/>
      <c r="K1" s="1726"/>
      <c r="L1" s="1726"/>
      <c r="M1" s="1726"/>
    </row>
    <row r="2" spans="1:13" ht="15.75">
      <c r="A2" s="1727" t="s">
        <v>754</v>
      </c>
      <c r="B2" s="1727"/>
      <c r="C2" s="1727"/>
      <c r="D2" s="1727"/>
      <c r="E2" s="1727"/>
      <c r="F2" s="1727"/>
      <c r="G2" s="1727"/>
      <c r="H2" s="1727"/>
      <c r="I2" s="1727"/>
      <c r="J2" s="1727"/>
      <c r="K2" s="1727"/>
      <c r="L2" s="1727"/>
      <c r="M2" s="1727"/>
    </row>
    <row r="3" spans="1:13" ht="16.5" thickBot="1">
      <c r="A3" s="1215"/>
      <c r="B3" s="1215"/>
      <c r="C3" s="1215"/>
      <c r="D3" s="1215"/>
      <c r="E3" s="1215"/>
      <c r="F3" s="1215"/>
      <c r="G3" s="1215"/>
      <c r="H3" s="1215"/>
      <c r="I3" s="1215"/>
      <c r="J3" s="1215"/>
      <c r="K3" s="1215"/>
      <c r="L3" s="1968" t="s">
        <v>311</v>
      </c>
      <c r="M3" s="1968"/>
    </row>
    <row r="4" spans="1:13" ht="13.5" thickTop="1">
      <c r="A4" s="737"/>
      <c r="B4" s="1969" t="s">
        <v>1399</v>
      </c>
      <c r="C4" s="1970"/>
      <c r="D4" s="1970"/>
      <c r="E4" s="1970"/>
      <c r="F4" s="1971"/>
      <c r="G4" s="1970" t="s">
        <v>1558</v>
      </c>
      <c r="H4" s="1971"/>
      <c r="I4" s="1970" t="s">
        <v>1426</v>
      </c>
      <c r="J4" s="1971"/>
      <c r="K4" s="1927" t="s">
        <v>312</v>
      </c>
      <c r="L4" s="1973" t="s">
        <v>1562</v>
      </c>
      <c r="M4" s="1974"/>
    </row>
    <row r="5" spans="1:13" ht="12.75">
      <c r="A5" s="737"/>
      <c r="B5" s="1857"/>
      <c r="C5" s="1858"/>
      <c r="D5" s="1858"/>
      <c r="E5" s="1858"/>
      <c r="F5" s="1859"/>
      <c r="G5" s="1838"/>
      <c r="H5" s="1839"/>
      <c r="I5" s="1838"/>
      <c r="J5" s="1839"/>
      <c r="K5" s="1972"/>
      <c r="L5" s="1975" t="s">
        <v>1370</v>
      </c>
      <c r="M5" s="1976"/>
    </row>
    <row r="6" spans="1:13" ht="12.75">
      <c r="A6" s="737"/>
      <c r="B6" s="1860"/>
      <c r="C6" s="1838"/>
      <c r="D6" s="1838"/>
      <c r="E6" s="1838"/>
      <c r="F6" s="1839"/>
      <c r="G6" s="175" t="s">
        <v>1369</v>
      </c>
      <c r="H6" s="175" t="s">
        <v>1602</v>
      </c>
      <c r="I6" s="175" t="s">
        <v>1369</v>
      </c>
      <c r="J6" s="175" t="s">
        <v>1602</v>
      </c>
      <c r="K6" s="175" t="s">
        <v>1369</v>
      </c>
      <c r="L6" s="175" t="s">
        <v>971</v>
      </c>
      <c r="M6" s="1076" t="s">
        <v>425</v>
      </c>
    </row>
    <row r="7" spans="1:13" ht="12.75">
      <c r="A7" s="737"/>
      <c r="B7" s="270" t="s">
        <v>1603</v>
      </c>
      <c r="C7" s="37"/>
      <c r="D7" s="37"/>
      <c r="E7" s="37"/>
      <c r="F7" s="37"/>
      <c r="G7" s="254">
        <v>-28262.45</v>
      </c>
      <c r="H7" s="254">
        <v>-28135.199999999895</v>
      </c>
      <c r="I7" s="254">
        <v>-14692.1</v>
      </c>
      <c r="J7" s="254">
        <v>-12936.4</v>
      </c>
      <c r="K7" s="254">
        <v>61560.800000000076</v>
      </c>
      <c r="L7" s="254">
        <v>-48.01547636528326</v>
      </c>
      <c r="M7" s="221">
        <v>-519.0061325474239</v>
      </c>
    </row>
    <row r="8" spans="1:13" ht="12.75">
      <c r="A8" s="737"/>
      <c r="B8" s="270"/>
      <c r="C8" s="37" t="s">
        <v>1609</v>
      </c>
      <c r="D8" s="37"/>
      <c r="E8" s="37"/>
      <c r="F8" s="37"/>
      <c r="G8" s="254">
        <v>57208.5</v>
      </c>
      <c r="H8" s="254">
        <v>63177.5</v>
      </c>
      <c r="I8" s="254">
        <v>61706</v>
      </c>
      <c r="J8" s="254">
        <v>68701.5</v>
      </c>
      <c r="K8" s="254">
        <v>73904</v>
      </c>
      <c r="L8" s="254">
        <v>7.8615939938995085</v>
      </c>
      <c r="M8" s="221">
        <v>19.767931805659092</v>
      </c>
    </row>
    <row r="9" spans="1:13" ht="12.75">
      <c r="A9" s="737"/>
      <c r="B9" s="270"/>
      <c r="C9" s="37"/>
      <c r="D9" s="37" t="s">
        <v>1610</v>
      </c>
      <c r="E9" s="37"/>
      <c r="F9" s="37"/>
      <c r="G9" s="254">
        <v>0</v>
      </c>
      <c r="H9" s="254">
        <v>0</v>
      </c>
      <c r="I9" s="254">
        <v>0</v>
      </c>
      <c r="J9" s="254">
        <v>0</v>
      </c>
      <c r="K9" s="254">
        <v>0</v>
      </c>
      <c r="L9" s="100" t="s">
        <v>1490</v>
      </c>
      <c r="M9" s="632" t="s">
        <v>1490</v>
      </c>
    </row>
    <row r="10" spans="1:13" ht="12.75">
      <c r="A10" s="737"/>
      <c r="B10" s="270"/>
      <c r="C10" s="37"/>
      <c r="D10" s="37" t="s">
        <v>1611</v>
      </c>
      <c r="E10" s="37"/>
      <c r="F10" s="37"/>
      <c r="G10" s="254">
        <v>57208.5</v>
      </c>
      <c r="H10" s="254">
        <v>63177.5</v>
      </c>
      <c r="I10" s="254">
        <v>61706</v>
      </c>
      <c r="J10" s="254">
        <v>68701.5</v>
      </c>
      <c r="K10" s="254">
        <v>73904</v>
      </c>
      <c r="L10" s="254">
        <v>7.8615939938995085</v>
      </c>
      <c r="M10" s="221">
        <v>19.767931805659092</v>
      </c>
    </row>
    <row r="11" spans="1:13" ht="12.75">
      <c r="A11" s="737"/>
      <c r="B11" s="270"/>
      <c r="C11" s="37" t="s">
        <v>1612</v>
      </c>
      <c r="D11" s="37"/>
      <c r="E11" s="37"/>
      <c r="F11" s="37"/>
      <c r="G11" s="254">
        <v>-332110.8</v>
      </c>
      <c r="H11" s="254">
        <v>-366692.5</v>
      </c>
      <c r="I11" s="254">
        <v>-352419.2</v>
      </c>
      <c r="J11" s="254">
        <v>-388371.4</v>
      </c>
      <c r="K11" s="254">
        <v>-413195.6</v>
      </c>
      <c r="L11" s="100">
        <v>6.114947180278396</v>
      </c>
      <c r="M11" s="632">
        <v>17.245484922501376</v>
      </c>
    </row>
    <row r="12" spans="1:13" ht="12.75">
      <c r="A12" s="737"/>
      <c r="B12" s="270"/>
      <c r="C12" s="37"/>
      <c r="D12" s="37" t="s">
        <v>1610</v>
      </c>
      <c r="E12" s="37"/>
      <c r="F12" s="37"/>
      <c r="G12" s="254">
        <v>-46004.1</v>
      </c>
      <c r="H12" s="254">
        <v>-51607.2</v>
      </c>
      <c r="I12" s="254">
        <v>-68167.7</v>
      </c>
      <c r="J12" s="254">
        <v>-75076.2</v>
      </c>
      <c r="K12" s="254">
        <v>-84455.5</v>
      </c>
      <c r="L12" s="100">
        <v>48.177445053810416</v>
      </c>
      <c r="M12" s="632">
        <v>23.893720926479848</v>
      </c>
    </row>
    <row r="13" spans="1:13" ht="12.75">
      <c r="A13" s="737"/>
      <c r="B13" s="270"/>
      <c r="C13" s="37"/>
      <c r="D13" s="37" t="s">
        <v>1611</v>
      </c>
      <c r="E13" s="37"/>
      <c r="F13" s="37"/>
      <c r="G13" s="254">
        <v>-286106.7</v>
      </c>
      <c r="H13" s="254">
        <v>-315085.3</v>
      </c>
      <c r="I13" s="254">
        <v>-284251.5</v>
      </c>
      <c r="J13" s="254">
        <v>-313295.2</v>
      </c>
      <c r="K13" s="254">
        <v>-328740.1</v>
      </c>
      <c r="L13" s="100">
        <v>-0.6484294146204935</v>
      </c>
      <c r="M13" s="632">
        <v>15.651139923623965</v>
      </c>
    </row>
    <row r="14" spans="1:13" ht="12.75">
      <c r="A14" s="737"/>
      <c r="B14" s="270"/>
      <c r="C14" s="37" t="s">
        <v>1613</v>
      </c>
      <c r="D14" s="37"/>
      <c r="E14" s="37"/>
      <c r="F14" s="37"/>
      <c r="G14" s="254">
        <v>-274902.3</v>
      </c>
      <c r="H14" s="254">
        <v>-303515</v>
      </c>
      <c r="I14" s="254">
        <v>-290713.2</v>
      </c>
      <c r="J14" s="254">
        <v>-319669.9</v>
      </c>
      <c r="K14" s="254">
        <v>-339291.6</v>
      </c>
      <c r="L14" s="100">
        <v>5.751461519237934</v>
      </c>
      <c r="M14" s="632">
        <v>16.710077148199655</v>
      </c>
    </row>
    <row r="15" spans="1:13" ht="12.75">
      <c r="A15" s="737"/>
      <c r="B15" s="270"/>
      <c r="C15" s="37" t="s">
        <v>1614</v>
      </c>
      <c r="D15" s="37"/>
      <c r="E15" s="37"/>
      <c r="F15" s="37"/>
      <c r="G15" s="254">
        <v>-15443.6</v>
      </c>
      <c r="H15" s="254">
        <v>-16385.3</v>
      </c>
      <c r="I15" s="254">
        <v>-8692.8</v>
      </c>
      <c r="J15" s="254">
        <v>-8674.599999999991</v>
      </c>
      <c r="K15" s="254">
        <v>14231.2</v>
      </c>
      <c r="L15" s="100">
        <v>-43.712605869097885</v>
      </c>
      <c r="M15" s="632">
        <v>-263.7124976992454</v>
      </c>
    </row>
    <row r="16" spans="1:13" ht="12.75">
      <c r="A16" s="737"/>
      <c r="B16" s="270"/>
      <c r="C16" s="37"/>
      <c r="D16" s="37" t="s">
        <v>1563</v>
      </c>
      <c r="E16" s="37"/>
      <c r="F16" s="37"/>
      <c r="G16" s="254">
        <v>46736.6</v>
      </c>
      <c r="H16" s="254">
        <v>51120.5</v>
      </c>
      <c r="I16" s="254">
        <v>47412.8</v>
      </c>
      <c r="J16" s="254">
        <v>53012.5</v>
      </c>
      <c r="K16" s="254">
        <v>63840.4</v>
      </c>
      <c r="L16" s="100">
        <v>1.4468318191738474</v>
      </c>
      <c r="M16" s="632">
        <v>34.64802753686767</v>
      </c>
    </row>
    <row r="17" spans="1:13" ht="12.75">
      <c r="A17" s="737"/>
      <c r="B17" s="270"/>
      <c r="C17" s="37"/>
      <c r="D17" s="37"/>
      <c r="E17" s="37" t="s">
        <v>1615</v>
      </c>
      <c r="F17" s="37"/>
      <c r="G17" s="254">
        <v>26401.8</v>
      </c>
      <c r="H17" s="254">
        <v>28138.6</v>
      </c>
      <c r="I17" s="254">
        <v>22917.3</v>
      </c>
      <c r="J17" s="254">
        <v>24610.7</v>
      </c>
      <c r="K17" s="254">
        <v>28757.5</v>
      </c>
      <c r="L17" s="100">
        <v>-13.197963775197147</v>
      </c>
      <c r="M17" s="632">
        <v>25.483804811212497</v>
      </c>
    </row>
    <row r="18" spans="1:13" ht="12.75">
      <c r="A18" s="737"/>
      <c r="B18" s="270"/>
      <c r="C18" s="37"/>
      <c r="D18" s="37"/>
      <c r="E18" s="37" t="s">
        <v>1616</v>
      </c>
      <c r="F18" s="37"/>
      <c r="G18" s="254">
        <v>5754.7</v>
      </c>
      <c r="H18" s="254">
        <v>6635.6</v>
      </c>
      <c r="I18" s="254">
        <v>5182.1</v>
      </c>
      <c r="J18" s="254">
        <v>5534.6</v>
      </c>
      <c r="K18" s="254">
        <v>8287</v>
      </c>
      <c r="L18" s="100">
        <v>-9.95012772168835</v>
      </c>
      <c r="M18" s="632">
        <v>59.91586422492811</v>
      </c>
    </row>
    <row r="19" spans="1:13" ht="12.75">
      <c r="A19" s="737"/>
      <c r="B19" s="270"/>
      <c r="C19" s="37"/>
      <c r="D19" s="37"/>
      <c r="E19" s="37" t="s">
        <v>1611</v>
      </c>
      <c r="F19" s="37"/>
      <c r="G19" s="254">
        <v>14580.1</v>
      </c>
      <c r="H19" s="254">
        <v>16346.3</v>
      </c>
      <c r="I19" s="254">
        <v>19313.4</v>
      </c>
      <c r="J19" s="254">
        <v>22867.2</v>
      </c>
      <c r="K19" s="254">
        <v>26795.9</v>
      </c>
      <c r="L19" s="100">
        <v>32.46411204312729</v>
      </c>
      <c r="M19" s="632">
        <v>38.74253109240217</v>
      </c>
    </row>
    <row r="20" spans="1:13" ht="12.75">
      <c r="A20" s="737"/>
      <c r="B20" s="270"/>
      <c r="C20" s="37"/>
      <c r="D20" s="37" t="s">
        <v>1564</v>
      </c>
      <c r="E20" s="37"/>
      <c r="F20" s="37"/>
      <c r="G20" s="254">
        <v>-62180.2</v>
      </c>
      <c r="H20" s="254">
        <v>-67505.8</v>
      </c>
      <c r="I20" s="254">
        <v>-56105.6</v>
      </c>
      <c r="J20" s="254">
        <v>-61687.1</v>
      </c>
      <c r="K20" s="254">
        <v>-49609.2</v>
      </c>
      <c r="L20" s="100">
        <v>-9.769347798816986</v>
      </c>
      <c r="M20" s="632">
        <v>-11.578879826612676</v>
      </c>
    </row>
    <row r="21" spans="1:13" ht="12.75">
      <c r="A21" s="737"/>
      <c r="B21" s="270"/>
      <c r="C21" s="37"/>
      <c r="D21" s="37"/>
      <c r="E21" s="37" t="s">
        <v>1642</v>
      </c>
      <c r="F21" s="37"/>
      <c r="G21" s="254">
        <v>-21224.4</v>
      </c>
      <c r="H21" s="254">
        <v>-22964.6</v>
      </c>
      <c r="I21" s="254">
        <v>-16293.9</v>
      </c>
      <c r="J21" s="254">
        <v>-18604.7</v>
      </c>
      <c r="K21" s="254">
        <v>-19421.1</v>
      </c>
      <c r="L21" s="100">
        <v>-23.230338666817442</v>
      </c>
      <c r="M21" s="632">
        <v>19.192458527424368</v>
      </c>
    </row>
    <row r="22" spans="1:13" ht="12.75">
      <c r="A22" s="737"/>
      <c r="B22" s="270"/>
      <c r="C22" s="37"/>
      <c r="D22" s="37"/>
      <c r="E22" s="37" t="s">
        <v>1615</v>
      </c>
      <c r="F22" s="37"/>
      <c r="G22" s="254">
        <v>-30157.4</v>
      </c>
      <c r="H22" s="254">
        <v>-32288.2</v>
      </c>
      <c r="I22" s="254">
        <v>-25502.1</v>
      </c>
      <c r="J22" s="254">
        <v>-27642.9</v>
      </c>
      <c r="K22" s="254">
        <v>-21046.3</v>
      </c>
      <c r="L22" s="100">
        <v>-15.436675575480654</v>
      </c>
      <c r="M22" s="632">
        <v>-17.47228659600582</v>
      </c>
    </row>
    <row r="23" spans="1:13" ht="12.75">
      <c r="A23" s="737"/>
      <c r="B23" s="270"/>
      <c r="C23" s="37"/>
      <c r="D23" s="37"/>
      <c r="E23" s="37"/>
      <c r="F23" s="102" t="s">
        <v>1565</v>
      </c>
      <c r="G23" s="254">
        <v>-11562.3</v>
      </c>
      <c r="H23" s="254">
        <v>-12342.6</v>
      </c>
      <c r="I23" s="254">
        <v>-6680.1</v>
      </c>
      <c r="J23" s="254">
        <v>-7166.7</v>
      </c>
      <c r="K23" s="254">
        <v>-5745.7</v>
      </c>
      <c r="L23" s="100">
        <v>-42.22516281362704</v>
      </c>
      <c r="M23" s="632">
        <v>-13.987814553674355</v>
      </c>
    </row>
    <row r="24" spans="1:13" ht="12.75">
      <c r="A24" s="737"/>
      <c r="B24" s="270"/>
      <c r="C24" s="37"/>
      <c r="D24" s="37"/>
      <c r="E24" s="37" t="s">
        <v>1566</v>
      </c>
      <c r="F24" s="37"/>
      <c r="G24" s="254">
        <v>-1807.9</v>
      </c>
      <c r="H24" s="254">
        <v>-1874.5</v>
      </c>
      <c r="I24" s="254">
        <v>-1113.5</v>
      </c>
      <c r="J24" s="254">
        <v>-1154.6</v>
      </c>
      <c r="K24" s="254">
        <v>-1403.1</v>
      </c>
      <c r="L24" s="100">
        <v>-38.40920404889651</v>
      </c>
      <c r="M24" s="632">
        <v>26.00808262236191</v>
      </c>
    </row>
    <row r="25" spans="1:13" ht="12.75">
      <c r="A25" s="737"/>
      <c r="B25" s="270"/>
      <c r="C25" s="37"/>
      <c r="D25" s="37"/>
      <c r="E25" s="37" t="s">
        <v>1611</v>
      </c>
      <c r="F25" s="37"/>
      <c r="G25" s="254">
        <v>-8990.5</v>
      </c>
      <c r="H25" s="254">
        <v>-10378.5</v>
      </c>
      <c r="I25" s="254">
        <v>-13196.1</v>
      </c>
      <c r="J25" s="254">
        <v>-14284.9</v>
      </c>
      <c r="K25" s="254">
        <v>-7738.7</v>
      </c>
      <c r="L25" s="100">
        <v>46.77826594738892</v>
      </c>
      <c r="M25" s="632">
        <v>-41.356158258879525</v>
      </c>
    </row>
    <row r="26" spans="1:13" ht="12.75">
      <c r="A26" s="1186"/>
      <c r="B26" s="270"/>
      <c r="C26" s="37" t="s">
        <v>1643</v>
      </c>
      <c r="D26" s="37"/>
      <c r="E26" s="37"/>
      <c r="F26" s="37"/>
      <c r="G26" s="254">
        <v>-290345.9</v>
      </c>
      <c r="H26" s="254">
        <v>-319900.3</v>
      </c>
      <c r="I26" s="254">
        <v>-299406</v>
      </c>
      <c r="J26" s="254">
        <v>-328344.5</v>
      </c>
      <c r="K26" s="254">
        <v>-325060.4</v>
      </c>
      <c r="L26" s="100">
        <v>3.120450469595051</v>
      </c>
      <c r="M26" s="632">
        <v>8.568432162348124</v>
      </c>
    </row>
    <row r="27" spans="1:13" ht="12.75">
      <c r="A27" s="737"/>
      <c r="B27" s="270"/>
      <c r="C27" s="37" t="s">
        <v>1655</v>
      </c>
      <c r="D27" s="37"/>
      <c r="E27" s="37"/>
      <c r="F27" s="37"/>
      <c r="G27" s="254">
        <v>6853.7</v>
      </c>
      <c r="H27" s="254">
        <v>9117.4</v>
      </c>
      <c r="I27" s="254">
        <v>5818.5</v>
      </c>
      <c r="J27" s="254">
        <v>7549.4</v>
      </c>
      <c r="K27" s="254">
        <v>9565</v>
      </c>
      <c r="L27" s="100">
        <v>-15.104250258984194</v>
      </c>
      <c r="M27" s="632">
        <v>64.38944745209247</v>
      </c>
    </row>
    <row r="28" spans="1:13" ht="12.75">
      <c r="A28" s="737"/>
      <c r="B28" s="270"/>
      <c r="C28" s="37"/>
      <c r="D28" s="37" t="s">
        <v>1567</v>
      </c>
      <c r="E28" s="37"/>
      <c r="F28" s="37"/>
      <c r="G28" s="254">
        <v>12174.4</v>
      </c>
      <c r="H28" s="254">
        <v>14917.9</v>
      </c>
      <c r="I28" s="254">
        <v>14624</v>
      </c>
      <c r="J28" s="254">
        <v>17504</v>
      </c>
      <c r="K28" s="254">
        <v>19142.7</v>
      </c>
      <c r="L28" s="100">
        <v>20.120909449336317</v>
      </c>
      <c r="M28" s="632">
        <v>30.89920678336981</v>
      </c>
    </row>
    <row r="29" spans="1:13" ht="12.75">
      <c r="A29" s="737"/>
      <c r="B29" s="270"/>
      <c r="C29" s="37"/>
      <c r="D29" s="37" t="s">
        <v>1568</v>
      </c>
      <c r="E29" s="37"/>
      <c r="F29" s="37"/>
      <c r="G29" s="254">
        <v>-5320.7</v>
      </c>
      <c r="H29" s="254">
        <v>-5800.5</v>
      </c>
      <c r="I29" s="254">
        <v>-8805.5</v>
      </c>
      <c r="J29" s="254">
        <v>-9954.6</v>
      </c>
      <c r="K29" s="254">
        <v>-9577.7</v>
      </c>
      <c r="L29" s="100">
        <v>65.49514161670457</v>
      </c>
      <c r="M29" s="632">
        <v>8.769519050593386</v>
      </c>
    </row>
    <row r="30" spans="1:13" ht="12.75">
      <c r="A30" s="737"/>
      <c r="B30" s="270"/>
      <c r="C30" s="37" t="s">
        <v>1569</v>
      </c>
      <c r="D30" s="37"/>
      <c r="E30" s="37"/>
      <c r="F30" s="37"/>
      <c r="G30" s="254">
        <v>-283492.2</v>
      </c>
      <c r="H30" s="254">
        <v>-310782.9</v>
      </c>
      <c r="I30" s="254">
        <v>-293587.5</v>
      </c>
      <c r="J30" s="254">
        <v>-320795.1</v>
      </c>
      <c r="K30" s="254">
        <v>-315495.4</v>
      </c>
      <c r="L30" s="100">
        <v>3.5610503569410334</v>
      </c>
      <c r="M30" s="632">
        <v>7.462136501043139</v>
      </c>
    </row>
    <row r="31" spans="1:13" ht="12.75">
      <c r="A31" s="737"/>
      <c r="B31" s="270"/>
      <c r="C31" s="37" t="s">
        <v>1656</v>
      </c>
      <c r="D31" s="37"/>
      <c r="E31" s="37"/>
      <c r="F31" s="37"/>
      <c r="G31" s="254">
        <v>255229.75</v>
      </c>
      <c r="H31" s="254">
        <v>282647.7</v>
      </c>
      <c r="I31" s="254">
        <v>278895.4</v>
      </c>
      <c r="J31" s="254">
        <v>307858.7</v>
      </c>
      <c r="K31" s="254">
        <v>377056.2</v>
      </c>
      <c r="L31" s="100">
        <v>9.272292904726045</v>
      </c>
      <c r="M31" s="632">
        <v>35.19627788769552</v>
      </c>
    </row>
    <row r="32" spans="1:13" ht="12.75">
      <c r="A32" s="737"/>
      <c r="B32" s="270"/>
      <c r="C32" s="37"/>
      <c r="D32" s="37" t="s">
        <v>1570</v>
      </c>
      <c r="E32" s="37"/>
      <c r="F32" s="37"/>
      <c r="G32" s="254">
        <v>259918.45</v>
      </c>
      <c r="H32" s="254">
        <v>287770.6</v>
      </c>
      <c r="I32" s="254">
        <v>281848.2</v>
      </c>
      <c r="J32" s="254">
        <v>311156.7</v>
      </c>
      <c r="K32" s="254">
        <v>381636.6</v>
      </c>
      <c r="L32" s="100">
        <v>8.437165580204098</v>
      </c>
      <c r="M32" s="632">
        <v>35.40501589153309</v>
      </c>
    </row>
    <row r="33" spans="1:13" ht="12.75">
      <c r="A33" s="737"/>
      <c r="B33" s="270"/>
      <c r="C33" s="37"/>
      <c r="D33" s="37"/>
      <c r="E33" s="37" t="s">
        <v>1657</v>
      </c>
      <c r="F33" s="37"/>
      <c r="G33" s="254">
        <v>24720.5</v>
      </c>
      <c r="H33" s="254">
        <v>26673.6</v>
      </c>
      <c r="I33" s="254">
        <v>24466.2</v>
      </c>
      <c r="J33" s="254">
        <v>25780</v>
      </c>
      <c r="K33" s="254">
        <v>32293.1</v>
      </c>
      <c r="L33" s="100">
        <v>-1.0287008757913443</v>
      </c>
      <c r="M33" s="632">
        <v>31.990664672078207</v>
      </c>
    </row>
    <row r="34" spans="1:13" ht="12.75">
      <c r="A34" s="737"/>
      <c r="B34" s="270"/>
      <c r="C34" s="37"/>
      <c r="D34" s="37"/>
      <c r="E34" s="37" t="s">
        <v>1571</v>
      </c>
      <c r="F34" s="37"/>
      <c r="G34" s="254">
        <v>208421.45</v>
      </c>
      <c r="H34" s="254">
        <v>231725.3</v>
      </c>
      <c r="I34" s="254">
        <v>229524.2</v>
      </c>
      <c r="J34" s="254">
        <v>253551.6</v>
      </c>
      <c r="K34" s="254">
        <v>320379.8</v>
      </c>
      <c r="L34" s="100">
        <v>10.125037514133021</v>
      </c>
      <c r="M34" s="632">
        <v>39.58432269887008</v>
      </c>
    </row>
    <row r="35" spans="1:13" ht="12.75">
      <c r="A35" s="737"/>
      <c r="B35" s="270"/>
      <c r="C35" s="37"/>
      <c r="D35" s="37"/>
      <c r="E35" s="37" t="s">
        <v>1658</v>
      </c>
      <c r="F35" s="37"/>
      <c r="G35" s="254">
        <v>24058.3</v>
      </c>
      <c r="H35" s="254">
        <v>25850.7</v>
      </c>
      <c r="I35" s="254">
        <v>25553.2</v>
      </c>
      <c r="J35" s="254">
        <v>28993.4</v>
      </c>
      <c r="K35" s="254">
        <v>25774</v>
      </c>
      <c r="L35" s="100">
        <v>6.213655993981294</v>
      </c>
      <c r="M35" s="632">
        <v>0.8640796456021135</v>
      </c>
    </row>
    <row r="36" spans="1:13" ht="12.75">
      <c r="A36" s="737"/>
      <c r="B36" s="270"/>
      <c r="C36" s="37"/>
      <c r="D36" s="37"/>
      <c r="E36" s="37" t="s">
        <v>1659</v>
      </c>
      <c r="F36" s="37"/>
      <c r="G36" s="254">
        <v>2718.2</v>
      </c>
      <c r="H36" s="254">
        <v>3521</v>
      </c>
      <c r="I36" s="254">
        <v>2304.6</v>
      </c>
      <c r="J36" s="254">
        <v>2831.7</v>
      </c>
      <c r="K36" s="254">
        <v>3189.7</v>
      </c>
      <c r="L36" s="100">
        <v>-15.215951732764326</v>
      </c>
      <c r="M36" s="632">
        <v>38.405797101449274</v>
      </c>
    </row>
    <row r="37" spans="1:13" ht="12.75">
      <c r="A37" s="737"/>
      <c r="B37" s="270"/>
      <c r="C37" s="37"/>
      <c r="D37" s="37" t="s">
        <v>1572</v>
      </c>
      <c r="E37" s="37"/>
      <c r="F37" s="37"/>
      <c r="G37" s="254">
        <v>-4688.7</v>
      </c>
      <c r="H37" s="254">
        <v>-5122.9</v>
      </c>
      <c r="I37" s="254">
        <v>-2952.8</v>
      </c>
      <c r="J37" s="254">
        <v>-3298</v>
      </c>
      <c r="K37" s="254">
        <v>-4580.4</v>
      </c>
      <c r="L37" s="100">
        <v>-37.02305543114296</v>
      </c>
      <c r="M37" s="632">
        <v>55.120563532917885</v>
      </c>
    </row>
    <row r="38" spans="1:13" ht="12.75">
      <c r="A38" s="737"/>
      <c r="B38" s="267" t="s">
        <v>1660</v>
      </c>
      <c r="C38" s="713" t="s">
        <v>1661</v>
      </c>
      <c r="D38" s="713"/>
      <c r="E38" s="713"/>
      <c r="F38" s="713"/>
      <c r="G38" s="250">
        <v>11508</v>
      </c>
      <c r="H38" s="250">
        <v>12578.3</v>
      </c>
      <c r="I38" s="250">
        <v>14395.2</v>
      </c>
      <c r="J38" s="250">
        <v>15906.1</v>
      </c>
      <c r="K38" s="250">
        <v>15151.7</v>
      </c>
      <c r="L38" s="99">
        <v>25.088633993743485</v>
      </c>
      <c r="M38" s="1181">
        <v>5.255223963543403</v>
      </c>
    </row>
    <row r="39" spans="1:13" ht="12.75">
      <c r="A39" s="737"/>
      <c r="B39" s="269" t="s">
        <v>1662</v>
      </c>
      <c r="C39" s="269"/>
      <c r="D39" s="104"/>
      <c r="E39" s="104"/>
      <c r="F39" s="104"/>
      <c r="G39" s="257">
        <v>-16754.45</v>
      </c>
      <c r="H39" s="257">
        <v>-15556.899999999907</v>
      </c>
      <c r="I39" s="257">
        <v>-296.8999999999651</v>
      </c>
      <c r="J39" s="257">
        <v>2969.7000000000407</v>
      </c>
      <c r="K39" s="257">
        <v>76712.50000000009</v>
      </c>
      <c r="L39" s="1182">
        <v>-98.2279334743906</v>
      </c>
      <c r="M39" s="1183" t="s">
        <v>1490</v>
      </c>
    </row>
    <row r="40" spans="1:13" ht="12.75">
      <c r="A40" s="737"/>
      <c r="B40" s="270" t="s">
        <v>1663</v>
      </c>
      <c r="C40" s="37" t="s">
        <v>1664</v>
      </c>
      <c r="D40" s="37"/>
      <c r="E40" s="37"/>
      <c r="F40" s="37"/>
      <c r="G40" s="254">
        <v>-3432.3</v>
      </c>
      <c r="H40" s="254">
        <v>7846.6</v>
      </c>
      <c r="I40" s="254">
        <v>970.5399999999972</v>
      </c>
      <c r="J40" s="254">
        <v>3212.54</v>
      </c>
      <c r="K40" s="254">
        <v>28350.7</v>
      </c>
      <c r="L40" s="100">
        <v>-128.2766657926171</v>
      </c>
      <c r="M40" s="632">
        <v>2821.12638325057</v>
      </c>
    </row>
    <row r="41" spans="1:13" ht="12.75">
      <c r="A41" s="737"/>
      <c r="B41" s="270"/>
      <c r="C41" s="37" t="s">
        <v>1665</v>
      </c>
      <c r="D41" s="37"/>
      <c r="E41" s="37"/>
      <c r="F41" s="37"/>
      <c r="G41" s="254">
        <v>2414.6</v>
      </c>
      <c r="H41" s="254">
        <v>2852</v>
      </c>
      <c r="I41" s="254">
        <v>6058.1</v>
      </c>
      <c r="J41" s="254">
        <v>6437.1</v>
      </c>
      <c r="K41" s="254">
        <v>8069</v>
      </c>
      <c r="L41" s="100">
        <v>150.8945581048621</v>
      </c>
      <c r="M41" s="632">
        <v>33.19357554348723</v>
      </c>
    </row>
    <row r="42" spans="1:13" ht="12.75">
      <c r="A42" s="737"/>
      <c r="B42" s="270"/>
      <c r="C42" s="37" t="s">
        <v>1666</v>
      </c>
      <c r="D42" s="37"/>
      <c r="E42" s="37"/>
      <c r="F42" s="37"/>
      <c r="G42" s="254">
        <v>0</v>
      </c>
      <c r="H42" s="254">
        <v>0</v>
      </c>
      <c r="I42" s="254">
        <v>0</v>
      </c>
      <c r="J42" s="254">
        <v>0</v>
      </c>
      <c r="K42" s="254">
        <v>0</v>
      </c>
      <c r="L42" s="100" t="s">
        <v>1490</v>
      </c>
      <c r="M42" s="632" t="s">
        <v>1490</v>
      </c>
    </row>
    <row r="43" spans="1:13" ht="12.75">
      <c r="A43" s="737"/>
      <c r="B43" s="270"/>
      <c r="C43" s="37" t="s">
        <v>1573</v>
      </c>
      <c r="D43" s="37"/>
      <c r="E43" s="37"/>
      <c r="F43" s="37"/>
      <c r="G43" s="254">
        <v>-19256.1</v>
      </c>
      <c r="H43" s="254">
        <v>-18253.9</v>
      </c>
      <c r="I43" s="254">
        <v>-22258.26</v>
      </c>
      <c r="J43" s="254">
        <v>-25762.16</v>
      </c>
      <c r="K43" s="254">
        <v>-11734.5</v>
      </c>
      <c r="L43" s="100">
        <v>15.590695935314006</v>
      </c>
      <c r="M43" s="632">
        <v>-47.28024562566885</v>
      </c>
    </row>
    <row r="44" spans="1:13" ht="12.75">
      <c r="A44" s="737"/>
      <c r="B44" s="270"/>
      <c r="C44" s="37"/>
      <c r="D44" s="37" t="s">
        <v>1574</v>
      </c>
      <c r="E44" s="37"/>
      <c r="F44" s="37"/>
      <c r="G44" s="254">
        <v>-2011.8</v>
      </c>
      <c r="H44" s="254">
        <v>-1009</v>
      </c>
      <c r="I44" s="254">
        <v>-4824.5</v>
      </c>
      <c r="J44" s="254">
        <v>-6133.4</v>
      </c>
      <c r="K44" s="254">
        <v>-3991.2</v>
      </c>
      <c r="L44" s="100">
        <v>139.8101202902873</v>
      </c>
      <c r="M44" s="632">
        <v>-17.27225619235154</v>
      </c>
    </row>
    <row r="45" spans="1:13" ht="12.75">
      <c r="A45" s="737"/>
      <c r="B45" s="270"/>
      <c r="C45" s="37"/>
      <c r="D45" s="37" t="s">
        <v>1611</v>
      </c>
      <c r="E45" s="37"/>
      <c r="F45" s="37"/>
      <c r="G45" s="254">
        <v>-17244.3</v>
      </c>
      <c r="H45" s="254">
        <v>-17244.9</v>
      </c>
      <c r="I45" s="254">
        <v>-17433.76</v>
      </c>
      <c r="J45" s="254">
        <v>-19628.76</v>
      </c>
      <c r="K45" s="254">
        <v>-7743.3</v>
      </c>
      <c r="L45" s="100">
        <v>1.098681883288966</v>
      </c>
      <c r="M45" s="632">
        <v>-55.58445223520342</v>
      </c>
    </row>
    <row r="46" spans="1:13" ht="12.75">
      <c r="A46" s="737"/>
      <c r="B46" s="270"/>
      <c r="C46" s="37" t="s">
        <v>1575</v>
      </c>
      <c r="D46" s="37"/>
      <c r="E46" s="37"/>
      <c r="F46" s="37"/>
      <c r="G46" s="254">
        <v>13409.2</v>
      </c>
      <c r="H46" s="254">
        <v>23248.5</v>
      </c>
      <c r="I46" s="254">
        <v>17170.7</v>
      </c>
      <c r="J46" s="254">
        <v>22537.6</v>
      </c>
      <c r="K46" s="254">
        <v>32016.2</v>
      </c>
      <c r="L46" s="100">
        <v>28.05163619007845</v>
      </c>
      <c r="M46" s="632">
        <v>86.45832726679751</v>
      </c>
    </row>
    <row r="47" spans="1:13" ht="12.75">
      <c r="A47" s="737"/>
      <c r="B47" s="270"/>
      <c r="C47" s="37"/>
      <c r="D47" s="37" t="s">
        <v>1574</v>
      </c>
      <c r="E47" s="37"/>
      <c r="F47" s="37"/>
      <c r="G47" s="254">
        <v>18032.6</v>
      </c>
      <c r="H47" s="254">
        <v>21968.9</v>
      </c>
      <c r="I47" s="254">
        <v>18756</v>
      </c>
      <c r="J47" s="254">
        <v>18292.5</v>
      </c>
      <c r="K47" s="254">
        <v>25197.8</v>
      </c>
      <c r="L47" s="100">
        <v>4.011623393187901</v>
      </c>
      <c r="M47" s="632">
        <v>34.34527617828961</v>
      </c>
    </row>
    <row r="48" spans="1:13" ht="12.75">
      <c r="A48" s="737"/>
      <c r="B48" s="270"/>
      <c r="C48" s="37"/>
      <c r="D48" s="37" t="s">
        <v>1667</v>
      </c>
      <c r="E48" s="37"/>
      <c r="F48" s="37"/>
      <c r="G48" s="254">
        <v>-3402.5</v>
      </c>
      <c r="H48" s="254">
        <v>-3933.5</v>
      </c>
      <c r="I48" s="254">
        <v>-2141.9</v>
      </c>
      <c r="J48" s="254">
        <v>2612</v>
      </c>
      <c r="K48" s="254">
        <v>-239</v>
      </c>
      <c r="L48" s="100">
        <v>-37.049228508449666</v>
      </c>
      <c r="M48" s="632">
        <v>-88.84168261823615</v>
      </c>
    </row>
    <row r="49" spans="1:13" ht="12.75">
      <c r="A49" s="737"/>
      <c r="B49" s="270"/>
      <c r="C49" s="37"/>
      <c r="D49" s="37"/>
      <c r="E49" s="37" t="s">
        <v>1668</v>
      </c>
      <c r="F49" s="37"/>
      <c r="G49" s="254">
        <v>-3371.7</v>
      </c>
      <c r="H49" s="254">
        <v>-3901.5</v>
      </c>
      <c r="I49" s="254">
        <v>-2126.2</v>
      </c>
      <c r="J49" s="254">
        <v>2631.6</v>
      </c>
      <c r="K49" s="254">
        <v>-227.6</v>
      </c>
      <c r="L49" s="100">
        <v>-36.93982264139752</v>
      </c>
      <c r="M49" s="632">
        <v>-89.29545668328474</v>
      </c>
    </row>
    <row r="50" spans="1:13" ht="12.75">
      <c r="A50" s="737"/>
      <c r="B50" s="270"/>
      <c r="C50" s="37"/>
      <c r="D50" s="37"/>
      <c r="E50" s="37"/>
      <c r="F50" s="37" t="s">
        <v>1669</v>
      </c>
      <c r="G50" s="254">
        <v>6332.4</v>
      </c>
      <c r="H50" s="254">
        <v>6841.6</v>
      </c>
      <c r="I50" s="254">
        <v>8652.5</v>
      </c>
      <c r="J50" s="254">
        <v>13849.2</v>
      </c>
      <c r="K50" s="254">
        <v>10830.6</v>
      </c>
      <c r="L50" s="100">
        <v>36.63855726107006</v>
      </c>
      <c r="M50" s="632">
        <v>25.17307136665704</v>
      </c>
    </row>
    <row r="51" spans="1:13" ht="12.75">
      <c r="A51" s="737"/>
      <c r="B51" s="270"/>
      <c r="C51" s="37"/>
      <c r="D51" s="37"/>
      <c r="E51" s="37"/>
      <c r="F51" s="37" t="s">
        <v>1670</v>
      </c>
      <c r="G51" s="254">
        <v>-9704.1</v>
      </c>
      <c r="H51" s="254">
        <v>-10743.1</v>
      </c>
      <c r="I51" s="254">
        <v>-10778.7</v>
      </c>
      <c r="J51" s="254">
        <v>-11217.6</v>
      </c>
      <c r="K51" s="254">
        <v>-11058.2</v>
      </c>
      <c r="L51" s="100">
        <v>11.073669892107462</v>
      </c>
      <c r="M51" s="632">
        <v>2.59307708721831</v>
      </c>
    </row>
    <row r="52" spans="1:13" ht="12.75">
      <c r="A52" s="737"/>
      <c r="B52" s="270"/>
      <c r="C52" s="37"/>
      <c r="D52" s="37"/>
      <c r="E52" s="37" t="s">
        <v>1576</v>
      </c>
      <c r="F52" s="37"/>
      <c r="G52" s="254">
        <v>-30.8</v>
      </c>
      <c r="H52" s="254">
        <v>-32</v>
      </c>
      <c r="I52" s="254">
        <v>-15.7</v>
      </c>
      <c r="J52" s="254">
        <v>-19.6</v>
      </c>
      <c r="K52" s="254">
        <v>-11.4</v>
      </c>
      <c r="L52" s="100">
        <v>-49.02597402597403</v>
      </c>
      <c r="M52" s="632">
        <v>-27.388535031847127</v>
      </c>
    </row>
    <row r="53" spans="1:13" ht="12.75">
      <c r="A53" s="737"/>
      <c r="B53" s="270"/>
      <c r="C53" s="37"/>
      <c r="D53" s="37" t="s">
        <v>1577</v>
      </c>
      <c r="E53" s="37"/>
      <c r="F53" s="37"/>
      <c r="G53" s="254">
        <v>-7466</v>
      </c>
      <c r="H53" s="254">
        <v>-1031.3</v>
      </c>
      <c r="I53" s="254">
        <v>155.1</v>
      </c>
      <c r="J53" s="254">
        <v>1231.7</v>
      </c>
      <c r="K53" s="254">
        <v>7545.7</v>
      </c>
      <c r="L53" s="100">
        <v>-102.0774176265738</v>
      </c>
      <c r="M53" s="632">
        <v>4765.054803352676</v>
      </c>
    </row>
    <row r="54" spans="1:13" ht="12.75">
      <c r="A54" s="737"/>
      <c r="B54" s="270"/>
      <c r="C54" s="37"/>
      <c r="D54" s="37"/>
      <c r="E54" s="37" t="s">
        <v>1142</v>
      </c>
      <c r="F54" s="37"/>
      <c r="G54" s="254">
        <v>0</v>
      </c>
      <c r="H54" s="254">
        <v>44.9</v>
      </c>
      <c r="I54" s="254">
        <v>-44.5</v>
      </c>
      <c r="J54" s="254">
        <v>-7.8</v>
      </c>
      <c r="K54" s="254">
        <v>-37.2</v>
      </c>
      <c r="L54" s="100" t="s">
        <v>1490</v>
      </c>
      <c r="M54" s="632">
        <v>-16.404494382022467</v>
      </c>
    </row>
    <row r="55" spans="1:13" ht="12.75">
      <c r="A55" s="737"/>
      <c r="B55" s="270"/>
      <c r="C55" s="37"/>
      <c r="D55" s="37"/>
      <c r="E55" s="37" t="s">
        <v>1578</v>
      </c>
      <c r="F55" s="37"/>
      <c r="G55" s="254">
        <v>-7466</v>
      </c>
      <c r="H55" s="254">
        <v>-1076.2</v>
      </c>
      <c r="I55" s="254">
        <v>199.6</v>
      </c>
      <c r="J55" s="254">
        <v>1239.5</v>
      </c>
      <c r="K55" s="254">
        <v>7582.9</v>
      </c>
      <c r="L55" s="100">
        <v>-102.67345298687383</v>
      </c>
      <c r="M55" s="632">
        <v>3699.0480961923845</v>
      </c>
    </row>
    <row r="56" spans="1:13" ht="12.75">
      <c r="A56" s="737"/>
      <c r="B56" s="270"/>
      <c r="C56" s="37"/>
      <c r="D56" s="37" t="s">
        <v>1579</v>
      </c>
      <c r="E56" s="37"/>
      <c r="F56" s="37"/>
      <c r="G56" s="254">
        <v>6245.1</v>
      </c>
      <c r="H56" s="254">
        <v>6244.4</v>
      </c>
      <c r="I56" s="254">
        <v>401.5</v>
      </c>
      <c r="J56" s="254">
        <v>401.4</v>
      </c>
      <c r="K56" s="254">
        <v>-488.3</v>
      </c>
      <c r="L56" s="100">
        <v>-93.57095963235177</v>
      </c>
      <c r="M56" s="632">
        <v>-221.61892901618927</v>
      </c>
    </row>
    <row r="57" spans="1:13" ht="12.75">
      <c r="A57" s="737"/>
      <c r="B57" s="270" t="s">
        <v>1696</v>
      </c>
      <c r="C57" s="37"/>
      <c r="D57" s="37"/>
      <c r="E57" s="37"/>
      <c r="F57" s="37"/>
      <c r="G57" s="254">
        <v>-20186.75</v>
      </c>
      <c r="H57" s="254">
        <v>-7710.299999999901</v>
      </c>
      <c r="I57" s="254">
        <v>673.640000000014</v>
      </c>
      <c r="J57" s="254">
        <v>6182.24000000002</v>
      </c>
      <c r="K57" s="254">
        <v>105063.2</v>
      </c>
      <c r="L57" s="100">
        <v>-103.3370403854014</v>
      </c>
      <c r="M57" s="632">
        <v>15496.342259960486</v>
      </c>
    </row>
    <row r="58" spans="1:13" ht="12.75">
      <c r="A58" s="737"/>
      <c r="B58" s="267" t="s">
        <v>1697</v>
      </c>
      <c r="C58" s="713" t="s">
        <v>1699</v>
      </c>
      <c r="D58" s="713"/>
      <c r="E58" s="713"/>
      <c r="F58" s="713"/>
      <c r="G58" s="250">
        <v>1858.3500000000204</v>
      </c>
      <c r="H58" s="250">
        <v>3353.299999999901</v>
      </c>
      <c r="I58" s="250">
        <v>-854.140000000014</v>
      </c>
      <c r="J58" s="250">
        <v>-2767.8400000000256</v>
      </c>
      <c r="K58" s="250">
        <v>15697.699999999895</v>
      </c>
      <c r="L58" s="99">
        <v>-145.96227836521672</v>
      </c>
      <c r="M58" s="1181">
        <v>-1937.8368885662346</v>
      </c>
    </row>
    <row r="59" spans="1:13" ht="12.75">
      <c r="A59" s="737"/>
      <c r="B59" s="1478" t="s">
        <v>1700</v>
      </c>
      <c r="C59" s="1479"/>
      <c r="D59" s="1479"/>
      <c r="E59" s="1479"/>
      <c r="F59" s="1479"/>
      <c r="G59" s="1033">
        <v>-18328.4</v>
      </c>
      <c r="H59" s="1033">
        <v>-4357</v>
      </c>
      <c r="I59" s="1033">
        <v>-180.5</v>
      </c>
      <c r="J59" s="1033">
        <v>3414.399999999994</v>
      </c>
      <c r="K59" s="1033">
        <v>120760.9</v>
      </c>
      <c r="L59" s="1480">
        <v>-99.0151895419131</v>
      </c>
      <c r="M59" s="1481">
        <v>-67003.5457063712</v>
      </c>
    </row>
    <row r="60" spans="1:13" ht="12.75">
      <c r="A60" s="737"/>
      <c r="B60" s="1095" t="s">
        <v>1701</v>
      </c>
      <c r="C60" s="719"/>
      <c r="D60" s="719"/>
      <c r="E60" s="719"/>
      <c r="F60" s="719"/>
      <c r="G60" s="1034">
        <v>18328.4</v>
      </c>
      <c r="H60" s="1034">
        <v>4357</v>
      </c>
      <c r="I60" s="1034">
        <v>180.5</v>
      </c>
      <c r="J60" s="1034">
        <v>-3414.399999999994</v>
      </c>
      <c r="K60" s="1034">
        <v>-120760.9</v>
      </c>
      <c r="L60" s="1482">
        <v>-99.0151895419131</v>
      </c>
      <c r="M60" s="1483">
        <v>-67003.5457063712</v>
      </c>
    </row>
    <row r="61" spans="1:13" ht="12.75">
      <c r="A61" s="737"/>
      <c r="B61" s="270"/>
      <c r="C61" s="37" t="s">
        <v>1580</v>
      </c>
      <c r="D61" s="37"/>
      <c r="E61" s="37"/>
      <c r="F61" s="37"/>
      <c r="G61" s="254">
        <v>15029.6</v>
      </c>
      <c r="H61" s="254">
        <v>1058.2</v>
      </c>
      <c r="I61" s="254">
        <v>583.1999999999971</v>
      </c>
      <c r="J61" s="254">
        <v>-3011.7</v>
      </c>
      <c r="K61" s="254">
        <v>-120275.9</v>
      </c>
      <c r="L61" s="100">
        <v>-96.11965720977274</v>
      </c>
      <c r="M61" s="632">
        <v>-20723.439643347152</v>
      </c>
    </row>
    <row r="62" spans="1:13" ht="12.75">
      <c r="A62" s="737"/>
      <c r="B62" s="270"/>
      <c r="C62" s="37"/>
      <c r="D62" s="37" t="s">
        <v>1142</v>
      </c>
      <c r="E62" s="37"/>
      <c r="F62" s="37"/>
      <c r="G62" s="254">
        <v>10870.4</v>
      </c>
      <c r="H62" s="254">
        <v>4398.2</v>
      </c>
      <c r="I62" s="254">
        <v>-6611.7</v>
      </c>
      <c r="J62" s="254">
        <v>-7531.4</v>
      </c>
      <c r="K62" s="254">
        <v>-114348.2</v>
      </c>
      <c r="L62" s="100">
        <v>-160.82296879599647</v>
      </c>
      <c r="M62" s="632">
        <v>1629.4825839042908</v>
      </c>
    </row>
    <row r="63" spans="1:13" ht="12.75">
      <c r="A63" s="737"/>
      <c r="B63" s="270"/>
      <c r="C63" s="37"/>
      <c r="D63" s="37" t="s">
        <v>1578</v>
      </c>
      <c r="E63" s="37"/>
      <c r="F63" s="37"/>
      <c r="G63" s="254">
        <v>4159.2</v>
      </c>
      <c r="H63" s="254">
        <v>-3340</v>
      </c>
      <c r="I63" s="254">
        <v>7194.9</v>
      </c>
      <c r="J63" s="254">
        <v>4519.7</v>
      </c>
      <c r="K63" s="254">
        <v>-5927.7</v>
      </c>
      <c r="L63" s="100">
        <v>72.98759376803231</v>
      </c>
      <c r="M63" s="632">
        <v>-182.38752449651835</v>
      </c>
    </row>
    <row r="64" spans="1:13" ht="12.75">
      <c r="A64" s="737"/>
      <c r="B64" s="270"/>
      <c r="C64" s="37" t="s">
        <v>1702</v>
      </c>
      <c r="D64" s="37"/>
      <c r="E64" s="37"/>
      <c r="F64" s="37"/>
      <c r="G64" s="254">
        <v>3298.8</v>
      </c>
      <c r="H64" s="254">
        <v>3298.8</v>
      </c>
      <c r="I64" s="254">
        <v>-402.7</v>
      </c>
      <c r="J64" s="254">
        <v>-402.7</v>
      </c>
      <c r="K64" s="254">
        <v>-485</v>
      </c>
      <c r="L64" s="100" t="s">
        <v>1490</v>
      </c>
      <c r="M64" s="632">
        <v>20.437049913086668</v>
      </c>
    </row>
    <row r="65" spans="1:13" ht="13.5" thickBot="1">
      <c r="A65" s="737"/>
      <c r="B65" s="738" t="s">
        <v>761</v>
      </c>
      <c r="C65" s="739"/>
      <c r="D65" s="739"/>
      <c r="E65" s="739"/>
      <c r="F65" s="739"/>
      <c r="G65" s="460">
        <v>10862.4</v>
      </c>
      <c r="H65" s="460">
        <v>3325.7</v>
      </c>
      <c r="I65" s="460">
        <v>335.59999999999854</v>
      </c>
      <c r="J65" s="460">
        <v>-2182.7</v>
      </c>
      <c r="K65" s="460">
        <v>-113215.2</v>
      </c>
      <c r="L65" s="1184">
        <v>-96.91044336426575</v>
      </c>
      <c r="M65" s="1185">
        <v>-33835.16090584043</v>
      </c>
    </row>
    <row r="66" ht="13.5" thickTop="1">
      <c r="B66" s="1485" t="s">
        <v>733</v>
      </c>
    </row>
    <row r="67" ht="12.75">
      <c r="B67" s="41" t="s">
        <v>972</v>
      </c>
    </row>
    <row r="68" ht="12.75">
      <c r="K68" s="66"/>
    </row>
    <row r="69" ht="12.75">
      <c r="K69" s="66"/>
    </row>
    <row r="70" ht="12.75">
      <c r="K70" s="66"/>
    </row>
  </sheetData>
  <mergeCells count="9">
    <mergeCell ref="A1:M1"/>
    <mergeCell ref="A2:M2"/>
    <mergeCell ref="L3:M3"/>
    <mergeCell ref="B4:F6"/>
    <mergeCell ref="G4:H5"/>
    <mergeCell ref="I4:J5"/>
    <mergeCell ref="K4:K5"/>
    <mergeCell ref="L4:M4"/>
    <mergeCell ref="L5:M5"/>
  </mergeCells>
  <printOptions/>
  <pageMargins left="0.75" right="0.75" top="1" bottom="1" header="0.5" footer="0.5"/>
  <pageSetup fitToHeight="1" fitToWidth="1" horizontalDpi="600" verticalDpi="600" orientation="portrait" scale="69" r:id="rId1"/>
</worksheet>
</file>

<file path=xl/worksheets/sheet4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9"/>
  <sheetViews>
    <sheetView workbookViewId="0" topLeftCell="A1">
      <selection activeCell="A1" sqref="A1:H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0.28125" style="0" customWidth="1"/>
    <col min="4" max="6" width="10.140625" style="0" customWidth="1"/>
    <col min="7" max="7" width="9.8515625" style="0" customWidth="1"/>
  </cols>
  <sheetData>
    <row r="1" spans="1:8" ht="15" customHeight="1">
      <c r="A1" s="1763" t="s">
        <v>1720</v>
      </c>
      <c r="B1" s="1763"/>
      <c r="C1" s="1763"/>
      <c r="D1" s="1763"/>
      <c r="E1" s="1763"/>
      <c r="F1" s="1763"/>
      <c r="G1" s="1763"/>
      <c r="H1" s="1763"/>
    </row>
    <row r="2" spans="1:8" ht="15" customHeight="1">
      <c r="A2" s="1921" t="s">
        <v>462</v>
      </c>
      <c r="B2" s="1921"/>
      <c r="C2" s="1921"/>
      <c r="D2" s="1921"/>
      <c r="E2" s="1921"/>
      <c r="F2" s="1921"/>
      <c r="G2" s="1921"/>
      <c r="H2" s="1921"/>
    </row>
    <row r="3" spans="1:8" ht="15" customHeight="1" thickBot="1">
      <c r="A3" s="1684" t="s">
        <v>304</v>
      </c>
      <c r="B3" s="1684"/>
      <c r="C3" s="1684"/>
      <c r="D3" s="1684"/>
      <c r="E3" s="1684"/>
      <c r="F3" s="1684"/>
      <c r="G3" s="1684"/>
      <c r="H3" s="1684"/>
    </row>
    <row r="4" spans="1:8" ht="15" customHeight="1" thickTop="1">
      <c r="A4" s="392" t="s">
        <v>1382</v>
      </c>
      <c r="B4" s="393" t="s">
        <v>756</v>
      </c>
      <c r="C4" s="393" t="s">
        <v>757</v>
      </c>
      <c r="D4" s="393" t="s">
        <v>1401</v>
      </c>
      <c r="E4" s="393" t="s">
        <v>405</v>
      </c>
      <c r="F4" s="393" t="s">
        <v>1558</v>
      </c>
      <c r="G4" s="1602" t="s">
        <v>1426</v>
      </c>
      <c r="H4" s="394" t="s">
        <v>964</v>
      </c>
    </row>
    <row r="5" spans="1:8" ht="15" customHeight="1">
      <c r="A5" s="212" t="s">
        <v>1705</v>
      </c>
      <c r="B5" s="167">
        <v>980.096</v>
      </c>
      <c r="C5" s="167">
        <v>957.5</v>
      </c>
      <c r="D5" s="167">
        <v>2133.8</v>
      </c>
      <c r="E5" s="167">
        <v>3417.43</v>
      </c>
      <c r="F5" s="167">
        <v>3939.5</v>
      </c>
      <c r="G5" s="1603">
        <v>2628.646</v>
      </c>
      <c r="H5" s="217">
        <v>3023.96</v>
      </c>
    </row>
    <row r="6" spans="1:8" ht="15" customHeight="1">
      <c r="A6" s="212" t="s">
        <v>1706</v>
      </c>
      <c r="B6" s="167">
        <v>977.561</v>
      </c>
      <c r="C6" s="167">
        <v>1207.954</v>
      </c>
      <c r="D6" s="167">
        <v>1655.209</v>
      </c>
      <c r="E6" s="167">
        <v>2820.1</v>
      </c>
      <c r="F6" s="167">
        <v>4235.2</v>
      </c>
      <c r="G6" s="1603">
        <v>4914.036</v>
      </c>
      <c r="H6" s="217">
        <v>5135.26</v>
      </c>
    </row>
    <row r="7" spans="1:8" ht="15" customHeight="1">
      <c r="A7" s="212" t="s">
        <v>1707</v>
      </c>
      <c r="B7" s="167">
        <v>907.879</v>
      </c>
      <c r="C7" s="167">
        <v>865.719</v>
      </c>
      <c r="D7" s="167">
        <v>2411.6</v>
      </c>
      <c r="E7" s="167">
        <v>1543.517</v>
      </c>
      <c r="F7" s="167">
        <v>4145.5</v>
      </c>
      <c r="G7" s="1603">
        <v>4589.347</v>
      </c>
      <c r="H7" s="217">
        <v>3823.28</v>
      </c>
    </row>
    <row r="8" spans="1:8" ht="15" customHeight="1">
      <c r="A8" s="212" t="s">
        <v>1708</v>
      </c>
      <c r="B8" s="167">
        <v>1103.189</v>
      </c>
      <c r="C8" s="167">
        <v>1188.259</v>
      </c>
      <c r="D8" s="167">
        <v>2065.7</v>
      </c>
      <c r="E8" s="167">
        <v>1571.367</v>
      </c>
      <c r="F8" s="167">
        <v>3894.8</v>
      </c>
      <c r="G8" s="1603">
        <v>2064.913</v>
      </c>
      <c r="H8" s="217">
        <v>3673.03</v>
      </c>
    </row>
    <row r="9" spans="1:8" ht="15" customHeight="1">
      <c r="A9" s="212" t="s">
        <v>1709</v>
      </c>
      <c r="B9" s="167">
        <v>1583.675</v>
      </c>
      <c r="C9" s="167">
        <v>1661.361</v>
      </c>
      <c r="D9" s="167">
        <v>2859.9</v>
      </c>
      <c r="E9" s="167">
        <v>2301.56</v>
      </c>
      <c r="F9" s="167">
        <v>4767.4</v>
      </c>
      <c r="G9" s="1603">
        <v>3784.984</v>
      </c>
      <c r="H9" s="217">
        <v>5468.766</v>
      </c>
    </row>
    <row r="10" spans="1:8" ht="15" customHeight="1">
      <c r="A10" s="212" t="s">
        <v>1710</v>
      </c>
      <c r="B10" s="167">
        <v>1156.237</v>
      </c>
      <c r="C10" s="167">
        <v>1643.985</v>
      </c>
      <c r="D10" s="167">
        <v>3805.5</v>
      </c>
      <c r="E10" s="167">
        <v>2016.824</v>
      </c>
      <c r="F10" s="167">
        <v>4917.8</v>
      </c>
      <c r="G10" s="1603">
        <v>4026.84</v>
      </c>
      <c r="H10" s="217">
        <v>5113.109</v>
      </c>
    </row>
    <row r="11" spans="1:8" ht="15" customHeight="1">
      <c r="A11" s="212" t="s">
        <v>1711</v>
      </c>
      <c r="B11" s="167">
        <v>603.806</v>
      </c>
      <c r="C11" s="167">
        <v>716.981</v>
      </c>
      <c r="D11" s="167">
        <v>2962.1</v>
      </c>
      <c r="E11" s="167">
        <v>2007.5</v>
      </c>
      <c r="F11" s="167">
        <v>5107.5</v>
      </c>
      <c r="G11" s="1603">
        <v>5404.078</v>
      </c>
      <c r="H11" s="217">
        <v>5923.4</v>
      </c>
    </row>
    <row r="12" spans="1:8" ht="15" customHeight="1">
      <c r="A12" s="212" t="s">
        <v>1712</v>
      </c>
      <c r="B12" s="167">
        <v>603.011</v>
      </c>
      <c r="C12" s="167">
        <v>1428.479</v>
      </c>
      <c r="D12" s="167">
        <v>1963.1</v>
      </c>
      <c r="E12" s="167">
        <v>2480.095</v>
      </c>
      <c r="F12" s="167">
        <v>3755.8</v>
      </c>
      <c r="G12" s="1603">
        <v>4548.177</v>
      </c>
      <c r="H12" s="217">
        <v>5524.6</v>
      </c>
    </row>
    <row r="13" spans="1:8" ht="15" customHeight="1">
      <c r="A13" s="212" t="s">
        <v>1713</v>
      </c>
      <c r="B13" s="167">
        <v>1398.554</v>
      </c>
      <c r="C13" s="167">
        <v>2052.853</v>
      </c>
      <c r="D13" s="167">
        <v>3442.1</v>
      </c>
      <c r="E13" s="167">
        <v>3768.18</v>
      </c>
      <c r="F13" s="167">
        <v>4382.1</v>
      </c>
      <c r="G13" s="1603">
        <v>4505.977</v>
      </c>
      <c r="H13" s="217">
        <v>4638.701</v>
      </c>
    </row>
    <row r="14" spans="1:8" ht="15" customHeight="1">
      <c r="A14" s="212" t="s">
        <v>1230</v>
      </c>
      <c r="B14" s="167">
        <v>916.412</v>
      </c>
      <c r="C14" s="167">
        <v>2714.843</v>
      </c>
      <c r="D14" s="167">
        <v>3420.2</v>
      </c>
      <c r="E14" s="167">
        <v>3495.035</v>
      </c>
      <c r="F14" s="167">
        <v>3427.2</v>
      </c>
      <c r="G14" s="1603">
        <v>3263.921</v>
      </c>
      <c r="H14" s="217">
        <v>5139.568</v>
      </c>
    </row>
    <row r="15" spans="1:8" ht="15" customHeight="1">
      <c r="A15" s="212" t="s">
        <v>1231</v>
      </c>
      <c r="B15" s="167">
        <v>1181.457</v>
      </c>
      <c r="C15" s="167">
        <v>1711.2</v>
      </c>
      <c r="D15" s="167">
        <v>2205.73</v>
      </c>
      <c r="E15" s="40">
        <v>3452.1</v>
      </c>
      <c r="F15" s="40">
        <v>3016.2</v>
      </c>
      <c r="G15" s="1604">
        <v>4066.715</v>
      </c>
      <c r="H15" s="395">
        <v>5497.4</v>
      </c>
    </row>
    <row r="16" spans="1:8" ht="15" customHeight="1">
      <c r="A16" s="212" t="s">
        <v>1232</v>
      </c>
      <c r="B16" s="167">
        <v>1394</v>
      </c>
      <c r="C16" s="167">
        <v>1571.796</v>
      </c>
      <c r="D16" s="167">
        <v>3091.435</v>
      </c>
      <c r="E16" s="167">
        <v>4253.095</v>
      </c>
      <c r="F16" s="167">
        <v>2113.92</v>
      </c>
      <c r="G16" s="1603">
        <v>3970.419</v>
      </c>
      <c r="H16" s="217"/>
    </row>
    <row r="17" spans="1:8" ht="15" customHeight="1" thickBot="1">
      <c r="A17" s="214" t="s">
        <v>1235</v>
      </c>
      <c r="B17" s="195">
        <v>12805.877000000002</v>
      </c>
      <c r="C17" s="195">
        <v>17720.93</v>
      </c>
      <c r="D17" s="195">
        <v>32016.374</v>
      </c>
      <c r="E17" s="195">
        <v>33126.803</v>
      </c>
      <c r="F17" s="195">
        <v>47702.92</v>
      </c>
      <c r="G17" s="1605">
        <v>47768.05300000001</v>
      </c>
      <c r="H17" s="224">
        <v>52961.074</v>
      </c>
    </row>
    <row r="18" spans="1:7" ht="15" customHeight="1" thickTop="1">
      <c r="A18" s="10" t="s">
        <v>965</v>
      </c>
      <c r="B18" s="10"/>
      <c r="C18" s="10"/>
      <c r="D18" s="1"/>
      <c r="E18" s="10"/>
      <c r="F18" s="1"/>
      <c r="G18" s="10"/>
    </row>
    <row r="19" spans="1:8" ht="15" customHeight="1">
      <c r="A19" s="10"/>
      <c r="B19" s="10"/>
      <c r="C19" s="10"/>
      <c r="D19" s="1"/>
      <c r="E19" s="10"/>
      <c r="F19" s="41"/>
      <c r="G19" s="10"/>
      <c r="H19" s="122"/>
    </row>
  </sheetData>
  <mergeCells count="3">
    <mergeCell ref="A1:H1"/>
    <mergeCell ref="A2:H2"/>
    <mergeCell ref="A3:H3"/>
  </mergeCells>
  <printOptions/>
  <pageMargins left="0.75" right="0.75" top="1" bottom="1" header="0.5" footer="0.5"/>
  <pageSetup fitToHeight="1" fitToWidth="1" horizontalDpi="600" verticalDpi="60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D38" sqref="D38:G38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</cols>
  <sheetData>
    <row r="1" spans="2:9" ht="15" customHeight="1">
      <c r="B1" s="1763" t="s">
        <v>463</v>
      </c>
      <c r="C1" s="1763"/>
      <c r="D1" s="1763"/>
      <c r="E1" s="1763"/>
      <c r="F1" s="1763"/>
      <c r="G1" s="1763"/>
      <c r="H1" s="1763"/>
      <c r="I1" s="1763"/>
    </row>
    <row r="2" spans="2:9" ht="15" customHeight="1">
      <c r="B2" s="152" t="s">
        <v>753</v>
      </c>
      <c r="C2" s="87"/>
      <c r="D2" s="87"/>
      <c r="E2" s="87"/>
      <c r="F2" s="87"/>
      <c r="G2" s="87"/>
      <c r="H2" s="87"/>
      <c r="I2" s="153"/>
    </row>
    <row r="3" spans="2:9" ht="15" customHeight="1" thickBot="1">
      <c r="B3" s="1977" t="s">
        <v>304</v>
      </c>
      <c r="C3" s="1977"/>
      <c r="D3" s="1977"/>
      <c r="E3" s="1977"/>
      <c r="F3" s="1977"/>
      <c r="G3" s="1977"/>
      <c r="H3" s="1977"/>
      <c r="I3" s="1977"/>
    </row>
    <row r="4" spans="2:9" ht="15" customHeight="1" thickTop="1">
      <c r="B4" s="611"/>
      <c r="C4" s="612"/>
      <c r="D4" s="613"/>
      <c r="E4" s="614"/>
      <c r="F4" s="613"/>
      <c r="G4" s="615"/>
      <c r="H4" s="616" t="s">
        <v>1562</v>
      </c>
      <c r="I4" s="617"/>
    </row>
    <row r="5" spans="2:9" ht="15" customHeight="1">
      <c r="B5" s="618"/>
      <c r="C5" s="583"/>
      <c r="D5" s="67" t="s">
        <v>1174</v>
      </c>
      <c r="E5" s="115" t="s">
        <v>1371</v>
      </c>
      <c r="F5" s="67" t="s">
        <v>1174</v>
      </c>
      <c r="G5" s="606" t="s">
        <v>1371</v>
      </c>
      <c r="H5" s="584" t="s">
        <v>1372</v>
      </c>
      <c r="I5" s="619"/>
    </row>
    <row r="6" spans="2:9" ht="15" customHeight="1">
      <c r="B6" s="618"/>
      <c r="C6" s="583"/>
      <c r="D6" s="89">
        <v>2010</v>
      </c>
      <c r="E6" s="90">
        <v>2011</v>
      </c>
      <c r="F6" s="89">
        <v>2011</v>
      </c>
      <c r="G6" s="607">
        <v>2012</v>
      </c>
      <c r="H6" s="585" t="s">
        <v>1426</v>
      </c>
      <c r="I6" s="620" t="s">
        <v>951</v>
      </c>
    </row>
    <row r="7" spans="2:9" ht="15" customHeight="1">
      <c r="B7" s="621"/>
      <c r="C7" s="91"/>
      <c r="D7" s="586"/>
      <c r="E7" s="586"/>
      <c r="F7" s="91"/>
      <c r="G7" s="608"/>
      <c r="H7" s="136"/>
      <c r="I7" s="622"/>
    </row>
    <row r="8" spans="2:9" ht="15" customHeight="1">
      <c r="B8" s="623" t="s">
        <v>1142</v>
      </c>
      <c r="C8" s="92"/>
      <c r="D8" s="218">
        <v>205371.33</v>
      </c>
      <c r="E8" s="93">
        <v>213538.6</v>
      </c>
      <c r="F8" s="587">
        <v>213095.1</v>
      </c>
      <c r="G8" s="95">
        <v>361954.3</v>
      </c>
      <c r="H8" s="588">
        <v>3.9768306510942892</v>
      </c>
      <c r="I8" s="624">
        <v>69.8557592361345</v>
      </c>
    </row>
    <row r="9" spans="2:9" ht="15" customHeight="1">
      <c r="B9" s="401"/>
      <c r="C9" s="42" t="s">
        <v>1285</v>
      </c>
      <c r="D9" s="167">
        <v>165992.707627</v>
      </c>
      <c r="E9" s="83">
        <v>172872.697</v>
      </c>
      <c r="F9" s="590">
        <v>165257.548915</v>
      </c>
      <c r="G9" s="97">
        <v>272666.630554</v>
      </c>
      <c r="H9" s="19">
        <v>4.144753990313802</v>
      </c>
      <c r="I9" s="625">
        <v>64.99496231439673</v>
      </c>
    </row>
    <row r="10" spans="2:9" ht="15" customHeight="1">
      <c r="B10" s="401"/>
      <c r="C10" s="98" t="s">
        <v>1286</v>
      </c>
      <c r="D10" s="167">
        <v>39378.622373</v>
      </c>
      <c r="E10" s="83">
        <v>40665.903000000006</v>
      </c>
      <c r="F10" s="590">
        <v>47837.551085</v>
      </c>
      <c r="G10" s="97">
        <v>89287.669446</v>
      </c>
      <c r="H10" s="19">
        <v>3.2689833961348427</v>
      </c>
      <c r="I10" s="625">
        <v>86.64765946599039</v>
      </c>
    </row>
    <row r="11" spans="2:9" ht="15" customHeight="1">
      <c r="B11" s="408"/>
      <c r="C11" s="43"/>
      <c r="D11" s="591"/>
      <c r="E11" s="592"/>
      <c r="F11" s="593"/>
      <c r="G11" s="609"/>
      <c r="H11" s="46"/>
      <c r="I11" s="626"/>
    </row>
    <row r="12" spans="2:9" ht="15" customHeight="1">
      <c r="B12" s="621"/>
      <c r="C12" s="91"/>
      <c r="D12" s="40"/>
      <c r="E12" s="594"/>
      <c r="F12" s="595"/>
      <c r="G12" s="610"/>
      <c r="H12" s="595"/>
      <c r="I12" s="627"/>
    </row>
    <row r="13" spans="2:9" ht="15" customHeight="1">
      <c r="B13" s="623" t="s">
        <v>1287</v>
      </c>
      <c r="C13" s="42"/>
      <c r="D13" s="218">
        <v>63517.4</v>
      </c>
      <c r="E13" s="93">
        <v>56386.3</v>
      </c>
      <c r="F13" s="587">
        <v>59058</v>
      </c>
      <c r="G13" s="95">
        <v>65059</v>
      </c>
      <c r="H13" s="587">
        <v>-11.22700236470638</v>
      </c>
      <c r="I13" s="628">
        <v>10.161197466896937</v>
      </c>
    </row>
    <row r="14" spans="2:9" ht="15" customHeight="1">
      <c r="B14" s="401"/>
      <c r="C14" s="42" t="s">
        <v>1285</v>
      </c>
      <c r="D14" s="167">
        <v>58203.8</v>
      </c>
      <c r="E14" s="83">
        <v>53238.6</v>
      </c>
      <c r="F14" s="590">
        <v>55503.3</v>
      </c>
      <c r="G14" s="97">
        <v>56846</v>
      </c>
      <c r="H14" s="590">
        <v>-8.530714489431972</v>
      </c>
      <c r="I14" s="629">
        <v>2.4191354387937025</v>
      </c>
    </row>
    <row r="15" spans="2:9" ht="15" customHeight="1">
      <c r="B15" s="401"/>
      <c r="C15" s="98" t="s">
        <v>1286</v>
      </c>
      <c r="D15" s="167">
        <v>5313.6</v>
      </c>
      <c r="E15" s="83">
        <v>3147.7</v>
      </c>
      <c r="F15" s="590">
        <v>3554.7</v>
      </c>
      <c r="G15" s="97">
        <v>8213</v>
      </c>
      <c r="H15" s="590">
        <v>-40.761442336645594</v>
      </c>
      <c r="I15" s="629">
        <v>131.04622049680708</v>
      </c>
    </row>
    <row r="16" spans="2:9" ht="15" customHeight="1">
      <c r="B16" s="408"/>
      <c r="C16" s="43"/>
      <c r="D16" s="591"/>
      <c r="E16" s="603"/>
      <c r="F16" s="103"/>
      <c r="G16" s="609"/>
      <c r="H16" s="103"/>
      <c r="I16" s="630"/>
    </row>
    <row r="17" spans="2:9" ht="15" customHeight="1">
      <c r="B17" s="401"/>
      <c r="C17" s="42"/>
      <c r="D17" s="40"/>
      <c r="E17" s="596"/>
      <c r="F17" s="597"/>
      <c r="G17" s="610"/>
      <c r="H17" s="597"/>
      <c r="I17" s="631"/>
    </row>
    <row r="18" spans="2:9" ht="15" customHeight="1">
      <c r="B18" s="623" t="s">
        <v>1288</v>
      </c>
      <c r="C18" s="92"/>
      <c r="D18" s="218">
        <v>268888.73</v>
      </c>
      <c r="E18" s="93">
        <v>269924.9</v>
      </c>
      <c r="F18" s="587">
        <v>272153.1</v>
      </c>
      <c r="G18" s="95">
        <v>427013.3</v>
      </c>
      <c r="H18" s="587">
        <v>0.3853527070472751</v>
      </c>
      <c r="I18" s="628">
        <v>56.901868837797565</v>
      </c>
    </row>
    <row r="19" spans="2:9" ht="15" customHeight="1">
      <c r="B19" s="401"/>
      <c r="C19" s="42"/>
      <c r="D19" s="40"/>
      <c r="E19" s="100"/>
      <c r="F19" s="598"/>
      <c r="G19" s="610"/>
      <c r="H19" s="598"/>
      <c r="I19" s="632"/>
    </row>
    <row r="20" spans="2:9" ht="15" customHeight="1">
      <c r="B20" s="401"/>
      <c r="C20" s="42" t="s">
        <v>1285</v>
      </c>
      <c r="D20" s="167">
        <v>224196.50762699998</v>
      </c>
      <c r="E20" s="83">
        <v>226111.297</v>
      </c>
      <c r="F20" s="590">
        <v>220760.84891499998</v>
      </c>
      <c r="G20" s="97">
        <v>329512.630554</v>
      </c>
      <c r="H20" s="590">
        <v>0.8540674398843464</v>
      </c>
      <c r="I20" s="629">
        <v>49.26225921556991</v>
      </c>
    </row>
    <row r="21" spans="2:9" ht="15" customHeight="1">
      <c r="B21" s="401"/>
      <c r="C21" s="102" t="s">
        <v>1289</v>
      </c>
      <c r="D21" s="167">
        <v>83.37891574221055</v>
      </c>
      <c r="E21" s="83">
        <v>83.7682247914142</v>
      </c>
      <c r="F21" s="590">
        <v>81.11641899908544</v>
      </c>
      <c r="G21" s="97">
        <v>77.16683076475603</v>
      </c>
      <c r="H21" s="590" t="s">
        <v>1490</v>
      </c>
      <c r="I21" s="629" t="s">
        <v>1490</v>
      </c>
    </row>
    <row r="22" spans="2:9" ht="15" customHeight="1">
      <c r="B22" s="401"/>
      <c r="C22" s="98" t="s">
        <v>1286</v>
      </c>
      <c r="D22" s="167">
        <v>44692.222373</v>
      </c>
      <c r="E22" s="83">
        <v>43813.603</v>
      </c>
      <c r="F22" s="590">
        <v>51392.251084999996</v>
      </c>
      <c r="G22" s="97">
        <v>97500.669446</v>
      </c>
      <c r="H22" s="590">
        <v>-1.9659335032996665</v>
      </c>
      <c r="I22" s="629">
        <v>89.71861980659142</v>
      </c>
    </row>
    <row r="23" spans="2:9" ht="15" customHeight="1">
      <c r="B23" s="408"/>
      <c r="C23" s="103" t="s">
        <v>1289</v>
      </c>
      <c r="D23" s="168">
        <v>16.62108425778946</v>
      </c>
      <c r="E23" s="83">
        <v>16.231775208585795</v>
      </c>
      <c r="F23" s="590">
        <v>18.88358100091456</v>
      </c>
      <c r="G23" s="105">
        <v>22.83316923524396</v>
      </c>
      <c r="H23" s="590" t="s">
        <v>1490</v>
      </c>
      <c r="I23" s="629" t="s">
        <v>1490</v>
      </c>
    </row>
    <row r="24" spans="2:9" ht="15" customHeight="1">
      <c r="B24" s="633" t="s">
        <v>1290</v>
      </c>
      <c r="C24" s="604"/>
      <c r="D24" s="40"/>
      <c r="E24" s="605"/>
      <c r="F24" s="604"/>
      <c r="G24" s="610"/>
      <c r="H24" s="604"/>
      <c r="I24" s="634"/>
    </row>
    <row r="25" spans="2:9" ht="15" customHeight="1">
      <c r="B25" s="270"/>
      <c r="C25" s="102" t="s">
        <v>1291</v>
      </c>
      <c r="D25" s="167">
        <v>8.702902842371545</v>
      </c>
      <c r="E25" s="83">
        <v>8.425119573507914</v>
      </c>
      <c r="F25" s="590">
        <v>8.409056897598534</v>
      </c>
      <c r="G25" s="97">
        <v>11.367851690579474</v>
      </c>
      <c r="H25" s="590" t="s">
        <v>1490</v>
      </c>
      <c r="I25" s="629" t="s">
        <v>1490</v>
      </c>
    </row>
    <row r="26" spans="2:9" ht="15" customHeight="1">
      <c r="B26" s="269"/>
      <c r="C26" s="104" t="s">
        <v>1292</v>
      </c>
      <c r="D26" s="168">
        <v>7.354699416372345</v>
      </c>
      <c r="E26" s="86">
        <v>7.2680383173799985</v>
      </c>
      <c r="F26" s="600">
        <v>7.2564726585543875</v>
      </c>
      <c r="G26" s="105">
        <v>10.149303334796873</v>
      </c>
      <c r="H26" s="600" t="s">
        <v>1490</v>
      </c>
      <c r="I26" s="635" t="s">
        <v>1490</v>
      </c>
    </row>
    <row r="27" spans="2:9" ht="15" customHeight="1">
      <c r="B27" s="636" t="s">
        <v>1293</v>
      </c>
      <c r="C27" s="91"/>
      <c r="D27" s="601">
        <v>268888.73</v>
      </c>
      <c r="E27" s="83">
        <v>269924.9</v>
      </c>
      <c r="F27" s="590">
        <v>272153.1</v>
      </c>
      <c r="G27" s="97">
        <v>427013.3</v>
      </c>
      <c r="H27" s="590">
        <v>0.3853527070472751</v>
      </c>
      <c r="I27" s="629">
        <v>56.901868837797565</v>
      </c>
    </row>
    <row r="28" spans="2:9" ht="15" customHeight="1">
      <c r="B28" s="637" t="s">
        <v>1375</v>
      </c>
      <c r="C28" s="42"/>
      <c r="D28" s="83">
        <v>6315.33</v>
      </c>
      <c r="E28" s="83">
        <v>6842.4</v>
      </c>
      <c r="F28" s="590">
        <v>6730.6</v>
      </c>
      <c r="G28" s="97">
        <v>7428.1</v>
      </c>
      <c r="H28" s="590">
        <v>8.345882162927353</v>
      </c>
      <c r="I28" s="629">
        <v>10.363117701245045</v>
      </c>
    </row>
    <row r="29" spans="2:9" ht="15" customHeight="1">
      <c r="B29" s="637" t="s">
        <v>1376</v>
      </c>
      <c r="C29" s="42"/>
      <c r="D29" s="83">
        <v>275204.06</v>
      </c>
      <c r="E29" s="83">
        <v>276767.3</v>
      </c>
      <c r="F29" s="590">
        <v>278883.7</v>
      </c>
      <c r="G29" s="97">
        <v>434441.4</v>
      </c>
      <c r="H29" s="590">
        <v>0.5680294106126524</v>
      </c>
      <c r="I29" s="629">
        <v>55.7786991495021</v>
      </c>
    </row>
    <row r="30" spans="2:9" ht="15" customHeight="1">
      <c r="B30" s="637" t="s">
        <v>1377</v>
      </c>
      <c r="C30" s="42"/>
      <c r="D30" s="83">
        <v>61998.4</v>
      </c>
      <c r="E30" s="83">
        <v>61904.65</v>
      </c>
      <c r="F30" s="590">
        <v>62844.5</v>
      </c>
      <c r="G30" s="97">
        <v>71378.5</v>
      </c>
      <c r="H30" s="590">
        <v>-0.1512135797052565</v>
      </c>
      <c r="I30" s="629">
        <v>13.579549523029073</v>
      </c>
    </row>
    <row r="31" spans="2:9" ht="15" customHeight="1">
      <c r="B31" s="637" t="s">
        <v>1378</v>
      </c>
      <c r="C31" s="42"/>
      <c r="D31" s="83">
        <v>213205.66</v>
      </c>
      <c r="E31" s="83">
        <v>214862.65</v>
      </c>
      <c r="F31" s="590">
        <v>216039.2</v>
      </c>
      <c r="G31" s="97">
        <v>363062.9</v>
      </c>
      <c r="H31" s="590">
        <v>0.7771791799523697</v>
      </c>
      <c r="I31" s="629">
        <v>68.05417720487765</v>
      </c>
    </row>
    <row r="32" spans="2:9" ht="15" customHeight="1">
      <c r="B32" s="637" t="s">
        <v>1107</v>
      </c>
      <c r="C32" s="42"/>
      <c r="D32" s="602">
        <v>11217.59</v>
      </c>
      <c r="E32" s="83">
        <v>-1656.9900000000198</v>
      </c>
      <c r="F32" s="590">
        <v>-2833.53999999995</v>
      </c>
      <c r="G32" s="97">
        <v>-147023.7</v>
      </c>
      <c r="H32" s="590" t="s">
        <v>1490</v>
      </c>
      <c r="I32" s="625" t="s">
        <v>1490</v>
      </c>
    </row>
    <row r="33" spans="2:9" ht="15" customHeight="1">
      <c r="B33" s="637" t="s">
        <v>1108</v>
      </c>
      <c r="C33" s="42"/>
      <c r="D33" s="602">
        <v>-7891.9</v>
      </c>
      <c r="E33" s="83">
        <v>1992.6</v>
      </c>
      <c r="F33" s="590">
        <v>650.8</v>
      </c>
      <c r="G33" s="97">
        <v>33808.5</v>
      </c>
      <c r="H33" s="590" t="s">
        <v>1490</v>
      </c>
      <c r="I33" s="625" t="s">
        <v>1490</v>
      </c>
    </row>
    <row r="34" spans="2:9" ht="15" customHeight="1" thickBot="1">
      <c r="B34" s="638" t="s">
        <v>1109</v>
      </c>
      <c r="C34" s="223"/>
      <c r="D34" s="639">
        <v>3325.690000000026</v>
      </c>
      <c r="E34" s="640">
        <v>335.6099999999801</v>
      </c>
      <c r="F34" s="641">
        <v>-2182.7399999999498</v>
      </c>
      <c r="G34" s="642">
        <v>-113215.2</v>
      </c>
      <c r="H34" s="641" t="s">
        <v>1490</v>
      </c>
      <c r="I34" s="643" t="s">
        <v>1490</v>
      </c>
    </row>
    <row r="35" spans="2:9" ht="15" customHeight="1" thickTop="1">
      <c r="B35" s="22" t="s">
        <v>1379</v>
      </c>
      <c r="C35" s="10"/>
      <c r="D35" s="10"/>
      <c r="E35" s="10"/>
      <c r="F35" s="10"/>
      <c r="G35" s="10"/>
      <c r="H35" s="10"/>
      <c r="I35" s="10"/>
    </row>
    <row r="36" spans="2:9" ht="15" customHeight="1">
      <c r="B36" s="116" t="s">
        <v>1782</v>
      </c>
      <c r="C36" s="11"/>
      <c r="D36" s="10"/>
      <c r="E36" s="10"/>
      <c r="F36" s="10"/>
      <c r="G36" s="10"/>
      <c r="H36" s="10"/>
      <c r="I36" s="10"/>
    </row>
    <row r="37" spans="2:9" ht="15" customHeight="1">
      <c r="B37" s="109" t="s">
        <v>1072</v>
      </c>
      <c r="C37" s="11"/>
      <c r="D37" s="10"/>
      <c r="E37" s="10"/>
      <c r="F37" s="10"/>
      <c r="G37" s="10"/>
      <c r="H37" s="10"/>
      <c r="I37" s="10"/>
    </row>
    <row r="38" spans="2:9" ht="15" customHeight="1">
      <c r="B38" s="11" t="s">
        <v>1783</v>
      </c>
      <c r="C38" s="10"/>
      <c r="D38" s="110">
        <v>74.44</v>
      </c>
      <c r="E38" s="110">
        <v>71.49</v>
      </c>
      <c r="F38" s="110">
        <v>70.95</v>
      </c>
      <c r="G38" s="110">
        <v>88.6</v>
      </c>
      <c r="H38" s="10"/>
      <c r="I38" s="10"/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7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workbookViewId="0" topLeftCell="A1">
      <selection activeCell="D38" sqref="D38:G38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763" t="s">
        <v>13</v>
      </c>
      <c r="C1" s="1763"/>
      <c r="D1" s="1763"/>
      <c r="E1" s="1763"/>
      <c r="F1" s="1763"/>
      <c r="G1" s="1763"/>
      <c r="H1" s="1763"/>
      <c r="I1" s="1763"/>
    </row>
    <row r="2" spans="2:9" ht="15.75">
      <c r="B2" s="152" t="s">
        <v>753</v>
      </c>
      <c r="C2" s="87"/>
      <c r="D2" s="87"/>
      <c r="E2" s="87"/>
      <c r="F2" s="87"/>
      <c r="G2" s="87"/>
      <c r="H2" s="87"/>
      <c r="I2" s="87"/>
    </row>
    <row r="3" spans="2:9" ht="13.5" customHeight="1" thickBot="1">
      <c r="B3" s="1978" t="s">
        <v>1493</v>
      </c>
      <c r="C3" s="1978"/>
      <c r="D3" s="1978"/>
      <c r="E3" s="1978"/>
      <c r="F3" s="1978"/>
      <c r="G3" s="1978"/>
      <c r="H3" s="1978"/>
      <c r="I3" s="1978"/>
    </row>
    <row r="4" spans="2:9" ht="15" customHeight="1" thickTop="1">
      <c r="B4" s="611"/>
      <c r="C4" s="670"/>
      <c r="D4" s="651"/>
      <c r="E4" s="652"/>
      <c r="F4" s="652"/>
      <c r="G4" s="684"/>
      <c r="H4" s="689" t="s">
        <v>1562</v>
      </c>
      <c r="I4" s="653"/>
    </row>
    <row r="5" spans="2:9" ht="15" customHeight="1">
      <c r="B5" s="654"/>
      <c r="C5" s="671"/>
      <c r="D5" s="644" t="s">
        <v>1174</v>
      </c>
      <c r="E5" s="88" t="s">
        <v>1371</v>
      </c>
      <c r="F5" s="88" t="s">
        <v>1174</v>
      </c>
      <c r="G5" s="685" t="s">
        <v>1371</v>
      </c>
      <c r="H5" s="690" t="s">
        <v>1372</v>
      </c>
      <c r="I5" s="655"/>
    </row>
    <row r="6" spans="2:9" ht="15" customHeight="1">
      <c r="B6" s="656"/>
      <c r="C6" s="672"/>
      <c r="D6" s="645">
        <v>2010</v>
      </c>
      <c r="E6" s="646">
        <v>2011</v>
      </c>
      <c r="F6" s="646">
        <v>2011</v>
      </c>
      <c r="G6" s="686">
        <v>2012</v>
      </c>
      <c r="H6" s="691" t="s">
        <v>1426</v>
      </c>
      <c r="I6" s="657" t="s">
        <v>951</v>
      </c>
    </row>
    <row r="7" spans="2:9" ht="15" customHeight="1">
      <c r="B7" s="658"/>
      <c r="C7" s="673"/>
      <c r="D7" s="107"/>
      <c r="E7" s="647"/>
      <c r="F7" s="647"/>
      <c r="G7" s="589"/>
      <c r="H7" s="692"/>
      <c r="I7" s="659"/>
    </row>
    <row r="8" spans="2:9" ht="15" customHeight="1">
      <c r="B8" s="623" t="s">
        <v>1142</v>
      </c>
      <c r="C8" s="674"/>
      <c r="D8" s="587">
        <v>2758.8840677055346</v>
      </c>
      <c r="E8" s="93">
        <v>2986.9716044201987</v>
      </c>
      <c r="F8" s="93">
        <v>3003.454545454545</v>
      </c>
      <c r="G8" s="111">
        <v>4085.262979683973</v>
      </c>
      <c r="H8" s="94">
        <v>8.267383881206598</v>
      </c>
      <c r="I8" s="624">
        <v>36.018804941351505</v>
      </c>
    </row>
    <row r="9" spans="2:9" ht="15" customHeight="1">
      <c r="B9" s="658"/>
      <c r="C9" s="673" t="s">
        <v>1285</v>
      </c>
      <c r="D9" s="590">
        <v>2229.885916536808</v>
      </c>
      <c r="E9" s="83">
        <v>2418.1381591831023</v>
      </c>
      <c r="F9" s="83">
        <v>2329.2114011980266</v>
      </c>
      <c r="G9" s="112">
        <v>3077.5014735214445</v>
      </c>
      <c r="H9" s="96">
        <v>8.442236495159577</v>
      </c>
      <c r="I9" s="625">
        <v>32.12632704521951</v>
      </c>
    </row>
    <row r="10" spans="2:9" ht="15" customHeight="1">
      <c r="B10" s="658"/>
      <c r="C10" s="675" t="s">
        <v>1286</v>
      </c>
      <c r="D10" s="590">
        <v>528.9981511687265</v>
      </c>
      <c r="E10" s="83">
        <v>568.8334452370963</v>
      </c>
      <c r="F10" s="83">
        <v>674.2431442565187</v>
      </c>
      <c r="G10" s="112">
        <v>1007.7615061625282</v>
      </c>
      <c r="H10" s="96">
        <v>7.530327654333163</v>
      </c>
      <c r="I10" s="625">
        <v>49.4655918635668</v>
      </c>
    </row>
    <row r="11" spans="2:9" ht="15" customHeight="1">
      <c r="B11" s="658"/>
      <c r="C11" s="673"/>
      <c r="D11" s="597"/>
      <c r="E11" s="596"/>
      <c r="F11" s="596"/>
      <c r="G11" s="687"/>
      <c r="H11" s="693"/>
      <c r="I11" s="631"/>
    </row>
    <row r="12" spans="2:9" ht="15" customHeight="1">
      <c r="B12" s="660"/>
      <c r="C12" s="676"/>
      <c r="D12" s="593"/>
      <c r="E12" s="592"/>
      <c r="F12" s="592"/>
      <c r="G12" s="688"/>
      <c r="H12" s="694"/>
      <c r="I12" s="626"/>
    </row>
    <row r="13" spans="2:9" ht="15" customHeight="1">
      <c r="B13" s="661" t="s">
        <v>1287</v>
      </c>
      <c r="C13" s="677"/>
      <c r="D13" s="587">
        <v>853.2697474476089</v>
      </c>
      <c r="E13" s="93">
        <v>788.7298922926283</v>
      </c>
      <c r="F13" s="93">
        <v>832.3890063424947</v>
      </c>
      <c r="G13" s="111">
        <v>734.3002257336343</v>
      </c>
      <c r="H13" s="94">
        <v>-7.5638278924149205</v>
      </c>
      <c r="I13" s="624">
        <v>-11.784007220357353</v>
      </c>
    </row>
    <row r="14" spans="2:9" ht="15" customHeight="1">
      <c r="B14" s="658"/>
      <c r="C14" s="673" t="s">
        <v>1285</v>
      </c>
      <c r="D14" s="590">
        <v>781.8887694787749</v>
      </c>
      <c r="E14" s="83">
        <v>744.699958036089</v>
      </c>
      <c r="F14" s="83">
        <v>782.2875264270613</v>
      </c>
      <c r="G14" s="112">
        <v>641.6027088036117</v>
      </c>
      <c r="H14" s="96">
        <v>-4.756279012355776</v>
      </c>
      <c r="I14" s="625">
        <v>-17.98377359613528</v>
      </c>
    </row>
    <row r="15" spans="2:9" ht="15" customHeight="1">
      <c r="B15" s="658"/>
      <c r="C15" s="675" t="s">
        <v>1286</v>
      </c>
      <c r="D15" s="590">
        <v>71.38097796883396</v>
      </c>
      <c r="E15" s="83">
        <v>44.02993425653938</v>
      </c>
      <c r="F15" s="83">
        <v>50.1014799154334</v>
      </c>
      <c r="G15" s="112">
        <v>92.69751693002257</v>
      </c>
      <c r="H15" s="96">
        <v>-38.31699213232477</v>
      </c>
      <c r="I15" s="625">
        <v>85.01951855810904</v>
      </c>
    </row>
    <row r="16" spans="2:9" ht="15" customHeight="1">
      <c r="B16" s="658"/>
      <c r="C16" s="673"/>
      <c r="D16" s="669"/>
      <c r="E16" s="648"/>
      <c r="F16" s="648"/>
      <c r="G16" s="599"/>
      <c r="H16" s="695"/>
      <c r="I16" s="662"/>
    </row>
    <row r="17" spans="2:9" ht="15" customHeight="1">
      <c r="B17" s="660"/>
      <c r="C17" s="676"/>
      <c r="D17" s="593"/>
      <c r="E17" s="592"/>
      <c r="F17" s="592"/>
      <c r="G17" s="688"/>
      <c r="H17" s="694"/>
      <c r="I17" s="626"/>
    </row>
    <row r="18" spans="2:9" ht="15" customHeight="1">
      <c r="B18" s="661" t="s">
        <v>1288</v>
      </c>
      <c r="C18" s="678"/>
      <c r="D18" s="587">
        <v>3612.153815153143</v>
      </c>
      <c r="E18" s="93">
        <v>3775.7014967128275</v>
      </c>
      <c r="F18" s="93">
        <v>3835.8435517970397</v>
      </c>
      <c r="G18" s="111">
        <v>4819.563205417608</v>
      </c>
      <c r="H18" s="94">
        <v>4.527705350574891</v>
      </c>
      <c r="I18" s="624">
        <v>25.645458172028654</v>
      </c>
    </row>
    <row r="19" spans="2:9" ht="15" customHeight="1">
      <c r="B19" s="658"/>
      <c r="C19" s="673"/>
      <c r="D19" s="598"/>
      <c r="E19" s="100"/>
      <c r="F19" s="100"/>
      <c r="G19" s="113"/>
      <c r="H19" s="101"/>
      <c r="I19" s="632"/>
    </row>
    <row r="20" spans="2:9" ht="15" customHeight="1">
      <c r="B20" s="658"/>
      <c r="C20" s="673" t="s">
        <v>1285</v>
      </c>
      <c r="D20" s="590">
        <v>3011.774686015583</v>
      </c>
      <c r="E20" s="83">
        <v>3162.8381172191916</v>
      </c>
      <c r="F20" s="83">
        <v>3111.4989276250876</v>
      </c>
      <c r="G20" s="112">
        <v>3719.104182325056</v>
      </c>
      <c r="H20" s="96">
        <v>5.015761368373049</v>
      </c>
      <c r="I20" s="625">
        <v>19.527734665289927</v>
      </c>
    </row>
    <row r="21" spans="2:9" ht="15" customHeight="1">
      <c r="B21" s="658"/>
      <c r="C21" s="679" t="s">
        <v>1289</v>
      </c>
      <c r="D21" s="590">
        <v>83.37891574221055</v>
      </c>
      <c r="E21" s="83">
        <v>83.7682247914142</v>
      </c>
      <c r="F21" s="83">
        <v>81.11641899908544</v>
      </c>
      <c r="G21" s="112">
        <v>77.16683076475603</v>
      </c>
      <c r="H21" s="96" t="s">
        <v>1490</v>
      </c>
      <c r="I21" s="625" t="s">
        <v>1490</v>
      </c>
    </row>
    <row r="22" spans="2:9" ht="15" customHeight="1">
      <c r="B22" s="658"/>
      <c r="C22" s="675" t="s">
        <v>1286</v>
      </c>
      <c r="D22" s="590">
        <v>600.3791291375604</v>
      </c>
      <c r="E22" s="83">
        <v>612.8633794936355</v>
      </c>
      <c r="F22" s="83">
        <v>724.344624171952</v>
      </c>
      <c r="G22" s="112">
        <v>1100.4590230925508</v>
      </c>
      <c r="H22" s="96">
        <v>2.0793944609647923</v>
      </c>
      <c r="I22" s="625">
        <v>51.9247864026824</v>
      </c>
    </row>
    <row r="23" spans="2:9" ht="15" customHeight="1">
      <c r="B23" s="408"/>
      <c r="C23" s="680" t="s">
        <v>1289</v>
      </c>
      <c r="D23" s="600">
        <v>16.62108425778946</v>
      </c>
      <c r="E23" s="86">
        <v>16.231775208585795</v>
      </c>
      <c r="F23" s="86">
        <v>18.88358100091456</v>
      </c>
      <c r="G23" s="114">
        <v>22.83316923524396</v>
      </c>
      <c r="H23" s="106" t="s">
        <v>1490</v>
      </c>
      <c r="I23" s="663" t="s">
        <v>1490</v>
      </c>
    </row>
    <row r="24" spans="2:9" ht="15" customHeight="1">
      <c r="B24" s="633" t="s">
        <v>1290</v>
      </c>
      <c r="C24" s="681"/>
      <c r="D24" s="669"/>
      <c r="E24" s="648"/>
      <c r="F24" s="648"/>
      <c r="G24" s="599"/>
      <c r="H24" s="695"/>
      <c r="I24" s="662"/>
    </row>
    <row r="25" spans="2:9" ht="15" customHeight="1">
      <c r="B25" s="664"/>
      <c r="C25" s="679" t="s">
        <v>1291</v>
      </c>
      <c r="D25" s="590">
        <v>8.702902842371545</v>
      </c>
      <c r="E25" s="83">
        <v>8.425119573507914</v>
      </c>
      <c r="F25" s="83">
        <v>8.409056897598534</v>
      </c>
      <c r="G25" s="112">
        <v>11.367851690579474</v>
      </c>
      <c r="H25" s="96" t="s">
        <v>1490</v>
      </c>
      <c r="I25" s="625" t="s">
        <v>1490</v>
      </c>
    </row>
    <row r="26" spans="2:9" ht="15" customHeight="1">
      <c r="B26" s="665"/>
      <c r="C26" s="680" t="s">
        <v>1292</v>
      </c>
      <c r="D26" s="600">
        <v>7.354699416372345</v>
      </c>
      <c r="E26" s="86">
        <v>7.2680383173799985</v>
      </c>
      <c r="F26" s="86">
        <v>7.2564726585543875</v>
      </c>
      <c r="G26" s="114">
        <v>10.149303334796873</v>
      </c>
      <c r="H26" s="106" t="s">
        <v>1490</v>
      </c>
      <c r="I26" s="663" t="s">
        <v>1490</v>
      </c>
    </row>
    <row r="27" spans="2:9" ht="15" customHeight="1">
      <c r="B27" s="636" t="s">
        <v>1293</v>
      </c>
      <c r="C27" s="677"/>
      <c r="D27" s="649">
        <v>3612.153815153143</v>
      </c>
      <c r="E27" s="649">
        <v>3775.7014967128275</v>
      </c>
      <c r="F27" s="649">
        <v>3835.8435517970397</v>
      </c>
      <c r="G27" s="650">
        <v>4819.563205417608</v>
      </c>
      <c r="H27" s="696">
        <v>4.527705350574891</v>
      </c>
      <c r="I27" s="666">
        <v>25.645458172028654</v>
      </c>
    </row>
    <row r="28" spans="2:9" ht="15" customHeight="1">
      <c r="B28" s="637" t="s">
        <v>1375</v>
      </c>
      <c r="C28" s="673"/>
      <c r="D28" s="590">
        <v>84.83785599140248</v>
      </c>
      <c r="E28" s="590">
        <v>95.71128829206883</v>
      </c>
      <c r="F28" s="590">
        <v>94.86398872445385</v>
      </c>
      <c r="G28" s="19">
        <v>83.83860045146727</v>
      </c>
      <c r="H28" s="96">
        <v>12.816722173846856</v>
      </c>
      <c r="I28" s="629">
        <v>-11.622311502219674</v>
      </c>
    </row>
    <row r="29" spans="2:9" ht="15" customHeight="1">
      <c r="B29" s="637" t="s">
        <v>1376</v>
      </c>
      <c r="C29" s="682"/>
      <c r="D29" s="590">
        <v>3696.991671144546</v>
      </c>
      <c r="E29" s="590">
        <v>3871.4127850048967</v>
      </c>
      <c r="F29" s="590">
        <v>3930.7075405214932</v>
      </c>
      <c r="G29" s="19">
        <v>4903.401805869074</v>
      </c>
      <c r="H29" s="96">
        <v>4.717920119261507</v>
      </c>
      <c r="I29" s="629">
        <v>24.746035041277395</v>
      </c>
    </row>
    <row r="30" spans="2:9" ht="15" customHeight="1">
      <c r="B30" s="637" t="s">
        <v>1377</v>
      </c>
      <c r="C30" s="682"/>
      <c r="D30" s="590">
        <v>832.8640515851692</v>
      </c>
      <c r="E30" s="590">
        <v>865.9204084487343</v>
      </c>
      <c r="F30" s="590">
        <v>885.7575757575758</v>
      </c>
      <c r="G30" s="19">
        <v>805.6264108352145</v>
      </c>
      <c r="H30" s="96">
        <v>3.968997917565261</v>
      </c>
      <c r="I30" s="629">
        <v>-9.046624845836192</v>
      </c>
    </row>
    <row r="31" spans="2:9" ht="15" customHeight="1">
      <c r="B31" s="637" t="s">
        <v>1378</v>
      </c>
      <c r="C31" s="682"/>
      <c r="D31" s="590">
        <v>2864.127619559377</v>
      </c>
      <c r="E31" s="590">
        <v>3005.492376556162</v>
      </c>
      <c r="F31" s="590">
        <v>3044.9499647639173</v>
      </c>
      <c r="G31" s="19">
        <v>4097.77539503386</v>
      </c>
      <c r="H31" s="96">
        <v>4.935700351876534</v>
      </c>
      <c r="I31" s="629">
        <v>34.57611594453806</v>
      </c>
    </row>
    <row r="32" spans="2:9" ht="15" customHeight="1">
      <c r="B32" s="637" t="s">
        <v>1107</v>
      </c>
      <c r="C32" s="682"/>
      <c r="D32" s="590">
        <v>150.69304137560485</v>
      </c>
      <c r="E32" s="590">
        <v>-23.177926982795075</v>
      </c>
      <c r="F32" s="590">
        <v>-39.93713883016138</v>
      </c>
      <c r="G32" s="19">
        <v>-1659.4097065462756</v>
      </c>
      <c r="H32" s="96" t="s">
        <v>1490</v>
      </c>
      <c r="I32" s="629" t="s">
        <v>1490</v>
      </c>
    </row>
    <row r="33" spans="2:9" ht="15" customHeight="1">
      <c r="B33" s="637" t="s">
        <v>1108</v>
      </c>
      <c r="C33" s="682"/>
      <c r="D33" s="590">
        <v>-106.0169263836647</v>
      </c>
      <c r="E33" s="590">
        <v>27.872429710449016</v>
      </c>
      <c r="F33" s="590">
        <v>9.172656800563777</v>
      </c>
      <c r="G33" s="19">
        <v>381.5857787810384</v>
      </c>
      <c r="H33" s="96" t="s">
        <v>1490</v>
      </c>
      <c r="I33" s="629" t="s">
        <v>1490</v>
      </c>
    </row>
    <row r="34" spans="2:9" ht="15" customHeight="1" thickBot="1">
      <c r="B34" s="638" t="s">
        <v>1109</v>
      </c>
      <c r="C34" s="683"/>
      <c r="D34" s="641">
        <v>44.67611499194017</v>
      </c>
      <c r="E34" s="641">
        <v>4.69450272765394</v>
      </c>
      <c r="F34" s="641">
        <v>-30.7644820295976</v>
      </c>
      <c r="G34" s="667">
        <v>-1277.8239277652372</v>
      </c>
      <c r="H34" s="697" t="s">
        <v>1490</v>
      </c>
      <c r="I34" s="668" t="s">
        <v>1490</v>
      </c>
    </row>
    <row r="35" spans="3:9" ht="16.5" thickTop="1">
      <c r="C35" s="108"/>
      <c r="D35" s="31"/>
      <c r="E35" s="31"/>
      <c r="F35" s="31"/>
      <c r="G35" s="31"/>
      <c r="H35" s="31"/>
      <c r="I35" s="31"/>
    </row>
    <row r="36" spans="2:9" ht="15.75">
      <c r="B36" s="116" t="s">
        <v>1782</v>
      </c>
      <c r="C36" s="11"/>
      <c r="D36" s="10"/>
      <c r="E36" s="10"/>
      <c r="F36" s="10"/>
      <c r="G36" s="10"/>
      <c r="H36" s="31"/>
      <c r="I36" s="31"/>
    </row>
    <row r="37" spans="2:9" ht="15.75">
      <c r="B37" s="109" t="s">
        <v>1072</v>
      </c>
      <c r="C37" s="11"/>
      <c r="D37" s="442"/>
      <c r="E37" s="442"/>
      <c r="F37" s="442"/>
      <c r="G37" s="442"/>
      <c r="H37" s="31"/>
      <c r="I37" s="31"/>
    </row>
    <row r="38" spans="2:7" ht="12.75">
      <c r="B38" s="11" t="s">
        <v>1783</v>
      </c>
      <c r="C38" s="442"/>
      <c r="D38" s="110">
        <v>74.44</v>
      </c>
      <c r="E38" s="110">
        <v>71.49</v>
      </c>
      <c r="F38" s="110">
        <v>70.95</v>
      </c>
      <c r="G38" s="110">
        <v>88.6</v>
      </c>
    </row>
  </sheetData>
  <mergeCells count="2">
    <mergeCell ref="B1:I1"/>
    <mergeCell ref="B3:I3"/>
  </mergeCells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67"/>
  <sheetViews>
    <sheetView workbookViewId="0" topLeftCell="A1">
      <selection activeCell="B1" sqref="B1:I1"/>
    </sheetView>
  </sheetViews>
  <sheetFormatPr defaultColWidth="9.140625" defaultRowHeight="12.75"/>
  <cols>
    <col min="1" max="1" width="9.140625" style="10" customWidth="1"/>
    <col min="2" max="2" width="19.8515625" style="10" customWidth="1"/>
    <col min="3" max="3" width="13.7109375" style="10" bestFit="1" customWidth="1"/>
    <col min="4" max="16384" width="9.140625" style="10" customWidth="1"/>
  </cols>
  <sheetData>
    <row r="1" spans="2:9" ht="12.75">
      <c r="B1" s="1812" t="s">
        <v>14</v>
      </c>
      <c r="C1" s="1812"/>
      <c r="D1" s="1812"/>
      <c r="E1" s="1812"/>
      <c r="F1" s="1812"/>
      <c r="G1" s="1812"/>
      <c r="H1" s="1812"/>
      <c r="I1" s="1812"/>
    </row>
    <row r="2" spans="2:9" ht="16.5" thickBot="1">
      <c r="B2" s="1983" t="s">
        <v>1785</v>
      </c>
      <c r="C2" s="1984"/>
      <c r="D2" s="1984"/>
      <c r="E2" s="1984"/>
      <c r="F2" s="1984"/>
      <c r="G2" s="1984"/>
      <c r="H2" s="1984"/>
      <c r="I2" s="1984"/>
    </row>
    <row r="3" spans="2:9" ht="13.5" thickTop="1">
      <c r="B3" s="1969" t="s">
        <v>1381</v>
      </c>
      <c r="C3" s="1927" t="s">
        <v>1382</v>
      </c>
      <c r="D3" s="1801" t="s">
        <v>1383</v>
      </c>
      <c r="E3" s="1801"/>
      <c r="F3" s="1801"/>
      <c r="G3" s="1828" t="s">
        <v>1384</v>
      </c>
      <c r="H3" s="1801"/>
      <c r="I3" s="1802"/>
    </row>
    <row r="4" spans="2:9" ht="13.5" thickBot="1">
      <c r="B4" s="1985"/>
      <c r="C4" s="1986"/>
      <c r="D4" s="701" t="s">
        <v>1385</v>
      </c>
      <c r="E4" s="701" t="s">
        <v>1387</v>
      </c>
      <c r="F4" s="701" t="s">
        <v>1784</v>
      </c>
      <c r="G4" s="702" t="s">
        <v>1385</v>
      </c>
      <c r="H4" s="701" t="s">
        <v>1387</v>
      </c>
      <c r="I4" s="444" t="s">
        <v>1784</v>
      </c>
    </row>
    <row r="5" spans="2:9" ht="12.75">
      <c r="B5" s="401" t="s">
        <v>405</v>
      </c>
      <c r="C5" s="1180" t="s">
        <v>1705</v>
      </c>
      <c r="D5" s="698">
        <v>68.55</v>
      </c>
      <c r="E5" s="698">
        <v>69.15</v>
      </c>
      <c r="F5" s="698">
        <v>68.85</v>
      </c>
      <c r="G5" s="700">
        <v>67.781875</v>
      </c>
      <c r="H5" s="698">
        <v>68.3809375</v>
      </c>
      <c r="I5" s="699">
        <v>68.08140625</v>
      </c>
    </row>
    <row r="6" spans="2:9" ht="12.75">
      <c r="B6" s="401"/>
      <c r="C6" s="1180" t="s">
        <v>1706</v>
      </c>
      <c r="D6" s="698">
        <v>73.25</v>
      </c>
      <c r="E6" s="698">
        <v>73.85</v>
      </c>
      <c r="F6" s="698">
        <v>73.55</v>
      </c>
      <c r="G6" s="700">
        <v>70.53870967741935</v>
      </c>
      <c r="H6" s="698">
        <v>71.13870967741936</v>
      </c>
      <c r="I6" s="699">
        <v>70.83870967741936</v>
      </c>
    </row>
    <row r="7" spans="2:9" ht="12.75">
      <c r="B7" s="401"/>
      <c r="C7" s="1180" t="s">
        <v>1707</v>
      </c>
      <c r="D7" s="698">
        <v>77.4</v>
      </c>
      <c r="E7" s="698">
        <v>78</v>
      </c>
      <c r="F7" s="698">
        <v>77.7</v>
      </c>
      <c r="G7" s="700">
        <v>74.74733333333333</v>
      </c>
      <c r="H7" s="698">
        <v>75.34733333333334</v>
      </c>
      <c r="I7" s="699">
        <v>75.04733333333334</v>
      </c>
    </row>
    <row r="8" spans="2:9" ht="12.75">
      <c r="B8" s="401"/>
      <c r="C8" s="1180" t="s">
        <v>1708</v>
      </c>
      <c r="D8" s="698">
        <v>78.7</v>
      </c>
      <c r="E8" s="698">
        <v>79.3</v>
      </c>
      <c r="F8" s="698">
        <v>79</v>
      </c>
      <c r="G8" s="700">
        <v>78.13966666666667</v>
      </c>
      <c r="H8" s="698">
        <v>78.6689569892473</v>
      </c>
      <c r="I8" s="699">
        <v>78.40431182795699</v>
      </c>
    </row>
    <row r="9" spans="2:9" ht="12.75">
      <c r="B9" s="401"/>
      <c r="C9" s="1180" t="s">
        <v>1709</v>
      </c>
      <c r="D9" s="698">
        <v>77.3</v>
      </c>
      <c r="E9" s="698">
        <v>77.9</v>
      </c>
      <c r="F9" s="698">
        <v>77.6</v>
      </c>
      <c r="G9" s="700">
        <v>79.08</v>
      </c>
      <c r="H9" s="698">
        <v>79.68</v>
      </c>
      <c r="I9" s="699">
        <v>79.38</v>
      </c>
    </row>
    <row r="10" spans="2:9" ht="12.75">
      <c r="B10" s="401"/>
      <c r="C10" s="1180" t="s">
        <v>1710</v>
      </c>
      <c r="D10" s="698">
        <v>77.75</v>
      </c>
      <c r="E10" s="698">
        <v>78.35</v>
      </c>
      <c r="F10" s="698">
        <v>78.05</v>
      </c>
      <c r="G10" s="700">
        <v>77</v>
      </c>
      <c r="H10" s="698">
        <v>77.6</v>
      </c>
      <c r="I10" s="699">
        <v>77.3</v>
      </c>
    </row>
    <row r="11" spans="2:9" ht="12.75">
      <c r="B11" s="401"/>
      <c r="C11" s="1180" t="s">
        <v>1711</v>
      </c>
      <c r="D11" s="698">
        <v>77.7</v>
      </c>
      <c r="E11" s="698">
        <v>78.3</v>
      </c>
      <c r="F11" s="698">
        <v>78</v>
      </c>
      <c r="G11" s="700">
        <v>78.05172413793103</v>
      </c>
      <c r="H11" s="698">
        <v>78.65172413793104</v>
      </c>
      <c r="I11" s="699">
        <v>78.35172413793103</v>
      </c>
    </row>
    <row r="12" spans="2:9" ht="12.75">
      <c r="B12" s="401"/>
      <c r="C12" s="1180" t="s">
        <v>1712</v>
      </c>
      <c r="D12" s="698">
        <v>82.55</v>
      </c>
      <c r="E12" s="698">
        <v>83.15</v>
      </c>
      <c r="F12" s="698">
        <v>82.85</v>
      </c>
      <c r="G12" s="700">
        <v>80.45700000000001</v>
      </c>
      <c r="H12" s="698">
        <v>81.057</v>
      </c>
      <c r="I12" s="699">
        <v>80.757</v>
      </c>
    </row>
    <row r="13" spans="2:9" ht="12.75">
      <c r="B13" s="401"/>
      <c r="C13" s="1180" t="s">
        <v>1713</v>
      </c>
      <c r="D13" s="698">
        <v>79.65</v>
      </c>
      <c r="E13" s="698">
        <v>80.25</v>
      </c>
      <c r="F13" s="698">
        <v>79.95</v>
      </c>
      <c r="G13" s="700">
        <v>80.76612903225806</v>
      </c>
      <c r="H13" s="698">
        <v>81.36612903225806</v>
      </c>
      <c r="I13" s="699">
        <v>81.06612903225806</v>
      </c>
    </row>
    <row r="14" spans="2:9" ht="12.75">
      <c r="B14" s="401"/>
      <c r="C14" s="1180" t="s">
        <v>1230</v>
      </c>
      <c r="D14" s="698">
        <v>79.15</v>
      </c>
      <c r="E14" s="698">
        <v>79.75</v>
      </c>
      <c r="F14" s="698">
        <v>79.45</v>
      </c>
      <c r="G14" s="700">
        <v>79.38645161290324</v>
      </c>
      <c r="H14" s="698">
        <v>79.98645161290322</v>
      </c>
      <c r="I14" s="699">
        <v>79.68645161290323</v>
      </c>
    </row>
    <row r="15" spans="2:9" ht="12.75">
      <c r="B15" s="401"/>
      <c r="C15" s="1180" t="s">
        <v>1231</v>
      </c>
      <c r="D15" s="698">
        <v>75.6</v>
      </c>
      <c r="E15" s="698">
        <v>76.2</v>
      </c>
      <c r="F15" s="698">
        <v>75.9</v>
      </c>
      <c r="G15" s="700">
        <v>75.98903225806451</v>
      </c>
      <c r="H15" s="698">
        <v>76.62129032258063</v>
      </c>
      <c r="I15" s="699">
        <v>76.30516129032257</v>
      </c>
    </row>
    <row r="16" spans="2:9" ht="12.75">
      <c r="B16" s="401"/>
      <c r="C16" s="1180" t="s">
        <v>1232</v>
      </c>
      <c r="D16" s="698">
        <v>78.05</v>
      </c>
      <c r="E16" s="698">
        <v>78.65</v>
      </c>
      <c r="F16" s="698">
        <v>78.35</v>
      </c>
      <c r="G16" s="700">
        <v>77.02387096774194</v>
      </c>
      <c r="H16" s="698">
        <v>77.62387096774194</v>
      </c>
      <c r="I16" s="699">
        <v>77.3238709677419</v>
      </c>
    </row>
    <row r="17" spans="2:9" ht="12.75">
      <c r="B17" s="933"/>
      <c r="C17" s="939" t="s">
        <v>108</v>
      </c>
      <c r="D17" s="935">
        <v>77.1375</v>
      </c>
      <c r="E17" s="935">
        <v>77.7375</v>
      </c>
      <c r="F17" s="935">
        <v>77.4375</v>
      </c>
      <c r="G17" s="936">
        <v>76.5801493905265</v>
      </c>
      <c r="H17" s="935">
        <v>77.17686696445125</v>
      </c>
      <c r="I17" s="937">
        <v>76.87850817748888</v>
      </c>
    </row>
    <row r="18" spans="2:9" ht="12.75">
      <c r="B18" s="401" t="s">
        <v>1558</v>
      </c>
      <c r="C18" s="1180" t="s">
        <v>1705</v>
      </c>
      <c r="D18" s="698">
        <v>77</v>
      </c>
      <c r="E18" s="698">
        <v>77.6</v>
      </c>
      <c r="F18" s="698">
        <v>77.3</v>
      </c>
      <c r="G18" s="700">
        <v>76.8359375</v>
      </c>
      <c r="H18" s="698">
        <v>77.4359375</v>
      </c>
      <c r="I18" s="699">
        <v>77.1359375</v>
      </c>
    </row>
    <row r="19" spans="2:9" ht="12.75">
      <c r="B19" s="401"/>
      <c r="C19" s="1180" t="s">
        <v>1706</v>
      </c>
      <c r="D19" s="698">
        <v>77.5</v>
      </c>
      <c r="E19" s="698">
        <v>78.1</v>
      </c>
      <c r="F19" s="698">
        <v>77.8</v>
      </c>
      <c r="G19" s="700">
        <v>77.64483870967742</v>
      </c>
      <c r="H19" s="698">
        <v>78.24483870967742</v>
      </c>
      <c r="I19" s="699">
        <v>77.94483870967741</v>
      </c>
    </row>
    <row r="20" spans="2:9" ht="12.75">
      <c r="B20" s="401"/>
      <c r="C20" s="1180" t="s">
        <v>1707</v>
      </c>
      <c r="D20" s="698">
        <v>73.66</v>
      </c>
      <c r="E20" s="698">
        <v>74.26</v>
      </c>
      <c r="F20" s="698">
        <v>73.96</v>
      </c>
      <c r="G20" s="700">
        <v>75.62419354838711</v>
      </c>
      <c r="H20" s="698">
        <v>76.22419354838712</v>
      </c>
      <c r="I20" s="699">
        <v>75.92419354838711</v>
      </c>
    </row>
    <row r="21" spans="2:9" ht="12.75">
      <c r="B21" s="401"/>
      <c r="C21" s="1180" t="s">
        <v>1708</v>
      </c>
      <c r="D21" s="698">
        <v>74</v>
      </c>
      <c r="E21" s="698">
        <v>74.6</v>
      </c>
      <c r="F21" s="698">
        <v>74.3</v>
      </c>
      <c r="G21" s="700">
        <v>74.4144827586207</v>
      </c>
      <c r="H21" s="698">
        <v>75.01448275862069</v>
      </c>
      <c r="I21" s="699">
        <v>74.71448275862069</v>
      </c>
    </row>
    <row r="22" spans="2:9" ht="12.75">
      <c r="B22" s="401"/>
      <c r="C22" s="1180" t="s">
        <v>1709</v>
      </c>
      <c r="D22" s="698">
        <v>74.44</v>
      </c>
      <c r="E22" s="698">
        <v>75.04</v>
      </c>
      <c r="F22" s="698">
        <v>74.74</v>
      </c>
      <c r="G22" s="700">
        <v>74.07137931034482</v>
      </c>
      <c r="H22" s="698">
        <v>74.67137931034483</v>
      </c>
      <c r="I22" s="699">
        <v>74.37137931034482</v>
      </c>
    </row>
    <row r="23" spans="2:9" ht="12.75">
      <c r="B23" s="401"/>
      <c r="C23" s="1180" t="s">
        <v>1710</v>
      </c>
      <c r="D23" s="698">
        <v>72.6</v>
      </c>
      <c r="E23" s="698">
        <v>73.2</v>
      </c>
      <c r="F23" s="698">
        <v>72.9</v>
      </c>
      <c r="G23" s="700">
        <v>73.94466666666666</v>
      </c>
      <c r="H23" s="698">
        <v>74.54466666666667</v>
      </c>
      <c r="I23" s="699">
        <v>74.24466666666666</v>
      </c>
    </row>
    <row r="24" spans="2:9" ht="12.75">
      <c r="B24" s="401"/>
      <c r="C24" s="1180" t="s">
        <v>1711</v>
      </c>
      <c r="D24" s="698">
        <v>73.99</v>
      </c>
      <c r="E24" s="698">
        <v>74.59</v>
      </c>
      <c r="F24" s="698">
        <v>74.29</v>
      </c>
      <c r="G24" s="700">
        <v>73.5455172413793</v>
      </c>
      <c r="H24" s="698">
        <v>74.14551724137931</v>
      </c>
      <c r="I24" s="699">
        <v>73.8455172413793</v>
      </c>
    </row>
    <row r="25" spans="2:9" ht="12.75">
      <c r="B25" s="401"/>
      <c r="C25" s="1180" t="s">
        <v>1712</v>
      </c>
      <c r="D25" s="698">
        <v>72.4</v>
      </c>
      <c r="E25" s="698">
        <v>73</v>
      </c>
      <c r="F25" s="698">
        <v>72.7</v>
      </c>
      <c r="G25" s="700">
        <v>73.35655172413793</v>
      </c>
      <c r="H25" s="698">
        <v>73.95655172413792</v>
      </c>
      <c r="I25" s="699">
        <v>73.65655172413793</v>
      </c>
    </row>
    <row r="26" spans="2:9" ht="12.75">
      <c r="B26" s="401"/>
      <c r="C26" s="1180" t="s">
        <v>1713</v>
      </c>
      <c r="D26" s="698">
        <v>70.76</v>
      </c>
      <c r="E26" s="698">
        <v>71.36</v>
      </c>
      <c r="F26" s="698">
        <v>71.06</v>
      </c>
      <c r="G26" s="700">
        <v>71.81322580645161</v>
      </c>
      <c r="H26" s="698">
        <v>72.4132258064516</v>
      </c>
      <c r="I26" s="699">
        <v>72.11322580645161</v>
      </c>
    </row>
    <row r="27" spans="2:9" ht="12.75">
      <c r="B27" s="401"/>
      <c r="C27" s="1180" t="s">
        <v>1230</v>
      </c>
      <c r="D27" s="698">
        <v>71.81</v>
      </c>
      <c r="E27" s="698">
        <v>72.41</v>
      </c>
      <c r="F27" s="698">
        <v>72.11</v>
      </c>
      <c r="G27" s="700">
        <v>71.19516129032259</v>
      </c>
      <c r="H27" s="698">
        <v>71.79516129032257</v>
      </c>
      <c r="I27" s="699">
        <v>71.4951612903226</v>
      </c>
    </row>
    <row r="28" spans="2:9" ht="12.75">
      <c r="B28" s="401"/>
      <c r="C28" s="1180" t="s">
        <v>1231</v>
      </c>
      <c r="D28" s="698">
        <v>74.6</v>
      </c>
      <c r="E28" s="698">
        <v>75.2</v>
      </c>
      <c r="F28" s="698">
        <v>74.9</v>
      </c>
      <c r="G28" s="700">
        <v>74.25129032258064</v>
      </c>
      <c r="H28" s="698">
        <v>74.85129032258065</v>
      </c>
      <c r="I28" s="699">
        <v>74.55129032258066</v>
      </c>
    </row>
    <row r="29" spans="2:9" ht="12.75">
      <c r="B29" s="401"/>
      <c r="C29" s="1180" t="s">
        <v>1232</v>
      </c>
      <c r="D29" s="698">
        <v>74.44</v>
      </c>
      <c r="E29" s="698">
        <v>75.04</v>
      </c>
      <c r="F29" s="698">
        <v>74.74</v>
      </c>
      <c r="G29" s="700">
        <v>74.13</v>
      </c>
      <c r="H29" s="698">
        <v>74.73</v>
      </c>
      <c r="I29" s="699">
        <v>74.43</v>
      </c>
    </row>
    <row r="30" spans="2:9" ht="12.75">
      <c r="B30" s="934"/>
      <c r="C30" s="939" t="s">
        <v>108</v>
      </c>
      <c r="D30" s="935">
        <v>73.93</v>
      </c>
      <c r="E30" s="935">
        <v>74.53</v>
      </c>
      <c r="F30" s="935">
        <v>74.23</v>
      </c>
      <c r="G30" s="936">
        <v>74.24</v>
      </c>
      <c r="H30" s="935">
        <v>74.84</v>
      </c>
      <c r="I30" s="937">
        <v>74.54</v>
      </c>
    </row>
    <row r="31" spans="2:9" ht="12.75">
      <c r="B31" s="401" t="s">
        <v>1426</v>
      </c>
      <c r="C31" s="1180" t="s">
        <v>1705</v>
      </c>
      <c r="D31" s="698">
        <v>74.5</v>
      </c>
      <c r="E31" s="698">
        <v>75.1</v>
      </c>
      <c r="F31" s="698">
        <v>74.8</v>
      </c>
      <c r="G31" s="700">
        <v>74.27064516129032</v>
      </c>
      <c r="H31" s="698">
        <v>74.87064516129031</v>
      </c>
      <c r="I31" s="699">
        <v>74.57064516129032</v>
      </c>
    </row>
    <row r="32" spans="2:9" ht="12.75">
      <c r="B32" s="401"/>
      <c r="C32" s="1180" t="s">
        <v>1706</v>
      </c>
      <c r="D32" s="698">
        <v>73.9</v>
      </c>
      <c r="E32" s="698">
        <v>74.5</v>
      </c>
      <c r="F32" s="698">
        <v>74.2</v>
      </c>
      <c r="G32" s="700">
        <v>74.37580645161289</v>
      </c>
      <c r="H32" s="698">
        <v>74.9758064516129</v>
      </c>
      <c r="I32" s="699">
        <v>74.67580645161289</v>
      </c>
    </row>
    <row r="33" spans="2:9" ht="12.75">
      <c r="B33" s="401"/>
      <c r="C33" s="1180" t="s">
        <v>1707</v>
      </c>
      <c r="D33" s="698">
        <v>70.73</v>
      </c>
      <c r="E33" s="698">
        <v>71.33</v>
      </c>
      <c r="F33" s="698">
        <v>71.03</v>
      </c>
      <c r="G33" s="700">
        <v>71.66387096774193</v>
      </c>
      <c r="H33" s="698">
        <v>72.26387096774194</v>
      </c>
      <c r="I33" s="699">
        <v>71.96387096774194</v>
      </c>
    </row>
    <row r="34" spans="2:9" ht="12.75">
      <c r="B34" s="401"/>
      <c r="C34" s="1180" t="s">
        <v>1708</v>
      </c>
      <c r="D34" s="698">
        <v>72</v>
      </c>
      <c r="E34" s="698">
        <v>72.6</v>
      </c>
      <c r="F34" s="698">
        <v>72.3</v>
      </c>
      <c r="G34" s="700">
        <v>70.77033333333334</v>
      </c>
      <c r="H34" s="698">
        <v>71.37033333333332</v>
      </c>
      <c r="I34" s="699">
        <v>71.07033333333334</v>
      </c>
    </row>
    <row r="35" spans="2:9" ht="12.75">
      <c r="B35" s="401"/>
      <c r="C35" s="1180" t="s">
        <v>1709</v>
      </c>
      <c r="D35" s="698">
        <v>71.65</v>
      </c>
      <c r="E35" s="698">
        <v>72.25</v>
      </c>
      <c r="F35" s="698">
        <v>71.95</v>
      </c>
      <c r="G35" s="700">
        <v>72.22655172413793</v>
      </c>
      <c r="H35" s="698">
        <v>72.82655172413793</v>
      </c>
      <c r="I35" s="699">
        <v>72.52655172413793</v>
      </c>
    </row>
    <row r="36" spans="2:9" ht="12.75">
      <c r="B36" s="401"/>
      <c r="C36" s="1180" t="s">
        <v>1710</v>
      </c>
      <c r="D36" s="698">
        <v>71.95</v>
      </c>
      <c r="E36" s="698">
        <v>72.55</v>
      </c>
      <c r="F36" s="698">
        <v>72.25</v>
      </c>
      <c r="G36" s="700">
        <v>71.97099999999999</v>
      </c>
      <c r="H36" s="698">
        <v>70.157</v>
      </c>
      <c r="I36" s="699">
        <v>71.064</v>
      </c>
    </row>
    <row r="37" spans="2:9" ht="12.75">
      <c r="B37" s="401"/>
      <c r="C37" s="1180" t="s">
        <v>1711</v>
      </c>
      <c r="D37" s="698">
        <v>72.85</v>
      </c>
      <c r="E37" s="698">
        <v>73.45</v>
      </c>
      <c r="F37" s="698">
        <v>73.15</v>
      </c>
      <c r="G37" s="700">
        <v>72.62931034482759</v>
      </c>
      <c r="H37" s="698">
        <v>73.22931034482757</v>
      </c>
      <c r="I37" s="699">
        <v>72.92931034482757</v>
      </c>
    </row>
    <row r="38" spans="2:9" ht="12.75">
      <c r="B38" s="401"/>
      <c r="C38" s="1180" t="s">
        <v>1712</v>
      </c>
      <c r="D38" s="698">
        <v>72.1</v>
      </c>
      <c r="E38" s="698">
        <v>72.7</v>
      </c>
      <c r="F38" s="698">
        <v>72.4</v>
      </c>
      <c r="G38" s="700">
        <v>72.06833333333334</v>
      </c>
      <c r="H38" s="698">
        <v>72.66833333333332</v>
      </c>
      <c r="I38" s="699">
        <v>72.36833333333334</v>
      </c>
    </row>
    <row r="39" spans="2:9" ht="12.75">
      <c r="B39" s="401"/>
      <c r="C39" s="1180" t="s">
        <v>1713</v>
      </c>
      <c r="D39" s="698">
        <v>70.58</v>
      </c>
      <c r="E39" s="698">
        <v>71.18</v>
      </c>
      <c r="F39" s="698">
        <v>70.88</v>
      </c>
      <c r="G39" s="700">
        <v>71.18533333333333</v>
      </c>
      <c r="H39" s="698">
        <v>71.78533333333334</v>
      </c>
      <c r="I39" s="699">
        <v>71.48533333333333</v>
      </c>
    </row>
    <row r="40" spans="2:9" ht="12.75">
      <c r="B40" s="401"/>
      <c r="C40" s="1180" t="s">
        <v>1230</v>
      </c>
      <c r="D40" s="698">
        <v>71.46</v>
      </c>
      <c r="E40" s="698">
        <v>72.06</v>
      </c>
      <c r="F40" s="698">
        <v>71.76</v>
      </c>
      <c r="G40" s="700">
        <v>70.90161290322581</v>
      </c>
      <c r="H40" s="698">
        <v>71.50161290322582</v>
      </c>
      <c r="I40" s="699">
        <v>71.20161290322582</v>
      </c>
    </row>
    <row r="41" spans="2:9" ht="12.75">
      <c r="B41" s="401"/>
      <c r="C41" s="1180" t="s">
        <v>1231</v>
      </c>
      <c r="D41" s="698">
        <v>71.49</v>
      </c>
      <c r="E41" s="698">
        <v>72.09</v>
      </c>
      <c r="F41" s="698">
        <v>71.79</v>
      </c>
      <c r="G41" s="700">
        <v>71.60741935483871</v>
      </c>
      <c r="H41" s="698">
        <v>72.2074193548387</v>
      </c>
      <c r="I41" s="699">
        <v>71.90741935483871</v>
      </c>
    </row>
    <row r="42" spans="2:9" ht="12.75">
      <c r="B42" s="401"/>
      <c r="C42" s="1180" t="s">
        <v>1232</v>
      </c>
      <c r="D42" s="698">
        <v>70.95</v>
      </c>
      <c r="E42" s="698">
        <v>71.55</v>
      </c>
      <c r="F42" s="698">
        <v>71.25</v>
      </c>
      <c r="G42" s="700">
        <v>71.220625</v>
      </c>
      <c r="H42" s="698">
        <v>71.820625</v>
      </c>
      <c r="I42" s="699">
        <v>71.520625</v>
      </c>
    </row>
    <row r="43" spans="2:9" ht="12.75">
      <c r="B43" s="933"/>
      <c r="C43" s="939" t="s">
        <v>108</v>
      </c>
      <c r="D43" s="935">
        <v>72.01333333333334</v>
      </c>
      <c r="E43" s="935">
        <v>72.61333333333333</v>
      </c>
      <c r="F43" s="935">
        <v>72.31333333333332</v>
      </c>
      <c r="G43" s="936">
        <v>72.0742368256396</v>
      </c>
      <c r="H43" s="935">
        <v>72.47307015897293</v>
      </c>
      <c r="I43" s="937">
        <v>72.27365349230627</v>
      </c>
    </row>
    <row r="44" spans="2:9" ht="12.75">
      <c r="B44" s="621" t="s">
        <v>951</v>
      </c>
      <c r="C44" s="586" t="s">
        <v>1705</v>
      </c>
      <c r="D44" s="1176">
        <v>72.1</v>
      </c>
      <c r="E44" s="1176">
        <v>72.7</v>
      </c>
      <c r="F44" s="1176">
        <v>72.4</v>
      </c>
      <c r="G44" s="1177">
        <v>71.1071875</v>
      </c>
      <c r="H44" s="1176">
        <v>71.7071875</v>
      </c>
      <c r="I44" s="1178">
        <v>71.4071875</v>
      </c>
    </row>
    <row r="45" spans="2:9" ht="12.75">
      <c r="B45" s="212"/>
      <c r="C45" s="40" t="s">
        <v>1706</v>
      </c>
      <c r="D45" s="698">
        <v>75.6</v>
      </c>
      <c r="E45" s="698">
        <v>76.2</v>
      </c>
      <c r="F45" s="698">
        <v>75.9</v>
      </c>
      <c r="G45" s="698">
        <v>73.61709677419353</v>
      </c>
      <c r="H45" s="698">
        <v>74.21709677419355</v>
      </c>
      <c r="I45" s="699">
        <v>73.91709677419354</v>
      </c>
    </row>
    <row r="46" spans="2:9" ht="12.75">
      <c r="B46" s="212"/>
      <c r="C46" s="40" t="s">
        <v>1707</v>
      </c>
      <c r="D46" s="698">
        <v>78.1</v>
      </c>
      <c r="E46" s="698">
        <v>78.7</v>
      </c>
      <c r="F46" s="698">
        <v>78.4</v>
      </c>
      <c r="G46" s="698">
        <v>77.85466666666666</v>
      </c>
      <c r="H46" s="698">
        <v>78.45466666666667</v>
      </c>
      <c r="I46" s="699">
        <v>78.15466666666666</v>
      </c>
    </row>
    <row r="47" spans="2:9" ht="12.75">
      <c r="B47" s="212"/>
      <c r="C47" s="40" t="s">
        <v>1708</v>
      </c>
      <c r="D47" s="698">
        <v>80.74</v>
      </c>
      <c r="E47" s="698">
        <v>81.34</v>
      </c>
      <c r="F47" s="698">
        <v>81.04</v>
      </c>
      <c r="G47" s="698">
        <v>78.98333333333333</v>
      </c>
      <c r="H47" s="698">
        <v>79.58333333333333</v>
      </c>
      <c r="I47" s="699">
        <v>79.28333333333333</v>
      </c>
    </row>
    <row r="48" spans="2:9" ht="12.75">
      <c r="B48" s="212"/>
      <c r="C48" s="40" t="s">
        <v>1709</v>
      </c>
      <c r="D48" s="698">
        <v>85.51</v>
      </c>
      <c r="E48" s="698">
        <v>86.11</v>
      </c>
      <c r="F48" s="698">
        <v>85.81</v>
      </c>
      <c r="G48" s="698">
        <v>82.7</v>
      </c>
      <c r="H48" s="698">
        <v>83.3</v>
      </c>
      <c r="I48" s="699">
        <v>83</v>
      </c>
    </row>
    <row r="49" spans="2:9" ht="12.75">
      <c r="B49" s="212"/>
      <c r="C49" s="40" t="s">
        <v>1710</v>
      </c>
      <c r="D49" s="698">
        <v>81.9</v>
      </c>
      <c r="E49" s="698">
        <v>82.5</v>
      </c>
      <c r="F49" s="698">
        <v>82.2</v>
      </c>
      <c r="G49" s="698">
        <v>84.16366666666666</v>
      </c>
      <c r="H49" s="698">
        <v>84.76366666666667</v>
      </c>
      <c r="I49" s="699">
        <v>84.46366666666665</v>
      </c>
    </row>
    <row r="50" spans="2:9" ht="12.75">
      <c r="B50" s="212"/>
      <c r="C50" s="40" t="s">
        <v>1711</v>
      </c>
      <c r="D50" s="698">
        <v>79.05</v>
      </c>
      <c r="E50" s="698">
        <v>79.65</v>
      </c>
      <c r="F50" s="698">
        <v>79.35</v>
      </c>
      <c r="G50" s="698">
        <v>79.45551724137931</v>
      </c>
      <c r="H50" s="698">
        <v>80.0555172413793</v>
      </c>
      <c r="I50" s="699">
        <v>79.75551724137931</v>
      </c>
    </row>
    <row r="51" spans="2:9" ht="12.75">
      <c r="B51" s="212"/>
      <c r="C51" s="40" t="s">
        <v>1712</v>
      </c>
      <c r="D51" s="698">
        <v>79.55</v>
      </c>
      <c r="E51" s="698">
        <v>80.15</v>
      </c>
      <c r="F51" s="698">
        <v>79.85</v>
      </c>
      <c r="G51" s="698">
        <v>78.76</v>
      </c>
      <c r="H51" s="698">
        <v>79.36</v>
      </c>
      <c r="I51" s="699">
        <v>79.06</v>
      </c>
    </row>
    <row r="52" spans="2:9" ht="12.75">
      <c r="B52" s="212"/>
      <c r="C52" s="40" t="s">
        <v>1713</v>
      </c>
      <c r="D52" s="698">
        <v>82.13</v>
      </c>
      <c r="E52" s="698">
        <v>82.73</v>
      </c>
      <c r="F52" s="698">
        <v>82.43</v>
      </c>
      <c r="G52" s="698">
        <v>80.99233333333332</v>
      </c>
      <c r="H52" s="698">
        <v>81.59233333333334</v>
      </c>
      <c r="I52" s="699">
        <v>81.29233333333333</v>
      </c>
    </row>
    <row r="53" spans="2:9" ht="12.75">
      <c r="B53" s="212"/>
      <c r="C53" s="40" t="s">
        <v>1230</v>
      </c>
      <c r="D53" s="698">
        <v>85.32</v>
      </c>
      <c r="E53" s="698">
        <v>85.92</v>
      </c>
      <c r="F53" s="698">
        <v>85.62</v>
      </c>
      <c r="G53" s="698">
        <v>83.74677419354839</v>
      </c>
      <c r="H53" s="698">
        <v>84.34677419354838</v>
      </c>
      <c r="I53" s="699">
        <v>84.04677419354839</v>
      </c>
    </row>
    <row r="54" spans="2:9" ht="13.5" thickBot="1">
      <c r="B54" s="1116"/>
      <c r="C54" s="1179" t="s">
        <v>1231</v>
      </c>
      <c r="D54" s="1663">
        <v>88.6</v>
      </c>
      <c r="E54" s="1663">
        <v>89.2</v>
      </c>
      <c r="F54" s="1663">
        <v>88.9</v>
      </c>
      <c r="G54" s="1663">
        <v>88.0559375</v>
      </c>
      <c r="H54" s="1663">
        <v>88.6559375</v>
      </c>
      <c r="I54" s="1664">
        <v>88.3559375</v>
      </c>
    </row>
    <row r="55" ht="13.5" thickTop="1">
      <c r="B55" s="26" t="s">
        <v>1391</v>
      </c>
    </row>
    <row r="56" spans="2:12" ht="12.75">
      <c r="B56" s="1773" t="s">
        <v>1630</v>
      </c>
      <c r="C56" s="1773"/>
      <c r="D56" s="1773"/>
      <c r="E56" s="1773"/>
      <c r="F56" s="1773"/>
      <c r="G56" s="1773"/>
      <c r="H56" s="1773"/>
      <c r="I56" s="1773"/>
      <c r="J56" s="1773"/>
      <c r="K56" s="1773"/>
      <c r="L56" s="1773"/>
    </row>
    <row r="57" spans="2:12" ht="15.75">
      <c r="B57" s="1921" t="s">
        <v>1392</v>
      </c>
      <c r="C57" s="1921"/>
      <c r="D57" s="1921"/>
      <c r="E57" s="1921"/>
      <c r="F57" s="1921"/>
      <c r="G57" s="1921"/>
      <c r="H57" s="1921"/>
      <c r="I57" s="1921"/>
      <c r="J57" s="1921"/>
      <c r="K57" s="1921"/>
      <c r="L57" s="1921"/>
    </row>
    <row r="58" ht="13.5" thickBot="1"/>
    <row r="59" spans="2:12" ht="13.5" thickTop="1">
      <c r="B59" s="1979"/>
      <c r="C59" s="1828" t="s">
        <v>1393</v>
      </c>
      <c r="D59" s="1801"/>
      <c r="E59" s="1801"/>
      <c r="F59" s="1801" t="s">
        <v>1371</v>
      </c>
      <c r="G59" s="1801"/>
      <c r="H59" s="1801"/>
      <c r="I59" s="1914" t="s">
        <v>1562</v>
      </c>
      <c r="J59" s="1914"/>
      <c r="K59" s="1914"/>
      <c r="L59" s="1915"/>
    </row>
    <row r="60" spans="2:12" ht="12.75">
      <c r="B60" s="1980"/>
      <c r="C60" s="1834"/>
      <c r="D60" s="1798"/>
      <c r="E60" s="1798"/>
      <c r="F60" s="1798"/>
      <c r="G60" s="1798"/>
      <c r="H60" s="1798"/>
      <c r="I60" s="1981" t="s">
        <v>1324</v>
      </c>
      <c r="J60" s="1981"/>
      <c r="K60" s="1981" t="s">
        <v>1373</v>
      </c>
      <c r="L60" s="1982"/>
    </row>
    <row r="61" spans="2:12" ht="12.75">
      <c r="B61" s="1077"/>
      <c r="C61" s="703">
        <v>2009</v>
      </c>
      <c r="D61" s="704">
        <v>2010</v>
      </c>
      <c r="E61" s="704">
        <v>2011</v>
      </c>
      <c r="F61" s="704">
        <v>2010</v>
      </c>
      <c r="G61" s="704">
        <v>2011</v>
      </c>
      <c r="H61" s="704">
        <v>2012</v>
      </c>
      <c r="I61" s="704">
        <v>2010</v>
      </c>
      <c r="J61" s="704">
        <v>2011</v>
      </c>
      <c r="K61" s="704">
        <v>2011</v>
      </c>
      <c r="L61" s="1078">
        <v>2012</v>
      </c>
    </row>
    <row r="62" spans="2:12" ht="12.75">
      <c r="B62" s="1079" t="s">
        <v>1394</v>
      </c>
      <c r="C62" s="416">
        <v>61.53</v>
      </c>
      <c r="D62" s="416">
        <v>76.4</v>
      </c>
      <c r="E62" s="416">
        <v>118.06</v>
      </c>
      <c r="F62" s="416">
        <v>75.15</v>
      </c>
      <c r="G62" s="416">
        <v>114.67</v>
      </c>
      <c r="H62" s="416">
        <v>97.13</v>
      </c>
      <c r="I62" s="169">
        <v>24.16707297253373</v>
      </c>
      <c r="J62" s="169">
        <v>54.528795811518336</v>
      </c>
      <c r="K62" s="169">
        <v>52.58815701929473</v>
      </c>
      <c r="L62" s="219">
        <v>-15.296066974797256</v>
      </c>
    </row>
    <row r="63" spans="2:12" ht="13.5" thickBot="1">
      <c r="B63" s="1080" t="s">
        <v>1466</v>
      </c>
      <c r="C63" s="466">
        <v>938</v>
      </c>
      <c r="D63" s="466">
        <v>1189.25</v>
      </c>
      <c r="E63" s="466">
        <v>1587</v>
      </c>
      <c r="F63" s="466">
        <v>1223.75</v>
      </c>
      <c r="G63" s="466">
        <v>1529.75</v>
      </c>
      <c r="H63" s="466">
        <v>1627.25</v>
      </c>
      <c r="I63" s="938">
        <v>26.785714285714278</v>
      </c>
      <c r="J63" s="938">
        <v>33.44544881227665</v>
      </c>
      <c r="K63" s="938">
        <v>25.00510725229826</v>
      </c>
      <c r="L63" s="1081">
        <v>6.373590455956844</v>
      </c>
    </row>
    <row r="64" ht="13.5" thickTop="1"/>
    <row r="65" ht="12.75">
      <c r="B65" s="816" t="s">
        <v>1395</v>
      </c>
    </row>
    <row r="66" ht="12.75">
      <c r="B66" s="816" t="s">
        <v>1465</v>
      </c>
    </row>
    <row r="67" spans="2:8" ht="12.75">
      <c r="B67" s="1201" t="s">
        <v>1786</v>
      </c>
      <c r="C67" s="817"/>
      <c r="D67" s="817"/>
      <c r="E67" s="817"/>
      <c r="F67" s="817"/>
      <c r="G67" s="817"/>
      <c r="H67" s="817"/>
    </row>
  </sheetData>
  <mergeCells count="14">
    <mergeCell ref="B3:B4"/>
    <mergeCell ref="C3:C4"/>
    <mergeCell ref="D3:F3"/>
    <mergeCell ref="G3:I3"/>
    <mergeCell ref="B1:I1"/>
    <mergeCell ref="B57:L57"/>
    <mergeCell ref="B59:B60"/>
    <mergeCell ref="C59:E60"/>
    <mergeCell ref="F59:H60"/>
    <mergeCell ref="I59:L59"/>
    <mergeCell ref="I60:J60"/>
    <mergeCell ref="K60:L60"/>
    <mergeCell ref="B56:L56"/>
    <mergeCell ref="B2:I2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57" t="s">
        <v>1248</v>
      </c>
      <c r="B1" s="1757"/>
      <c r="C1" s="1757"/>
      <c r="D1" s="1757"/>
      <c r="E1" s="1757"/>
      <c r="F1" s="1757"/>
      <c r="G1" s="1757"/>
      <c r="H1" s="1757"/>
      <c r="I1" s="1757"/>
      <c r="J1" s="1757"/>
      <c r="K1" s="1757"/>
    </row>
    <row r="2" spans="1:11" s="41" customFormat="1" ht="16.5" customHeight="1">
      <c r="A2" s="1758" t="s">
        <v>1262</v>
      </c>
      <c r="B2" s="1758"/>
      <c r="C2" s="1758"/>
      <c r="D2" s="1758"/>
      <c r="E2" s="1758"/>
      <c r="F2" s="1758"/>
      <c r="G2" s="1758"/>
      <c r="H2" s="1758"/>
      <c r="I2" s="1758"/>
      <c r="J2" s="1758"/>
      <c r="K2" s="37"/>
    </row>
    <row r="3" spans="9:11" s="41" customFormat="1" ht="16.5" customHeight="1" thickBot="1">
      <c r="I3" s="1748" t="s">
        <v>953</v>
      </c>
      <c r="J3" s="1748"/>
      <c r="K3" s="1748"/>
    </row>
    <row r="4" spans="1:11" s="41" customFormat="1" ht="16.5" customHeight="1" thickTop="1">
      <c r="A4" s="1268"/>
      <c r="B4" s="1277"/>
      <c r="C4" s="1278" t="s">
        <v>755</v>
      </c>
      <c r="D4" s="1278"/>
      <c r="E4" s="1279"/>
      <c r="F4" s="1755" t="s">
        <v>1362</v>
      </c>
      <c r="G4" s="1755"/>
      <c r="H4" s="1755"/>
      <c r="I4" s="1755"/>
      <c r="J4" s="1755"/>
      <c r="K4" s="1756"/>
    </row>
    <row r="5" spans="1:11" s="41" customFormat="1" ht="16.5" customHeight="1">
      <c r="A5" s="1271"/>
      <c r="B5" s="1390">
        <v>2010</v>
      </c>
      <c r="C5" s="1391">
        <v>2011</v>
      </c>
      <c r="D5" s="1391">
        <v>2011</v>
      </c>
      <c r="E5" s="1392">
        <v>2012</v>
      </c>
      <c r="F5" s="1742" t="s">
        <v>1426</v>
      </c>
      <c r="G5" s="1743"/>
      <c r="H5" s="1744"/>
      <c r="I5" s="1393"/>
      <c r="J5" s="1394" t="s">
        <v>951</v>
      </c>
      <c r="K5" s="1372"/>
    </row>
    <row r="6" spans="1:11" s="41" customFormat="1" ht="16.5" customHeight="1">
      <c r="A6" s="1077"/>
      <c r="B6" s="1395" t="s">
        <v>682</v>
      </c>
      <c r="C6" s="1396" t="s">
        <v>1354</v>
      </c>
      <c r="D6" s="1396" t="s">
        <v>682</v>
      </c>
      <c r="E6" s="1397" t="s">
        <v>1354</v>
      </c>
      <c r="F6" s="1384" t="s">
        <v>759</v>
      </c>
      <c r="G6" s="1385" t="s">
        <v>755</v>
      </c>
      <c r="H6" s="1386" t="s">
        <v>740</v>
      </c>
      <c r="I6" s="1439" t="s">
        <v>759</v>
      </c>
      <c r="J6" s="1385" t="s">
        <v>755</v>
      </c>
      <c r="K6" s="1387" t="s">
        <v>740</v>
      </c>
    </row>
    <row r="7" spans="1:11" s="41" customFormat="1" ht="16.5" customHeight="1">
      <c r="A7" s="1280" t="s">
        <v>795</v>
      </c>
      <c r="B7" s="1227">
        <v>620608.5340664651</v>
      </c>
      <c r="C7" s="1244">
        <v>650290.2405504624</v>
      </c>
      <c r="D7" s="1244">
        <v>680230.0703709231</v>
      </c>
      <c r="E7" s="1244">
        <v>819077.7091654536</v>
      </c>
      <c r="F7" s="1231">
        <v>29681.706483997288</v>
      </c>
      <c r="G7" s="1265"/>
      <c r="H7" s="1240">
        <v>4.782677783934321</v>
      </c>
      <c r="I7" s="1230">
        <v>138847.63879453042</v>
      </c>
      <c r="J7" s="1276"/>
      <c r="K7" s="1272">
        <v>20.411864285684707</v>
      </c>
    </row>
    <row r="8" spans="1:11" s="41" customFormat="1" ht="16.5" customHeight="1">
      <c r="A8" s="1281" t="s">
        <v>796</v>
      </c>
      <c r="B8" s="1222">
        <v>79150.02342315418</v>
      </c>
      <c r="C8" s="1243">
        <v>73130.92515268228</v>
      </c>
      <c r="D8" s="1243">
        <v>78203.61948215801</v>
      </c>
      <c r="E8" s="1243">
        <v>78471.71658247728</v>
      </c>
      <c r="F8" s="1222">
        <v>-6019.098270471906</v>
      </c>
      <c r="G8" s="1225"/>
      <c r="H8" s="1226">
        <v>-7.604670232745764</v>
      </c>
      <c r="I8" s="1244">
        <v>268.09710031926807</v>
      </c>
      <c r="J8" s="1244"/>
      <c r="K8" s="1248">
        <v>0.34281929927863997</v>
      </c>
    </row>
    <row r="9" spans="1:11" s="41" customFormat="1" ht="16.5" customHeight="1">
      <c r="A9" s="1282" t="s">
        <v>799</v>
      </c>
      <c r="B9" s="1231">
        <v>67590.41246474934</v>
      </c>
      <c r="C9" s="1229">
        <v>62647.78235616958</v>
      </c>
      <c r="D9" s="1229">
        <v>67933.23687327243</v>
      </c>
      <c r="E9" s="1229">
        <v>68122.64374827791</v>
      </c>
      <c r="F9" s="1236">
        <v>-4942.630108579768</v>
      </c>
      <c r="G9" s="1262"/>
      <c r="H9" s="1241">
        <v>-7.312620131083701</v>
      </c>
      <c r="I9" s="1234">
        <v>189.40687500548665</v>
      </c>
      <c r="J9" s="1234"/>
      <c r="K9" s="1250">
        <v>0.2788132639091229</v>
      </c>
    </row>
    <row r="10" spans="1:11" s="41" customFormat="1" ht="16.5" customHeight="1">
      <c r="A10" s="1283" t="s">
        <v>800</v>
      </c>
      <c r="B10" s="1237">
        <v>11559.610958404834</v>
      </c>
      <c r="C10" s="1220">
        <v>10483.142796512704</v>
      </c>
      <c r="D10" s="1220">
        <v>10270.382608885579</v>
      </c>
      <c r="E10" s="1220">
        <v>10349.072834199362</v>
      </c>
      <c r="F10" s="1236">
        <v>-1076.4681618921295</v>
      </c>
      <c r="G10" s="1262"/>
      <c r="H10" s="1241">
        <v>-9.31232171883297</v>
      </c>
      <c r="I10" s="1234">
        <v>78.69022531378323</v>
      </c>
      <c r="J10" s="1234"/>
      <c r="K10" s="1250">
        <v>0.7661859183873362</v>
      </c>
    </row>
    <row r="11" spans="1:11" s="41" customFormat="1" ht="16.5" customHeight="1">
      <c r="A11" s="1281" t="s">
        <v>801</v>
      </c>
      <c r="B11" s="1222">
        <v>237492.5745318845</v>
      </c>
      <c r="C11" s="1243">
        <v>226765.99950722727</v>
      </c>
      <c r="D11" s="1243">
        <v>230693.1013250618</v>
      </c>
      <c r="E11" s="1243">
        <v>285599.74291067466</v>
      </c>
      <c r="F11" s="1222">
        <v>-10726.575024657213</v>
      </c>
      <c r="G11" s="1225"/>
      <c r="H11" s="1226">
        <v>-4.516593853849995</v>
      </c>
      <c r="I11" s="1244">
        <v>54906.641585612844</v>
      </c>
      <c r="J11" s="1244"/>
      <c r="K11" s="1248">
        <v>23.800729744512715</v>
      </c>
    </row>
    <row r="12" spans="1:11" s="41" customFormat="1" ht="16.5" customHeight="1">
      <c r="A12" s="1284" t="s">
        <v>799</v>
      </c>
      <c r="B12" s="1231">
        <v>232263.46331533</v>
      </c>
      <c r="C12" s="1229">
        <v>221213.59352991346</v>
      </c>
      <c r="D12" s="1229">
        <v>225019.44052872804</v>
      </c>
      <c r="E12" s="1229">
        <v>279577.81452437636</v>
      </c>
      <c r="F12" s="1236">
        <v>-11049.869785416551</v>
      </c>
      <c r="G12" s="1262"/>
      <c r="H12" s="1241">
        <v>-4.757472237643685</v>
      </c>
      <c r="I12" s="1234">
        <v>54558.37399564832</v>
      </c>
      <c r="J12" s="1234"/>
      <c r="K12" s="1250">
        <v>24.24607130275168</v>
      </c>
    </row>
    <row r="13" spans="1:11" s="41" customFormat="1" ht="16.5" customHeight="1">
      <c r="A13" s="1284" t="s">
        <v>800</v>
      </c>
      <c r="B13" s="1237">
        <v>5229.111216554477</v>
      </c>
      <c r="C13" s="1220">
        <v>5552.405977313803</v>
      </c>
      <c r="D13" s="1220">
        <v>5673.66079633377</v>
      </c>
      <c r="E13" s="1220">
        <v>6021.9283862983</v>
      </c>
      <c r="F13" s="1236">
        <v>323.294760759326</v>
      </c>
      <c r="G13" s="1262"/>
      <c r="H13" s="1241">
        <v>6.182594849691276</v>
      </c>
      <c r="I13" s="1234">
        <v>348.2675899645301</v>
      </c>
      <c r="J13" s="1234"/>
      <c r="K13" s="1250">
        <v>6.1383223718551365</v>
      </c>
    </row>
    <row r="14" spans="1:11" s="41" customFormat="1" ht="16.5" customHeight="1">
      <c r="A14" s="1281" t="s">
        <v>802</v>
      </c>
      <c r="B14" s="1222">
        <v>200661.96716515004</v>
      </c>
      <c r="C14" s="1243">
        <v>249766.44552427402</v>
      </c>
      <c r="D14" s="1243">
        <v>252137.26643529002</v>
      </c>
      <c r="E14" s="1243">
        <v>295854.0311704399</v>
      </c>
      <c r="F14" s="1222">
        <v>49104.47835912398</v>
      </c>
      <c r="G14" s="1225"/>
      <c r="H14" s="1226">
        <v>24.471243381517194</v>
      </c>
      <c r="I14" s="1244">
        <v>43716.76473514989</v>
      </c>
      <c r="J14" s="1244"/>
      <c r="K14" s="1248">
        <v>17.33847810488959</v>
      </c>
    </row>
    <row r="15" spans="1:11" s="41" customFormat="1" ht="16.5" customHeight="1">
      <c r="A15" s="1284" t="s">
        <v>799</v>
      </c>
      <c r="B15" s="1231">
        <v>169540.73236245004</v>
      </c>
      <c r="C15" s="1229">
        <v>218858.71790174002</v>
      </c>
      <c r="D15" s="1229">
        <v>222159.48889538003</v>
      </c>
      <c r="E15" s="1229">
        <v>262167.85375758994</v>
      </c>
      <c r="F15" s="1231">
        <v>49317.98553928998</v>
      </c>
      <c r="G15" s="1265"/>
      <c r="H15" s="1240">
        <v>29.089166274129504</v>
      </c>
      <c r="I15" s="1234">
        <v>40008.36486220991</v>
      </c>
      <c r="J15" s="1234"/>
      <c r="K15" s="1250">
        <v>18.008848085282896</v>
      </c>
    </row>
    <row r="16" spans="1:11" s="41" customFormat="1" ht="16.5" customHeight="1">
      <c r="A16" s="1284" t="s">
        <v>800</v>
      </c>
      <c r="B16" s="1237">
        <v>31121.2348027</v>
      </c>
      <c r="C16" s="1220">
        <v>30907.727622534003</v>
      </c>
      <c r="D16" s="1220">
        <v>29977.777539910003</v>
      </c>
      <c r="E16" s="1220">
        <v>33686.17741285</v>
      </c>
      <c r="F16" s="1236">
        <v>-213.50718016599785</v>
      </c>
      <c r="G16" s="1262"/>
      <c r="H16" s="1241">
        <v>-0.6860498354887721</v>
      </c>
      <c r="I16" s="1234">
        <v>3708.3998729399937</v>
      </c>
      <c r="J16" s="1234"/>
      <c r="K16" s="1250">
        <v>12.370496338505841</v>
      </c>
    </row>
    <row r="17" spans="1:11" s="41" customFormat="1" ht="16.5" customHeight="1">
      <c r="A17" s="1281" t="s">
        <v>698</v>
      </c>
      <c r="B17" s="1222">
        <v>98262.15996531637</v>
      </c>
      <c r="C17" s="1243">
        <v>95099.77809898883</v>
      </c>
      <c r="D17" s="1243">
        <v>114058.66197919328</v>
      </c>
      <c r="E17" s="1243">
        <v>152795.65898259182</v>
      </c>
      <c r="F17" s="1222">
        <v>-3162.381866327545</v>
      </c>
      <c r="G17" s="1225"/>
      <c r="H17" s="1226">
        <v>-3.218310962677568</v>
      </c>
      <c r="I17" s="1244">
        <v>38736.997003398545</v>
      </c>
      <c r="J17" s="1244"/>
      <c r="K17" s="1248">
        <v>33.96234563093945</v>
      </c>
    </row>
    <row r="18" spans="1:11" s="41" customFormat="1" ht="16.5" customHeight="1">
      <c r="A18" s="1284" t="s">
        <v>799</v>
      </c>
      <c r="B18" s="1231">
        <v>94719.84740135</v>
      </c>
      <c r="C18" s="1229">
        <v>90977.05359857001</v>
      </c>
      <c r="D18" s="1229">
        <v>107906.38411249</v>
      </c>
      <c r="E18" s="1229">
        <v>143539.627698003</v>
      </c>
      <c r="F18" s="1231">
        <v>-3742.793802779983</v>
      </c>
      <c r="G18" s="1265"/>
      <c r="H18" s="1240">
        <v>-3.9514356340977788</v>
      </c>
      <c r="I18" s="1234">
        <v>35633.24358551299</v>
      </c>
      <c r="J18" s="1234"/>
      <c r="K18" s="1250">
        <v>33.022368304331394</v>
      </c>
    </row>
    <row r="19" spans="1:11" s="41" customFormat="1" ht="16.5" customHeight="1">
      <c r="A19" s="1284" t="s">
        <v>800</v>
      </c>
      <c r="B19" s="1237">
        <v>3542.312563966378</v>
      </c>
      <c r="C19" s="1220">
        <v>4122.724500418811</v>
      </c>
      <c r="D19" s="1220">
        <v>6152.277866703274</v>
      </c>
      <c r="E19" s="1220">
        <v>9256.03128458882</v>
      </c>
      <c r="F19" s="1236">
        <v>580.4119364524327</v>
      </c>
      <c r="G19" s="1262"/>
      <c r="H19" s="1241">
        <v>16.38511356554423</v>
      </c>
      <c r="I19" s="1234">
        <v>3103.753417885546</v>
      </c>
      <c r="J19" s="1234"/>
      <c r="K19" s="1250">
        <v>50.4488497615389</v>
      </c>
    </row>
    <row r="20" spans="1:11" s="41" customFormat="1" ht="16.5" customHeight="1">
      <c r="A20" s="1281" t="s">
        <v>699</v>
      </c>
      <c r="B20" s="1231">
        <v>5041.808980960001</v>
      </c>
      <c r="C20" s="1229">
        <v>5527.09226729</v>
      </c>
      <c r="D20" s="1229">
        <v>5137.421149219999</v>
      </c>
      <c r="E20" s="1229">
        <v>6356.559519269999</v>
      </c>
      <c r="F20" s="1222">
        <v>485.2832863299991</v>
      </c>
      <c r="G20" s="1225"/>
      <c r="H20" s="1226">
        <v>9.625181917098281</v>
      </c>
      <c r="I20" s="1244">
        <v>1219.13837005</v>
      </c>
      <c r="J20" s="1244"/>
      <c r="K20" s="1248">
        <v>23.73055147007168</v>
      </c>
    </row>
    <row r="21" spans="1:11" s="41" customFormat="1" ht="16.5" customHeight="1">
      <c r="A21" s="1285" t="s">
        <v>954</v>
      </c>
      <c r="B21" s="1231">
        <v>3965.301</v>
      </c>
      <c r="C21" s="1229">
        <v>13933.32</v>
      </c>
      <c r="D21" s="1229">
        <v>5246.5</v>
      </c>
      <c r="E21" s="1229">
        <v>986.89786871</v>
      </c>
      <c r="F21" s="1237">
        <v>9968.019</v>
      </c>
      <c r="G21" s="1238"/>
      <c r="H21" s="1242">
        <v>251.38114357522926</v>
      </c>
      <c r="I21" s="1221">
        <v>-4259.60213129</v>
      </c>
      <c r="J21" s="1221"/>
      <c r="K21" s="1248">
        <v>-81.18940496121225</v>
      </c>
    </row>
    <row r="22" spans="1:11" s="41" customFormat="1" ht="16.5" customHeight="1">
      <c r="A22" s="1285" t="s">
        <v>803</v>
      </c>
      <c r="B22" s="1231">
        <v>1933.2739488200034</v>
      </c>
      <c r="C22" s="1229">
        <v>1892.38100231</v>
      </c>
      <c r="D22" s="1229">
        <v>1868.0902337399998</v>
      </c>
      <c r="E22" s="1229">
        <v>2323.12242812</v>
      </c>
      <c r="F22" s="1237">
        <v>-40.89294651000341</v>
      </c>
      <c r="G22" s="1238"/>
      <c r="H22" s="1242">
        <v>-2.1152173769766516</v>
      </c>
      <c r="I22" s="1221">
        <v>455.0321943800004</v>
      </c>
      <c r="J22" s="1221"/>
      <c r="K22" s="1253">
        <v>24.35814856057599</v>
      </c>
    </row>
    <row r="23" spans="1:11" s="41" customFormat="1" ht="16.5" customHeight="1">
      <c r="A23" s="1286" t="s">
        <v>804</v>
      </c>
      <c r="B23" s="1231">
        <v>136719.2097951977</v>
      </c>
      <c r="C23" s="1229">
        <v>169651.34805429046</v>
      </c>
      <c r="D23" s="1229">
        <v>166146.07427574252</v>
      </c>
      <c r="E23" s="1229">
        <v>197917.49287809717</v>
      </c>
      <c r="F23" s="1231">
        <v>32932.13825909275</v>
      </c>
      <c r="G23" s="1265"/>
      <c r="H23" s="1240">
        <v>24.08742583315421</v>
      </c>
      <c r="I23" s="1230">
        <v>31771.41860235465</v>
      </c>
      <c r="J23" s="1230"/>
      <c r="K23" s="1272">
        <v>19.122581584218214</v>
      </c>
    </row>
    <row r="24" spans="1:11" s="41" customFormat="1" ht="16.5" customHeight="1">
      <c r="A24" s="1287" t="s">
        <v>805</v>
      </c>
      <c r="B24" s="1236">
        <v>46890.53074212999</v>
      </c>
      <c r="C24" s="1232">
        <v>57623.14180813</v>
      </c>
      <c r="D24" s="1232">
        <v>58294.87745013001</v>
      </c>
      <c r="E24" s="1232">
        <v>63155.89892875</v>
      </c>
      <c r="F24" s="1236">
        <v>10732.611066000012</v>
      </c>
      <c r="G24" s="1262"/>
      <c r="H24" s="1241">
        <v>22.888653414957034</v>
      </c>
      <c r="I24" s="1234">
        <v>4861.021478619994</v>
      </c>
      <c r="J24" s="1234"/>
      <c r="K24" s="1250">
        <v>8.338676897946122</v>
      </c>
    </row>
    <row r="25" spans="1:11" s="41" customFormat="1" ht="16.5" customHeight="1">
      <c r="A25" s="1287" t="s">
        <v>806</v>
      </c>
      <c r="B25" s="1236">
        <v>14841.971145934134</v>
      </c>
      <c r="C25" s="1232">
        <v>21175.01923359075</v>
      </c>
      <c r="D25" s="1232">
        <v>22370.402389197574</v>
      </c>
      <c r="E25" s="1232">
        <v>32972.203264700016</v>
      </c>
      <c r="F25" s="1236">
        <v>6333.048087656614</v>
      </c>
      <c r="G25" s="1262"/>
      <c r="H25" s="1241">
        <v>42.669858507247625</v>
      </c>
      <c r="I25" s="1234">
        <v>10601.800875502442</v>
      </c>
      <c r="J25" s="1234"/>
      <c r="K25" s="1250">
        <v>47.39208839900858</v>
      </c>
    </row>
    <row r="26" spans="1:11" s="41" customFormat="1" ht="16.5" customHeight="1">
      <c r="A26" s="1287" t="s">
        <v>807</v>
      </c>
      <c r="B26" s="1236">
        <v>74986.70790713358</v>
      </c>
      <c r="C26" s="1232">
        <v>90853.18701256972</v>
      </c>
      <c r="D26" s="1232">
        <v>85480.79443641492</v>
      </c>
      <c r="E26" s="1232">
        <v>101789.39068464714</v>
      </c>
      <c r="F26" s="1236">
        <v>15866.479105436141</v>
      </c>
      <c r="G26" s="1262"/>
      <c r="H26" s="1241">
        <v>21.159055448981437</v>
      </c>
      <c r="I26" s="1234">
        <v>16308.596248232221</v>
      </c>
      <c r="J26" s="1234"/>
      <c r="K26" s="1250">
        <v>19.078667150623417</v>
      </c>
    </row>
    <row r="27" spans="1:11" s="41" customFormat="1" ht="16.5" customHeight="1">
      <c r="A27" s="1288" t="s">
        <v>700</v>
      </c>
      <c r="B27" s="1222">
        <v>763226.3188104827</v>
      </c>
      <c r="C27" s="1243">
        <v>835767.2896070627</v>
      </c>
      <c r="D27" s="1243">
        <v>853490.7348804057</v>
      </c>
      <c r="E27" s="1226">
        <v>1020305.2223403808</v>
      </c>
      <c r="F27" s="1243">
        <v>72540.97079657996</v>
      </c>
      <c r="G27" s="1225"/>
      <c r="H27" s="1226">
        <v>9.504516420455445</v>
      </c>
      <c r="I27" s="1244">
        <v>166814.48745997506</v>
      </c>
      <c r="J27" s="1244"/>
      <c r="K27" s="1248">
        <v>19.544967583432495</v>
      </c>
    </row>
    <row r="28" spans="1:11" s="41" customFormat="1" ht="16.5" customHeight="1">
      <c r="A28" s="1285" t="s">
        <v>808</v>
      </c>
      <c r="B28" s="1237">
        <v>130863.224775243</v>
      </c>
      <c r="C28" s="1220">
        <v>120182.64369390592</v>
      </c>
      <c r="D28" s="1220">
        <v>131518.65672522597</v>
      </c>
      <c r="E28" s="1220">
        <v>158386.08328328477</v>
      </c>
      <c r="F28" s="1237">
        <v>-10680.581081337077</v>
      </c>
      <c r="G28" s="1238"/>
      <c r="H28" s="1242">
        <v>-8.16163677739176</v>
      </c>
      <c r="I28" s="1221">
        <v>26867.426558058796</v>
      </c>
      <c r="J28" s="1221"/>
      <c r="K28" s="1253">
        <v>20.428604752397447</v>
      </c>
    </row>
    <row r="29" spans="1:11" s="41" customFormat="1" ht="16.5" customHeight="1">
      <c r="A29" s="1282" t="s">
        <v>809</v>
      </c>
      <c r="B29" s="1231">
        <v>16863.662199649996</v>
      </c>
      <c r="C29" s="1229">
        <v>16513.8991534</v>
      </c>
      <c r="D29" s="1229">
        <v>19786.423178127996</v>
      </c>
      <c r="E29" s="1229">
        <v>20411.834270243995</v>
      </c>
      <c r="F29" s="1231">
        <v>-349.76304624999466</v>
      </c>
      <c r="G29" s="1265"/>
      <c r="H29" s="1240">
        <v>-2.0740634039577355</v>
      </c>
      <c r="I29" s="1230">
        <v>625.411092115999</v>
      </c>
      <c r="J29" s="1230"/>
      <c r="K29" s="1272">
        <v>3.1608092401830934</v>
      </c>
    </row>
    <row r="30" spans="1:11" s="41" customFormat="1" ht="16.5" customHeight="1">
      <c r="A30" s="1284" t="s">
        <v>810</v>
      </c>
      <c r="B30" s="1236">
        <v>51113.72049142</v>
      </c>
      <c r="C30" s="1232">
        <v>49269.59369506</v>
      </c>
      <c r="D30" s="1232">
        <v>54277.46827534</v>
      </c>
      <c r="E30" s="1232">
        <v>74673.68377050999</v>
      </c>
      <c r="F30" s="1236">
        <v>-1844.1267963599967</v>
      </c>
      <c r="G30" s="1262"/>
      <c r="H30" s="1241">
        <v>-3.60788997284898</v>
      </c>
      <c r="I30" s="1234">
        <v>20396.215495169992</v>
      </c>
      <c r="J30" s="1234"/>
      <c r="K30" s="1250">
        <v>37.57768396953152</v>
      </c>
    </row>
    <row r="31" spans="1:11" s="41" customFormat="1" ht="16.5" customHeight="1">
      <c r="A31" s="1284" t="s">
        <v>811</v>
      </c>
      <c r="B31" s="1236">
        <v>437.34666357500015</v>
      </c>
      <c r="C31" s="1232">
        <v>611.2279998164997</v>
      </c>
      <c r="D31" s="1232">
        <v>500.3157125645001</v>
      </c>
      <c r="E31" s="1232">
        <v>706.8195503347497</v>
      </c>
      <c r="F31" s="1236">
        <v>173.88133624149958</v>
      </c>
      <c r="G31" s="1262"/>
      <c r="H31" s="1241">
        <v>39.75824002409038</v>
      </c>
      <c r="I31" s="1234">
        <v>206.50383777024962</v>
      </c>
      <c r="J31" s="1234"/>
      <c r="K31" s="1250">
        <v>41.27470566769925</v>
      </c>
    </row>
    <row r="32" spans="1:11" s="41" customFormat="1" ht="16.5" customHeight="1">
      <c r="A32" s="1284" t="s">
        <v>812</v>
      </c>
      <c r="B32" s="1236">
        <v>62168.878785498004</v>
      </c>
      <c r="C32" s="1232">
        <v>53377.9999084394</v>
      </c>
      <c r="D32" s="1232">
        <v>56794.781749793474</v>
      </c>
      <c r="E32" s="1232">
        <v>61813.859336286</v>
      </c>
      <c r="F32" s="1236">
        <v>-8790.878877058603</v>
      </c>
      <c r="G32" s="1262"/>
      <c r="H32" s="1241">
        <v>-14.14032076626293</v>
      </c>
      <c r="I32" s="1234">
        <v>5019.077586492524</v>
      </c>
      <c r="J32" s="1234"/>
      <c r="K32" s="1250">
        <v>8.837216081934807</v>
      </c>
    </row>
    <row r="33" spans="1:11" s="41" customFormat="1" ht="16.5" customHeight="1">
      <c r="A33" s="1283" t="s">
        <v>813</v>
      </c>
      <c r="B33" s="1237">
        <v>279.6166351</v>
      </c>
      <c r="C33" s="1220">
        <v>409.92293718999997</v>
      </c>
      <c r="D33" s="1220">
        <v>159.6678094</v>
      </c>
      <c r="E33" s="1220">
        <v>779.8863559100001</v>
      </c>
      <c r="F33" s="1237">
        <v>130.30630208999997</v>
      </c>
      <c r="G33" s="1238"/>
      <c r="H33" s="1242">
        <v>46.60177032864951</v>
      </c>
      <c r="I33" s="1221">
        <v>620.2185465100001</v>
      </c>
      <c r="J33" s="1221"/>
      <c r="K33" s="1253">
        <v>388.4430736794464</v>
      </c>
    </row>
    <row r="34" spans="1:11" s="41" customFormat="1" ht="16.5" customHeight="1">
      <c r="A34" s="1283" t="s">
        <v>814</v>
      </c>
      <c r="B34" s="1222">
        <v>595563.1231925228</v>
      </c>
      <c r="C34" s="1243">
        <v>662057.411463448</v>
      </c>
      <c r="D34" s="1243">
        <v>673111.1580762429</v>
      </c>
      <c r="E34" s="1243">
        <v>786686.8906993427</v>
      </c>
      <c r="F34" s="1237">
        <v>66494.28827092517</v>
      </c>
      <c r="G34" s="1238"/>
      <c r="H34" s="1242">
        <v>11.164943845831452</v>
      </c>
      <c r="I34" s="1221">
        <v>113575.73262309982</v>
      </c>
      <c r="J34" s="1221"/>
      <c r="K34" s="1253">
        <v>16.873250615500147</v>
      </c>
    </row>
    <row r="35" spans="1:11" s="41" customFormat="1" ht="16.5" customHeight="1">
      <c r="A35" s="1282" t="s">
        <v>815</v>
      </c>
      <c r="B35" s="1231">
        <v>82995.8</v>
      </c>
      <c r="C35" s="1229">
        <v>91527.4</v>
      </c>
      <c r="D35" s="1229">
        <v>105940.9</v>
      </c>
      <c r="E35" s="1229">
        <v>138232.4</v>
      </c>
      <c r="F35" s="1231">
        <v>8531.599999999991</v>
      </c>
      <c r="G35" s="1265"/>
      <c r="H35" s="1240">
        <v>10.279556314897851</v>
      </c>
      <c r="I35" s="1230">
        <v>32291.5</v>
      </c>
      <c r="J35" s="1230"/>
      <c r="K35" s="1272">
        <v>30.480673658615327</v>
      </c>
    </row>
    <row r="36" spans="1:11" s="41" customFormat="1" ht="16.5" customHeight="1">
      <c r="A36" s="1284" t="s">
        <v>816</v>
      </c>
      <c r="B36" s="1236">
        <v>5701.5</v>
      </c>
      <c r="C36" s="1232">
        <v>6117.644</v>
      </c>
      <c r="D36" s="1232">
        <v>6223.1</v>
      </c>
      <c r="E36" s="1232">
        <v>8929.5</v>
      </c>
      <c r="F36" s="1236">
        <v>416.14400000000023</v>
      </c>
      <c r="G36" s="1262"/>
      <c r="H36" s="1241">
        <v>7.298851179514167</v>
      </c>
      <c r="I36" s="1234">
        <v>2706.4</v>
      </c>
      <c r="J36" s="1234"/>
      <c r="K36" s="1250">
        <v>43.48957914865581</v>
      </c>
    </row>
    <row r="37" spans="1:11" s="41" customFormat="1" ht="16.5" customHeight="1">
      <c r="A37" s="1280" t="s">
        <v>817</v>
      </c>
      <c r="B37" s="1236">
        <v>17546.48447760506</v>
      </c>
      <c r="C37" s="1232">
        <v>14643.265582162281</v>
      </c>
      <c r="D37" s="1232">
        <v>14960.917656292495</v>
      </c>
      <c r="E37" s="1232">
        <v>11984.850397209886</v>
      </c>
      <c r="F37" s="1236">
        <v>-2903.2188954427784</v>
      </c>
      <c r="G37" s="1262"/>
      <c r="H37" s="1241">
        <v>-16.54587218965837</v>
      </c>
      <c r="I37" s="1234">
        <v>-2976.067259082609</v>
      </c>
      <c r="J37" s="1234"/>
      <c r="K37" s="1250">
        <v>-19.892277515683592</v>
      </c>
    </row>
    <row r="38" spans="1:11" s="41" customFormat="1" ht="16.5" customHeight="1">
      <c r="A38" s="1289" t="s">
        <v>701</v>
      </c>
      <c r="B38" s="1236">
        <v>1563.99353847</v>
      </c>
      <c r="C38" s="1232">
        <v>1749.508</v>
      </c>
      <c r="D38" s="1232">
        <v>2112.4</v>
      </c>
      <c r="E38" s="1232">
        <v>1096.2</v>
      </c>
      <c r="F38" s="1236">
        <v>185.51446153000006</v>
      </c>
      <c r="G38" s="1262"/>
      <c r="H38" s="1241">
        <v>11.86158746611462</v>
      </c>
      <c r="I38" s="1234">
        <v>-1016.2</v>
      </c>
      <c r="J38" s="1234"/>
      <c r="K38" s="1250">
        <v>-48.10641923878053</v>
      </c>
    </row>
    <row r="39" spans="1:11" s="41" customFormat="1" ht="16.5" customHeight="1">
      <c r="A39" s="1289" t="s">
        <v>702</v>
      </c>
      <c r="B39" s="1236">
        <v>15982.490939135061</v>
      </c>
      <c r="C39" s="1232">
        <v>12893.757582162281</v>
      </c>
      <c r="D39" s="1232">
        <v>12848.517656292495</v>
      </c>
      <c r="E39" s="1232">
        <v>10888.650397209885</v>
      </c>
      <c r="F39" s="1236">
        <v>-3088.73335697278</v>
      </c>
      <c r="G39" s="1262"/>
      <c r="H39" s="1241">
        <v>-19.325731944634754</v>
      </c>
      <c r="I39" s="1234">
        <v>-1959.86725908261</v>
      </c>
      <c r="J39" s="1234"/>
      <c r="K39" s="1250">
        <v>-15.253644906833086</v>
      </c>
    </row>
    <row r="40" spans="1:11" s="41" customFormat="1" ht="16.5" customHeight="1">
      <c r="A40" s="1284" t="s">
        <v>703</v>
      </c>
      <c r="B40" s="1236">
        <v>488578.0629856478</v>
      </c>
      <c r="C40" s="1232">
        <v>547527.4457675687</v>
      </c>
      <c r="D40" s="1232">
        <v>544251.673444788</v>
      </c>
      <c r="E40" s="1232">
        <v>625103.4334637728</v>
      </c>
      <c r="F40" s="1236">
        <v>58949.38278192084</v>
      </c>
      <c r="G40" s="1262"/>
      <c r="H40" s="1241">
        <v>12.065499302544925</v>
      </c>
      <c r="I40" s="1234">
        <v>80851.76001898479</v>
      </c>
      <c r="J40" s="1234"/>
      <c r="K40" s="1250">
        <v>14.855583172990805</v>
      </c>
    </row>
    <row r="41" spans="1:11" s="41" customFormat="1" ht="16.5" customHeight="1">
      <c r="A41" s="1280" t="s">
        <v>818</v>
      </c>
      <c r="B41" s="1236">
        <v>464306.30238346994</v>
      </c>
      <c r="C41" s="1232">
        <v>516454.79884444387</v>
      </c>
      <c r="D41" s="1232">
        <v>520861.9812882791</v>
      </c>
      <c r="E41" s="1232">
        <v>593745.0925561879</v>
      </c>
      <c r="F41" s="1236">
        <v>52148.496460973925</v>
      </c>
      <c r="G41" s="1262"/>
      <c r="H41" s="1241">
        <v>11.231485808673032</v>
      </c>
      <c r="I41" s="1234">
        <v>72883.11126790877</v>
      </c>
      <c r="J41" s="1234"/>
      <c r="K41" s="1250">
        <v>13.992787703115248</v>
      </c>
    </row>
    <row r="42" spans="1:11" s="41" customFormat="1" ht="16.5" customHeight="1">
      <c r="A42" s="1280" t="s">
        <v>819</v>
      </c>
      <c r="B42" s="1237">
        <v>24271.76060217787</v>
      </c>
      <c r="C42" s="1220">
        <v>31072.64692312482</v>
      </c>
      <c r="D42" s="1220">
        <v>23389.69215650886</v>
      </c>
      <c r="E42" s="1220">
        <v>31358.340907584934</v>
      </c>
      <c r="F42" s="1236">
        <v>6800.886320946949</v>
      </c>
      <c r="G42" s="1262"/>
      <c r="H42" s="1241">
        <v>28.019748680022477</v>
      </c>
      <c r="I42" s="1234">
        <v>7968.648751076074</v>
      </c>
      <c r="J42" s="1234"/>
      <c r="K42" s="1250">
        <v>34.06906212255798</v>
      </c>
    </row>
    <row r="43" spans="1:11" s="41" customFormat="1" ht="16.5" customHeight="1">
      <c r="A43" s="1281" t="s">
        <v>820</v>
      </c>
      <c r="B43" s="1231">
        <v>741.2757292699999</v>
      </c>
      <c r="C43" s="1229">
        <v>2241.656113717</v>
      </c>
      <c r="D43" s="1229">
        <v>1734.566975162509</v>
      </c>
      <c r="E43" s="1229">
        <v>2436.7068383599994</v>
      </c>
      <c r="F43" s="1222">
        <v>1500.3803844470003</v>
      </c>
      <c r="G43" s="1225"/>
      <c r="H43" s="1226">
        <v>202.40516790217296</v>
      </c>
      <c r="I43" s="1244">
        <v>702.1398631974905</v>
      </c>
      <c r="J43" s="1244"/>
      <c r="K43" s="1248">
        <v>40.47925927632215</v>
      </c>
    </row>
    <row r="44" spans="1:11" s="41" customFormat="1" ht="16.5" customHeight="1" hidden="1">
      <c r="A44" s="1290" t="s">
        <v>955</v>
      </c>
      <c r="B44" s="1222"/>
      <c r="C44" s="1243"/>
      <c r="D44" s="1243"/>
      <c r="E44" s="1243"/>
      <c r="F44" s="1237"/>
      <c r="G44" s="1238"/>
      <c r="H44" s="1242"/>
      <c r="I44" s="1221"/>
      <c r="J44" s="1221"/>
      <c r="K44" s="1248"/>
    </row>
    <row r="45" spans="1:11" s="41" customFormat="1" ht="16.5" customHeight="1">
      <c r="A45" s="1292" t="s">
        <v>1813</v>
      </c>
      <c r="B45" s="1222">
        <v>36799.972717167024</v>
      </c>
      <c r="C45" s="1243">
        <v>53527.25489898768</v>
      </c>
      <c r="D45" s="1243">
        <v>48860.87886140676</v>
      </c>
      <c r="E45" s="1243">
        <v>75232.10238492898</v>
      </c>
      <c r="F45" s="1222">
        <v>16727.282181820658</v>
      </c>
      <c r="G45" s="1225"/>
      <c r="H45" s="1226">
        <v>45.45460484544722</v>
      </c>
      <c r="I45" s="1244">
        <v>26371.223523522218</v>
      </c>
      <c r="J45" s="1244"/>
      <c r="K45" s="1248">
        <v>53.97206136697591</v>
      </c>
    </row>
    <row r="46" spans="1:11" s="41" customFormat="1" ht="16.5" customHeight="1">
      <c r="A46" s="1280" t="s">
        <v>821</v>
      </c>
      <c r="B46" s="1233">
        <v>82.59108521018639</v>
      </c>
      <c r="C46" s="1234">
        <v>87.7346722873315</v>
      </c>
      <c r="D46" s="1234">
        <v>83.37918048329887</v>
      </c>
      <c r="E46" s="1235">
        <v>79.16886071286736</v>
      </c>
      <c r="F46" s="12"/>
      <c r="G46" s="37"/>
      <c r="H46" s="42"/>
      <c r="I46" s="37"/>
      <c r="J46" s="37"/>
      <c r="K46" s="737"/>
    </row>
    <row r="47" spans="1:11" s="41" customFormat="1" ht="16.5" customHeight="1">
      <c r="A47" s="1284" t="s">
        <v>822</v>
      </c>
      <c r="B47" s="1294">
        <v>34.459568799990016</v>
      </c>
      <c r="C47" s="928">
        <v>32.556238813409855</v>
      </c>
      <c r="D47" s="928">
        <v>34.908712076745076</v>
      </c>
      <c r="E47" s="1295">
        <v>36.213716960446284</v>
      </c>
      <c r="F47" s="12"/>
      <c r="G47" s="37"/>
      <c r="H47" s="42"/>
      <c r="I47" s="37"/>
      <c r="J47" s="37"/>
      <c r="K47" s="737"/>
    </row>
    <row r="48" spans="1:11" s="41" customFormat="1" ht="16.5" customHeight="1">
      <c r="A48" s="401" t="s">
        <v>789</v>
      </c>
      <c r="B48" s="1296">
        <v>9961.95768789731</v>
      </c>
      <c r="C48" s="1267">
        <v>3272.502122883583</v>
      </c>
      <c r="D48" s="1267">
        <v>5087.4753919478535</v>
      </c>
      <c r="E48" s="1297">
        <v>3321.053378924269</v>
      </c>
      <c r="F48" s="1232">
        <v>-6748.102511243726</v>
      </c>
      <c r="G48" s="1234" t="s">
        <v>662</v>
      </c>
      <c r="H48" s="1241">
        <v>-67.73871886087144</v>
      </c>
      <c r="I48" s="1234">
        <v>-1841.5570550535847</v>
      </c>
      <c r="J48" s="1234" t="s">
        <v>663</v>
      </c>
      <c r="K48" s="1250">
        <v>-36.19785675952928</v>
      </c>
    </row>
    <row r="49" spans="1:11" s="41" customFormat="1" ht="16.5" customHeight="1">
      <c r="A49" s="401" t="s">
        <v>790</v>
      </c>
      <c r="B49" s="1294">
        <v>559194.3087113922</v>
      </c>
      <c r="C49" s="928">
        <v>595951.7579800782</v>
      </c>
      <c r="D49" s="928">
        <v>623068.4549496127</v>
      </c>
      <c r="E49" s="1295">
        <v>756443.2998957685</v>
      </c>
      <c r="F49" s="1232">
        <v>36816.096214916004</v>
      </c>
      <c r="G49" s="1234" t="s">
        <v>662</v>
      </c>
      <c r="H49" s="1241">
        <v>6.583775199671657</v>
      </c>
      <c r="I49" s="1234">
        <v>133449.97998818578</v>
      </c>
      <c r="J49" s="1234" t="s">
        <v>663</v>
      </c>
      <c r="K49" s="1250">
        <v>21.418189113582685</v>
      </c>
    </row>
    <row r="50" spans="1:13" s="41" customFormat="1" ht="16.5" customHeight="1">
      <c r="A50" s="1280" t="s">
        <v>794</v>
      </c>
      <c r="B50" s="1236">
        <v>99639.62044293068</v>
      </c>
      <c r="C50" s="1232">
        <v>115714.17021811278</v>
      </c>
      <c r="D50" s="1232">
        <v>117125.52760493575</v>
      </c>
      <c r="E50" s="1241">
        <v>121905.50413725819</v>
      </c>
      <c r="F50" s="1232">
        <v>16015.902828952096</v>
      </c>
      <c r="G50" s="1234" t="s">
        <v>662</v>
      </c>
      <c r="H50" s="1241">
        <v>16.0738296249586</v>
      </c>
      <c r="I50" s="1234">
        <v>4704.841490292441</v>
      </c>
      <c r="J50" s="1234" t="s">
        <v>663</v>
      </c>
      <c r="K50" s="1250">
        <v>4.016922345196912</v>
      </c>
      <c r="M50" s="1291"/>
    </row>
    <row r="51" spans="1:11" s="41" customFormat="1" ht="16.5" customHeight="1">
      <c r="A51" s="401" t="s">
        <v>939</v>
      </c>
      <c r="B51" s="1296">
        <v>569156.2645248395</v>
      </c>
      <c r="C51" s="1267">
        <v>599224.2396536832</v>
      </c>
      <c r="D51" s="1267">
        <v>628155.9715590904</v>
      </c>
      <c r="E51" s="1297">
        <v>759764.4992475171</v>
      </c>
      <c r="F51" s="1232">
        <v>30067.975128843682</v>
      </c>
      <c r="G51" s="1234"/>
      <c r="H51" s="1241">
        <v>5.2829033084518455</v>
      </c>
      <c r="I51" s="1234">
        <v>131608.52768842666</v>
      </c>
      <c r="J51" s="1234"/>
      <c r="K51" s="1250">
        <v>20.951568344048816</v>
      </c>
    </row>
    <row r="52" spans="1:11" s="41" customFormat="1" ht="16.5" customHeight="1" thickBot="1">
      <c r="A52" s="1255" t="s">
        <v>940</v>
      </c>
      <c r="B52" s="1298">
        <v>51452.26954162569</v>
      </c>
      <c r="C52" s="1293">
        <v>51066.00089677932</v>
      </c>
      <c r="D52" s="1293">
        <v>52074.09881183263</v>
      </c>
      <c r="E52" s="1299">
        <v>59313.20991793648</v>
      </c>
      <c r="F52" s="1256">
        <v>-386.2686448463719</v>
      </c>
      <c r="G52" s="1257"/>
      <c r="H52" s="1300">
        <v>-0.7507319857559919</v>
      </c>
      <c r="I52" s="1257">
        <v>7239.111106103854</v>
      </c>
      <c r="J52" s="1257"/>
      <c r="K52" s="1258">
        <v>13.90155810907463</v>
      </c>
    </row>
    <row r="53" spans="1:11" s="41" customFormat="1" ht="16.5" customHeight="1" thickTop="1">
      <c r="A53" s="706" t="s">
        <v>1363</v>
      </c>
      <c r="B53" s="926"/>
      <c r="C53" s="928"/>
      <c r="D53" s="1267"/>
      <c r="E53" s="1267"/>
      <c r="F53" s="12"/>
      <c r="G53" s="37"/>
      <c r="H53" s="12"/>
      <c r="I53" s="37"/>
      <c r="J53" s="37"/>
      <c r="K53" s="37"/>
    </row>
    <row r="54" spans="1:11" s="41" customFormat="1" ht="16.5" customHeight="1">
      <c r="A54" s="706" t="s">
        <v>1364</v>
      </c>
      <c r="B54" s="926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609" t="s">
        <v>687</v>
      </c>
      <c r="B55" s="926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5">
    <mergeCell ref="F5:H5"/>
    <mergeCell ref="A1:K1"/>
    <mergeCell ref="A2:J2"/>
    <mergeCell ref="I3:K3"/>
    <mergeCell ref="F4:K4"/>
  </mergeCells>
  <printOptions/>
  <pageMargins left="0.75" right="0.75" top="1" bottom="1" header="0.5" footer="0.5"/>
  <pageSetup fitToHeight="1" fitToWidth="1" horizontalDpi="600" verticalDpi="600" orientation="portrait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3" width="8.00390625" style="10" bestFit="1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57" t="s">
        <v>1258</v>
      </c>
      <c r="B1" s="1757"/>
      <c r="C1" s="1757"/>
      <c r="D1" s="1757"/>
      <c r="E1" s="1757"/>
      <c r="F1" s="1757"/>
      <c r="G1" s="1757"/>
      <c r="H1" s="1757"/>
      <c r="I1" s="1757"/>
      <c r="J1" s="1757"/>
      <c r="K1" s="1757"/>
    </row>
    <row r="2" spans="1:11" s="41" customFormat="1" ht="16.5" customHeight="1">
      <c r="A2" s="1759" t="s">
        <v>705</v>
      </c>
      <c r="B2" s="1759"/>
      <c r="C2" s="1759"/>
      <c r="D2" s="1759"/>
      <c r="E2" s="1759"/>
      <c r="F2" s="1759"/>
      <c r="G2" s="1759"/>
      <c r="H2" s="1759"/>
      <c r="I2" s="1759"/>
      <c r="J2" s="1759"/>
      <c r="K2" s="1759"/>
    </row>
    <row r="3" spans="1:11" s="41" customFormat="1" ht="16.5" customHeight="1" thickBot="1">
      <c r="A3" s="707"/>
      <c r="B3" s="926"/>
      <c r="C3" s="37"/>
      <c r="D3" s="37"/>
      <c r="E3" s="37"/>
      <c r="F3" s="37"/>
      <c r="G3" s="37"/>
      <c r="H3" s="37"/>
      <c r="I3" s="1748" t="s">
        <v>953</v>
      </c>
      <c r="J3" s="1748"/>
      <c r="K3" s="1748"/>
    </row>
    <row r="4" spans="1:11" s="41" customFormat="1" ht="13.5" thickTop="1">
      <c r="A4" s="1304"/>
      <c r="B4" s="1305"/>
      <c r="C4" s="1306"/>
      <c r="D4" s="1306"/>
      <c r="E4" s="1307"/>
      <c r="F4" s="1760" t="s">
        <v>1358</v>
      </c>
      <c r="G4" s="1761"/>
      <c r="H4" s="1761"/>
      <c r="I4" s="1761"/>
      <c r="J4" s="1761"/>
      <c r="K4" s="1762"/>
    </row>
    <row r="5" spans="1:11" s="41" customFormat="1" ht="12.75">
      <c r="A5" s="1402"/>
      <c r="B5" s="1399">
        <v>2010</v>
      </c>
      <c r="C5" s="1400">
        <v>2011</v>
      </c>
      <c r="D5" s="1400">
        <v>2011</v>
      </c>
      <c r="E5" s="1401">
        <v>2012</v>
      </c>
      <c r="F5" s="1223"/>
      <c r="G5" s="1224" t="s">
        <v>1426</v>
      </c>
      <c r="H5" s="1219"/>
      <c r="I5" s="1224"/>
      <c r="J5" s="1224" t="s">
        <v>951</v>
      </c>
      <c r="K5" s="1403"/>
    </row>
    <row r="6" spans="1:11" s="41" customFormat="1" ht="12.75">
      <c r="A6" s="1404"/>
      <c r="B6" s="1395" t="s">
        <v>682</v>
      </c>
      <c r="C6" s="1396" t="s">
        <v>1354</v>
      </c>
      <c r="D6" s="1396" t="s">
        <v>682</v>
      </c>
      <c r="E6" s="1397" t="s">
        <v>1354</v>
      </c>
      <c r="F6" s="1375" t="s">
        <v>759</v>
      </c>
      <c r="G6" s="1376" t="s">
        <v>755</v>
      </c>
      <c r="H6" s="1377" t="s">
        <v>740</v>
      </c>
      <c r="I6" s="1398" t="s">
        <v>759</v>
      </c>
      <c r="J6" s="1376" t="s">
        <v>755</v>
      </c>
      <c r="K6" s="1378" t="s">
        <v>740</v>
      </c>
    </row>
    <row r="7" spans="1:11" s="41" customFormat="1" ht="16.5" customHeight="1">
      <c r="A7" s="1254" t="s">
        <v>795</v>
      </c>
      <c r="B7" s="1227">
        <v>72915.07400000001</v>
      </c>
      <c r="C7" s="1244">
        <v>83354.55856492999</v>
      </c>
      <c r="D7" s="1244">
        <v>91113.49008517685</v>
      </c>
      <c r="E7" s="1244">
        <v>113230.49517513791</v>
      </c>
      <c r="F7" s="1231">
        <v>10439.484564929982</v>
      </c>
      <c r="G7" s="1265"/>
      <c r="H7" s="1240">
        <v>14.317320126329408</v>
      </c>
      <c r="I7" s="1230">
        <v>22117.005089961065</v>
      </c>
      <c r="J7" s="1276"/>
      <c r="K7" s="1272">
        <v>24.274127869852343</v>
      </c>
    </row>
    <row r="8" spans="1:11" s="41" customFormat="1" ht="16.5" customHeight="1">
      <c r="A8" s="1281" t="s">
        <v>796</v>
      </c>
      <c r="B8" s="1222">
        <v>1866.631</v>
      </c>
      <c r="C8" s="1243">
        <v>1968.50626493</v>
      </c>
      <c r="D8" s="1243">
        <v>2049.4790930668414</v>
      </c>
      <c r="E8" s="1243">
        <v>2499.9375332901277</v>
      </c>
      <c r="F8" s="1222">
        <v>101.87526492999996</v>
      </c>
      <c r="G8" s="1225"/>
      <c r="H8" s="1226">
        <v>5.4577077595946895</v>
      </c>
      <c r="I8" s="1244">
        <v>450.4584402232863</v>
      </c>
      <c r="J8" s="1244"/>
      <c r="K8" s="1248">
        <v>21.979167377073367</v>
      </c>
    </row>
    <row r="9" spans="1:11" s="41" customFormat="1" ht="16.5" customHeight="1">
      <c r="A9" s="1282" t="s">
        <v>799</v>
      </c>
      <c r="B9" s="1231">
        <v>1855.564</v>
      </c>
      <c r="C9" s="1229">
        <v>1953.96226493</v>
      </c>
      <c r="D9" s="1229">
        <v>2036.8270930668416</v>
      </c>
      <c r="E9" s="1229">
        <v>2478.490802806821</v>
      </c>
      <c r="F9" s="1236">
        <v>98.39826492999987</v>
      </c>
      <c r="G9" s="1262"/>
      <c r="H9" s="1241">
        <v>5.302876372359017</v>
      </c>
      <c r="I9" s="1234">
        <v>441.6637097399796</v>
      </c>
      <c r="J9" s="1234"/>
      <c r="K9" s="1250">
        <v>21.683907840943363</v>
      </c>
    </row>
    <row r="10" spans="1:11" s="41" customFormat="1" ht="16.5" customHeight="1">
      <c r="A10" s="1283" t="s">
        <v>800</v>
      </c>
      <c r="B10" s="1237">
        <v>11.067</v>
      </c>
      <c r="C10" s="1220">
        <v>14.544</v>
      </c>
      <c r="D10" s="1220">
        <v>12.652</v>
      </c>
      <c r="E10" s="1220">
        <v>21.446730483306347</v>
      </c>
      <c r="F10" s="1236">
        <v>3.4770000000000003</v>
      </c>
      <c r="G10" s="1262"/>
      <c r="H10" s="1241">
        <v>31.417728381675254</v>
      </c>
      <c r="I10" s="1234">
        <v>8.794730483306347</v>
      </c>
      <c r="J10" s="1234"/>
      <c r="K10" s="1250">
        <v>69.51257100305365</v>
      </c>
    </row>
    <row r="11" spans="1:11" s="41" customFormat="1" ht="16.5" customHeight="1">
      <c r="A11" s="1281" t="s">
        <v>801</v>
      </c>
      <c r="B11" s="1222">
        <v>35503.7</v>
      </c>
      <c r="C11" s="1243">
        <v>40920.977</v>
      </c>
      <c r="D11" s="1243">
        <v>42940.10909653001</v>
      </c>
      <c r="E11" s="1243">
        <v>56252.14194978611</v>
      </c>
      <c r="F11" s="1222">
        <v>5417.277000000002</v>
      </c>
      <c r="G11" s="1225"/>
      <c r="H11" s="1226">
        <v>15.258344904897243</v>
      </c>
      <c r="I11" s="1244">
        <v>13312.032853256103</v>
      </c>
      <c r="J11" s="1244"/>
      <c r="K11" s="1248">
        <v>31.001395043804976</v>
      </c>
    </row>
    <row r="12" spans="1:11" s="41" customFormat="1" ht="16.5" customHeight="1">
      <c r="A12" s="1284" t="s">
        <v>799</v>
      </c>
      <c r="B12" s="1231">
        <v>35327.352999999996</v>
      </c>
      <c r="C12" s="1229">
        <v>40820.037</v>
      </c>
      <c r="D12" s="1229">
        <v>42841.32609653001</v>
      </c>
      <c r="E12" s="1229">
        <v>56207.86602266708</v>
      </c>
      <c r="F12" s="1236">
        <v>5492.684000000001</v>
      </c>
      <c r="G12" s="1262"/>
      <c r="H12" s="1241">
        <v>15.547963641657505</v>
      </c>
      <c r="I12" s="1234">
        <v>13366.539926137077</v>
      </c>
      <c r="J12" s="1234"/>
      <c r="K12" s="1250">
        <v>31.20010780249801</v>
      </c>
    </row>
    <row r="13" spans="1:11" s="41" customFormat="1" ht="16.5" customHeight="1">
      <c r="A13" s="1284" t="s">
        <v>800</v>
      </c>
      <c r="B13" s="1237">
        <v>176.347</v>
      </c>
      <c r="C13" s="1220">
        <v>100.94</v>
      </c>
      <c r="D13" s="1220">
        <v>98.783</v>
      </c>
      <c r="E13" s="1220">
        <v>44.27592711902865</v>
      </c>
      <c r="F13" s="1236">
        <v>-75.40700000000001</v>
      </c>
      <c r="G13" s="1262"/>
      <c r="H13" s="1241">
        <v>-42.760579992855</v>
      </c>
      <c r="I13" s="1234">
        <v>-54.50707288097135</v>
      </c>
      <c r="J13" s="1234"/>
      <c r="K13" s="1250">
        <v>-55.178596399148994</v>
      </c>
    </row>
    <row r="14" spans="1:11" s="41" customFormat="1" ht="16.5" customHeight="1">
      <c r="A14" s="1281" t="s">
        <v>802</v>
      </c>
      <c r="B14" s="1222">
        <v>23124.12</v>
      </c>
      <c r="C14" s="1243">
        <v>29248.976000000002</v>
      </c>
      <c r="D14" s="1243">
        <v>30338.66785893</v>
      </c>
      <c r="E14" s="1243">
        <v>35456.518096647</v>
      </c>
      <c r="F14" s="1222">
        <v>6124.856</v>
      </c>
      <c r="G14" s="1225"/>
      <c r="H14" s="1226">
        <v>26.486871716631804</v>
      </c>
      <c r="I14" s="1244">
        <v>5117.850237717001</v>
      </c>
      <c r="J14" s="1244"/>
      <c r="K14" s="1248">
        <v>16.869067097850817</v>
      </c>
    </row>
    <row r="15" spans="1:11" s="41" customFormat="1" ht="16.5" customHeight="1">
      <c r="A15" s="1284" t="s">
        <v>799</v>
      </c>
      <c r="B15" s="1231">
        <v>23000.524</v>
      </c>
      <c r="C15" s="1229">
        <v>28843.869000000002</v>
      </c>
      <c r="D15" s="1229">
        <v>29964.36585893</v>
      </c>
      <c r="E15" s="1229">
        <v>35268.873044987</v>
      </c>
      <c r="F15" s="1231">
        <v>5843.345000000001</v>
      </c>
      <c r="G15" s="1265"/>
      <c r="H15" s="1240">
        <v>25.405269027783895</v>
      </c>
      <c r="I15" s="1234">
        <v>5304.507186056999</v>
      </c>
      <c r="J15" s="1234"/>
      <c r="K15" s="1250">
        <v>17.702717991864812</v>
      </c>
    </row>
    <row r="16" spans="1:11" s="41" customFormat="1" ht="16.5" customHeight="1">
      <c r="A16" s="1284" t="s">
        <v>800</v>
      </c>
      <c r="B16" s="1237">
        <v>123.59599999999999</v>
      </c>
      <c r="C16" s="1220">
        <v>405.10699999999997</v>
      </c>
      <c r="D16" s="1220">
        <v>374.302</v>
      </c>
      <c r="E16" s="1220">
        <v>187.64505166</v>
      </c>
      <c r="F16" s="1236">
        <v>281.51099999999997</v>
      </c>
      <c r="G16" s="1262"/>
      <c r="H16" s="1241">
        <v>227.76707984077154</v>
      </c>
      <c r="I16" s="1234">
        <v>-186.65694834</v>
      </c>
      <c r="J16" s="1234"/>
      <c r="K16" s="1250">
        <v>-49.86800720808331</v>
      </c>
    </row>
    <row r="17" spans="1:11" s="41" customFormat="1" ht="16.5" customHeight="1">
      <c r="A17" s="1281" t="s">
        <v>698</v>
      </c>
      <c r="B17" s="1222">
        <v>12289.504999999997</v>
      </c>
      <c r="C17" s="1243">
        <v>11063.425299999995</v>
      </c>
      <c r="D17" s="1243">
        <v>15615.60303665</v>
      </c>
      <c r="E17" s="1243">
        <v>18848.400881824684</v>
      </c>
      <c r="F17" s="1222">
        <v>-1226.079700000002</v>
      </c>
      <c r="G17" s="1225"/>
      <c r="H17" s="1226">
        <v>-9.976640230831123</v>
      </c>
      <c r="I17" s="1244">
        <v>3232.797845174684</v>
      </c>
      <c r="J17" s="1244"/>
      <c r="K17" s="1248">
        <v>20.702356723510903</v>
      </c>
    </row>
    <row r="18" spans="1:11" s="41" customFormat="1" ht="16.5" customHeight="1">
      <c r="A18" s="1284" t="s">
        <v>799</v>
      </c>
      <c r="B18" s="1231">
        <v>12185.684304101353</v>
      </c>
      <c r="C18" s="1229">
        <v>10893.541299999995</v>
      </c>
      <c r="D18" s="1229">
        <v>15320.39003665</v>
      </c>
      <c r="E18" s="1229">
        <v>18824.913518776502</v>
      </c>
      <c r="F18" s="1231">
        <v>-1292.1430041013573</v>
      </c>
      <c r="G18" s="1265"/>
      <c r="H18" s="1240">
        <v>-10.603778760840365</v>
      </c>
      <c r="I18" s="1234">
        <v>3504.523482126502</v>
      </c>
      <c r="J18" s="1234"/>
      <c r="K18" s="1250">
        <v>22.874897269213463</v>
      </c>
    </row>
    <row r="19" spans="1:11" s="41" customFormat="1" ht="16.5" customHeight="1">
      <c r="A19" s="1284" t="s">
        <v>800</v>
      </c>
      <c r="B19" s="1237">
        <v>103.82069589864425</v>
      </c>
      <c r="C19" s="1220">
        <v>169.88400000000001</v>
      </c>
      <c r="D19" s="1220">
        <v>295.213</v>
      </c>
      <c r="E19" s="1220">
        <v>23.487363048180388</v>
      </c>
      <c r="F19" s="1236">
        <v>66.06330410135577</v>
      </c>
      <c r="G19" s="1262"/>
      <c r="H19" s="1241">
        <v>63.63211451197609</v>
      </c>
      <c r="I19" s="1234">
        <v>-271.72563695181964</v>
      </c>
      <c r="J19" s="1234"/>
      <c r="K19" s="1250">
        <v>-92.0439265722782</v>
      </c>
    </row>
    <row r="20" spans="1:11" s="41" customFormat="1" ht="16.5" customHeight="1">
      <c r="A20" s="1281" t="s">
        <v>699</v>
      </c>
      <c r="B20" s="1231">
        <v>131.118</v>
      </c>
      <c r="C20" s="1229">
        <v>152.674</v>
      </c>
      <c r="D20" s="1229">
        <v>169.631</v>
      </c>
      <c r="E20" s="1229">
        <v>173.49671359</v>
      </c>
      <c r="F20" s="1222">
        <v>21.55600000000001</v>
      </c>
      <c r="G20" s="1225"/>
      <c r="H20" s="1226">
        <v>16.440153144495806</v>
      </c>
      <c r="I20" s="1244">
        <v>3.865713590000013</v>
      </c>
      <c r="J20" s="1244"/>
      <c r="K20" s="1248">
        <v>2.278895714816285</v>
      </c>
    </row>
    <row r="21" spans="1:11" s="41" customFormat="1" ht="16.5" customHeight="1">
      <c r="A21" s="1285" t="s">
        <v>954</v>
      </c>
      <c r="B21" s="1231">
        <v>750.65</v>
      </c>
      <c r="C21" s="1229">
        <v>2740.08</v>
      </c>
      <c r="D21" s="1229">
        <v>2433.68</v>
      </c>
      <c r="E21" s="1229">
        <v>0</v>
      </c>
      <c r="F21" s="1237">
        <v>1989.43</v>
      </c>
      <c r="G21" s="1238"/>
      <c r="H21" s="1242">
        <v>265.0276427096516</v>
      </c>
      <c r="I21" s="1221">
        <v>-2433.68</v>
      </c>
      <c r="J21" s="1221"/>
      <c r="K21" s="1248">
        <v>-100</v>
      </c>
    </row>
    <row r="22" spans="1:11" s="41" customFormat="1" ht="16.5" customHeight="1">
      <c r="A22" s="1285" t="s">
        <v>803</v>
      </c>
      <c r="B22" s="1231">
        <v>110.2</v>
      </c>
      <c r="C22" s="1229">
        <v>271.5</v>
      </c>
      <c r="D22" s="1229">
        <v>359.8</v>
      </c>
      <c r="E22" s="1229">
        <v>332.08384617999997</v>
      </c>
      <c r="F22" s="1237">
        <v>161.3</v>
      </c>
      <c r="G22" s="1238"/>
      <c r="H22" s="1242">
        <v>146.37023593466424</v>
      </c>
      <c r="I22" s="1221">
        <v>-27.716153820000045</v>
      </c>
      <c r="J22" s="1221"/>
      <c r="K22" s="1253">
        <v>-7.703211178432475</v>
      </c>
    </row>
    <row r="23" spans="1:11" s="41" customFormat="1" ht="16.5" customHeight="1">
      <c r="A23" s="1286" t="s">
        <v>804</v>
      </c>
      <c r="B23" s="1231">
        <v>28433.006809350005</v>
      </c>
      <c r="C23" s="1229">
        <v>37494.32429999999</v>
      </c>
      <c r="D23" s="1229">
        <v>35710.441719376955</v>
      </c>
      <c r="E23" s="1229">
        <v>40192.77737362156</v>
      </c>
      <c r="F23" s="1231">
        <v>9061.317490649988</v>
      </c>
      <c r="G23" s="1265"/>
      <c r="H23" s="1240">
        <v>31.869008970483677</v>
      </c>
      <c r="I23" s="1230">
        <v>4482.335654244605</v>
      </c>
      <c r="J23" s="1230"/>
      <c r="K23" s="1272">
        <v>12.551890815207786</v>
      </c>
    </row>
    <row r="24" spans="1:11" s="41" customFormat="1" ht="16.5" customHeight="1">
      <c r="A24" s="1287" t="s">
        <v>805</v>
      </c>
      <c r="B24" s="1236">
        <v>14739.977</v>
      </c>
      <c r="C24" s="1232">
        <v>20014.636999999995</v>
      </c>
      <c r="D24" s="1232">
        <v>21006.761</v>
      </c>
      <c r="E24" s="1232">
        <v>20661.45743349</v>
      </c>
      <c r="F24" s="1236">
        <v>5274.659999999994</v>
      </c>
      <c r="G24" s="1262"/>
      <c r="H24" s="1241">
        <v>35.784723408998495</v>
      </c>
      <c r="I24" s="1234">
        <v>-345.30356650999965</v>
      </c>
      <c r="J24" s="1234"/>
      <c r="K24" s="1250">
        <v>-1.6437734808807491</v>
      </c>
    </row>
    <row r="25" spans="1:11" s="41" customFormat="1" ht="16.5" customHeight="1">
      <c r="A25" s="1287" t="s">
        <v>806</v>
      </c>
      <c r="B25" s="1236">
        <v>2397.45780935</v>
      </c>
      <c r="C25" s="1232">
        <v>4620.274</v>
      </c>
      <c r="D25" s="1232">
        <v>5063.80871267875</v>
      </c>
      <c r="E25" s="1232">
        <v>6168.625065382075</v>
      </c>
      <c r="F25" s="1236">
        <v>2222.8161906500004</v>
      </c>
      <c r="G25" s="1262"/>
      <c r="H25" s="1241">
        <v>92.71554986207042</v>
      </c>
      <c r="I25" s="1234">
        <v>1104.8163527033248</v>
      </c>
      <c r="J25" s="1234"/>
      <c r="K25" s="1250">
        <v>21.81789272444452</v>
      </c>
    </row>
    <row r="26" spans="1:11" s="41" customFormat="1" ht="16.5" customHeight="1">
      <c r="A26" s="1287" t="s">
        <v>807</v>
      </c>
      <c r="B26" s="1236">
        <v>11295.572000000004</v>
      </c>
      <c r="C26" s="1232">
        <v>12859.4133</v>
      </c>
      <c r="D26" s="1232">
        <v>9639.872006698208</v>
      </c>
      <c r="E26" s="1232">
        <v>13362.694874749486</v>
      </c>
      <c r="F26" s="1236">
        <v>1563.8412999999964</v>
      </c>
      <c r="G26" s="1262"/>
      <c r="H26" s="1241">
        <v>13.844728713162963</v>
      </c>
      <c r="I26" s="1234">
        <v>3722.8228680512784</v>
      </c>
      <c r="J26" s="1234"/>
      <c r="K26" s="1250">
        <v>38.6190072385245</v>
      </c>
    </row>
    <row r="27" spans="1:11" s="41" customFormat="1" ht="16.5" customHeight="1">
      <c r="A27" s="1551" t="s">
        <v>700</v>
      </c>
      <c r="B27" s="1243">
        <v>102208.93080935</v>
      </c>
      <c r="C27" s="1243">
        <v>123860.46286492998</v>
      </c>
      <c r="D27" s="1243">
        <v>129617.41180455379</v>
      </c>
      <c r="E27" s="1226">
        <v>153755.35639493947</v>
      </c>
      <c r="F27" s="1243">
        <v>21651.532055579984</v>
      </c>
      <c r="G27" s="1225"/>
      <c r="H27" s="1226">
        <v>21.183600967283887</v>
      </c>
      <c r="I27" s="1244">
        <v>24137.944590385683</v>
      </c>
      <c r="J27" s="1244"/>
      <c r="K27" s="1248">
        <v>18.62245531239473</v>
      </c>
    </row>
    <row r="28" spans="1:11" s="41" customFormat="1" ht="16.5" customHeight="1">
      <c r="A28" s="1285" t="s">
        <v>808</v>
      </c>
      <c r="B28" s="1237">
        <v>3401.42413495</v>
      </c>
      <c r="C28" s="1220">
        <v>5085.759</v>
      </c>
      <c r="D28" s="1220">
        <v>4602.4249251599995</v>
      </c>
      <c r="E28" s="1220">
        <v>5496.612655880007</v>
      </c>
      <c r="F28" s="1237">
        <v>1684.3348650500002</v>
      </c>
      <c r="G28" s="1238"/>
      <c r="H28" s="1242">
        <v>49.51851925031277</v>
      </c>
      <c r="I28" s="1221">
        <v>894.1877307200075</v>
      </c>
      <c r="J28" s="1221"/>
      <c r="K28" s="1253">
        <v>19.42862176483893</v>
      </c>
    </row>
    <row r="29" spans="1:11" s="41" customFormat="1" ht="16.5" customHeight="1">
      <c r="A29" s="1282" t="s">
        <v>809</v>
      </c>
      <c r="B29" s="1231">
        <v>1866.268</v>
      </c>
      <c r="C29" s="1229">
        <v>2163.067</v>
      </c>
      <c r="D29" s="1229">
        <v>2426.954</v>
      </c>
      <c r="E29" s="1229">
        <v>3109.855219260007</v>
      </c>
      <c r="F29" s="1231">
        <v>296.799</v>
      </c>
      <c r="G29" s="1265"/>
      <c r="H29" s="1240">
        <v>15.903342928239672</v>
      </c>
      <c r="I29" s="1230">
        <v>682.9012192600067</v>
      </c>
      <c r="J29" s="1230"/>
      <c r="K29" s="1272">
        <v>28.138202012069723</v>
      </c>
    </row>
    <row r="30" spans="1:11" s="41" customFormat="1" ht="16.5" customHeight="1">
      <c r="A30" s="1284" t="s">
        <v>810</v>
      </c>
      <c r="B30" s="1236">
        <v>1094.4594949500001</v>
      </c>
      <c r="C30" s="1232">
        <v>2412.23</v>
      </c>
      <c r="D30" s="1232">
        <v>1784.0809251599999</v>
      </c>
      <c r="E30" s="1232">
        <v>2233.57104675</v>
      </c>
      <c r="F30" s="1236">
        <v>1317.7705050499999</v>
      </c>
      <c r="G30" s="1262"/>
      <c r="H30" s="1241">
        <v>120.40377109709314</v>
      </c>
      <c r="I30" s="1234">
        <v>449.49012158999994</v>
      </c>
      <c r="J30" s="1234"/>
      <c r="K30" s="1250">
        <v>25.19449175488992</v>
      </c>
    </row>
    <row r="31" spans="1:11" s="41" customFormat="1" ht="16.5" customHeight="1">
      <c r="A31" s="1284" t="s">
        <v>811</v>
      </c>
      <c r="B31" s="1236">
        <v>38.360640000000004</v>
      </c>
      <c r="C31" s="1232">
        <v>45.83</v>
      </c>
      <c r="D31" s="1232">
        <v>37.955</v>
      </c>
      <c r="E31" s="1232">
        <v>37.47464723</v>
      </c>
      <c r="F31" s="1236">
        <v>7.469359999999995</v>
      </c>
      <c r="G31" s="1262"/>
      <c r="H31" s="1241">
        <v>19.471416535281982</v>
      </c>
      <c r="I31" s="1234">
        <v>-0.4803527699999961</v>
      </c>
      <c r="J31" s="1234"/>
      <c r="K31" s="1250">
        <v>-1.265584955868782</v>
      </c>
    </row>
    <row r="32" spans="1:11" s="41" customFormat="1" ht="16.5" customHeight="1">
      <c r="A32" s="1284" t="s">
        <v>812</v>
      </c>
      <c r="B32" s="1236">
        <v>397.575</v>
      </c>
      <c r="C32" s="1232">
        <v>453.036</v>
      </c>
      <c r="D32" s="1232">
        <v>339.11899999999997</v>
      </c>
      <c r="E32" s="1232">
        <v>106.24450863999999</v>
      </c>
      <c r="F32" s="1236">
        <v>55.46100000000001</v>
      </c>
      <c r="G32" s="1262"/>
      <c r="H32" s="1241">
        <v>13.94982078853047</v>
      </c>
      <c r="I32" s="1234">
        <v>-232.87449135999998</v>
      </c>
      <c r="J32" s="1234"/>
      <c r="K32" s="1250">
        <v>-68.67043467337425</v>
      </c>
    </row>
    <row r="33" spans="1:11" s="41" customFormat="1" ht="16.5" customHeight="1">
      <c r="A33" s="1283" t="s">
        <v>813</v>
      </c>
      <c r="B33" s="1237">
        <v>4.761</v>
      </c>
      <c r="C33" s="1220">
        <v>11.596</v>
      </c>
      <c r="D33" s="1220">
        <v>14.315999999999999</v>
      </c>
      <c r="E33" s="1220">
        <v>9.467234000000001</v>
      </c>
      <c r="F33" s="1237">
        <v>6.835</v>
      </c>
      <c r="G33" s="1238"/>
      <c r="H33" s="1242">
        <v>143.5622768325982</v>
      </c>
      <c r="I33" s="1221">
        <v>-4.848765999999998</v>
      </c>
      <c r="J33" s="1221"/>
      <c r="K33" s="1253">
        <v>-33.86955853590387</v>
      </c>
    </row>
    <row r="34" spans="1:11" s="41" customFormat="1" ht="16.5" customHeight="1">
      <c r="A34" s="1283" t="s">
        <v>814</v>
      </c>
      <c r="B34" s="1222">
        <v>93572.62509999998</v>
      </c>
      <c r="C34" s="1243">
        <v>109544.71820000003</v>
      </c>
      <c r="D34" s="1243">
        <v>115445.44224273002</v>
      </c>
      <c r="E34" s="1243">
        <v>136154.25898397763</v>
      </c>
      <c r="F34" s="1237">
        <v>15972.093100000056</v>
      </c>
      <c r="G34" s="1238"/>
      <c r="H34" s="1242">
        <v>17.069194203893357</v>
      </c>
      <c r="I34" s="1221">
        <v>20708.816741247618</v>
      </c>
      <c r="J34" s="1221"/>
      <c r="K34" s="1253">
        <v>17.938184772774537</v>
      </c>
    </row>
    <row r="35" spans="1:11" s="41" customFormat="1" ht="16.5" customHeight="1">
      <c r="A35" s="1282" t="s">
        <v>815</v>
      </c>
      <c r="B35" s="1231">
        <v>2072.4991</v>
      </c>
      <c r="C35" s="1229">
        <v>2752.78</v>
      </c>
      <c r="D35" s="1229">
        <v>2575.025</v>
      </c>
      <c r="E35" s="1229">
        <v>4463.2</v>
      </c>
      <c r="F35" s="1231">
        <v>680.2809000000002</v>
      </c>
      <c r="G35" s="1265"/>
      <c r="H35" s="1240">
        <v>32.824183132335264</v>
      </c>
      <c r="I35" s="1230">
        <v>1888.175</v>
      </c>
      <c r="J35" s="1230"/>
      <c r="K35" s="1272">
        <v>73.32647255851884</v>
      </c>
    </row>
    <row r="36" spans="1:11" s="41" customFormat="1" ht="16.5" customHeight="1">
      <c r="A36" s="1284" t="s">
        <v>816</v>
      </c>
      <c r="B36" s="1236">
        <v>56.598</v>
      </c>
      <c r="C36" s="1232">
        <v>104.31099999999999</v>
      </c>
      <c r="D36" s="1232">
        <v>102.3325</v>
      </c>
      <c r="E36" s="1232">
        <v>248.63696374</v>
      </c>
      <c r="F36" s="1236">
        <v>47.712999999999994</v>
      </c>
      <c r="G36" s="1262"/>
      <c r="H36" s="1241">
        <v>84.30156542634015</v>
      </c>
      <c r="I36" s="1234">
        <v>146.30446374</v>
      </c>
      <c r="J36" s="1234"/>
      <c r="K36" s="1250">
        <v>142.96969559035495</v>
      </c>
    </row>
    <row r="37" spans="1:11" s="41" customFormat="1" ht="16.5" customHeight="1">
      <c r="A37" s="1280" t="s">
        <v>817</v>
      </c>
      <c r="B37" s="1236">
        <v>22176.825</v>
      </c>
      <c r="C37" s="1232">
        <v>16111.017300000001</v>
      </c>
      <c r="D37" s="1232">
        <v>20074.445499999998</v>
      </c>
      <c r="E37" s="1232">
        <v>29642.69333226</v>
      </c>
      <c r="F37" s="1236">
        <v>-6065.807699999999</v>
      </c>
      <c r="G37" s="1262"/>
      <c r="H37" s="1241">
        <v>-27.352011390268892</v>
      </c>
      <c r="I37" s="1234">
        <v>9568.247832260004</v>
      </c>
      <c r="J37" s="1234"/>
      <c r="K37" s="1250">
        <v>47.66382131083025</v>
      </c>
    </row>
    <row r="38" spans="1:11" s="41" customFormat="1" ht="16.5" customHeight="1">
      <c r="A38" s="1289" t="s">
        <v>701</v>
      </c>
      <c r="B38" s="1236">
        <v>98.575</v>
      </c>
      <c r="C38" s="1232">
        <v>295.80699999999996</v>
      </c>
      <c r="D38" s="1232">
        <v>334.541</v>
      </c>
      <c r="E38" s="1232">
        <v>477.19850246999994</v>
      </c>
      <c r="F38" s="1236">
        <v>197.23199999999997</v>
      </c>
      <c r="G38" s="1262"/>
      <c r="H38" s="1241">
        <v>200.08318539183364</v>
      </c>
      <c r="I38" s="1234">
        <v>142.65750246999994</v>
      </c>
      <c r="J38" s="1234"/>
      <c r="K38" s="1250">
        <v>42.64275603588199</v>
      </c>
    </row>
    <row r="39" spans="1:11" s="41" customFormat="1" ht="16.5" customHeight="1">
      <c r="A39" s="1289" t="s">
        <v>702</v>
      </c>
      <c r="B39" s="1236">
        <v>22078.25</v>
      </c>
      <c r="C39" s="1232">
        <v>15815.2103</v>
      </c>
      <c r="D39" s="1232">
        <v>19739.904499999997</v>
      </c>
      <c r="E39" s="1232">
        <v>29165.49482979</v>
      </c>
      <c r="F39" s="1236">
        <v>-6263.039699999999</v>
      </c>
      <c r="G39" s="1262"/>
      <c r="H39" s="1241">
        <v>-28.367464359720536</v>
      </c>
      <c r="I39" s="1234">
        <v>9425.590329790004</v>
      </c>
      <c r="J39" s="1234"/>
      <c r="K39" s="1250">
        <v>47.748915552200394</v>
      </c>
    </row>
    <row r="40" spans="1:11" s="41" customFormat="1" ht="16.5" customHeight="1">
      <c r="A40" s="1284" t="s">
        <v>703</v>
      </c>
      <c r="B40" s="1236">
        <v>69266.70299999998</v>
      </c>
      <c r="C40" s="1232">
        <v>90576.60990000002</v>
      </c>
      <c r="D40" s="1232">
        <v>92693.63924273002</v>
      </c>
      <c r="E40" s="1232">
        <v>101799.71977797762</v>
      </c>
      <c r="F40" s="1236">
        <v>21309.906900000045</v>
      </c>
      <c r="G40" s="1262"/>
      <c r="H40" s="1241">
        <v>30.765008260895645</v>
      </c>
      <c r="I40" s="1234">
        <v>9106.080535247602</v>
      </c>
      <c r="J40" s="1234"/>
      <c r="K40" s="1250">
        <v>9.823846177192568</v>
      </c>
    </row>
    <row r="41" spans="1:11" s="41" customFormat="1" ht="16.5" customHeight="1">
      <c r="A41" s="1280" t="s">
        <v>818</v>
      </c>
      <c r="B41" s="1236">
        <v>66438.46499999998</v>
      </c>
      <c r="C41" s="1232">
        <v>86401.84300000002</v>
      </c>
      <c r="D41" s="1232">
        <v>89467.54324273001</v>
      </c>
      <c r="E41" s="1232">
        <v>96930.62237679953</v>
      </c>
      <c r="F41" s="1236">
        <v>19963.37800000004</v>
      </c>
      <c r="G41" s="1262"/>
      <c r="H41" s="1241">
        <v>30.047921787476646</v>
      </c>
      <c r="I41" s="1234">
        <v>7463.079134069514</v>
      </c>
      <c r="J41" s="1234"/>
      <c r="K41" s="1250">
        <v>8.34166096840482</v>
      </c>
    </row>
    <row r="42" spans="1:11" s="41" customFormat="1" ht="16.5" customHeight="1">
      <c r="A42" s="1280" t="s">
        <v>819</v>
      </c>
      <c r="B42" s="1237">
        <v>2828.2380000000003</v>
      </c>
      <c r="C42" s="1220">
        <v>4174.766899999999</v>
      </c>
      <c r="D42" s="1220">
        <v>3226.096000000001</v>
      </c>
      <c r="E42" s="1220">
        <v>4869.097401178085</v>
      </c>
      <c r="F42" s="1236">
        <v>1346.5288999999984</v>
      </c>
      <c r="G42" s="1262"/>
      <c r="H42" s="1241">
        <v>47.610169299754766</v>
      </c>
      <c r="I42" s="1234">
        <v>1643.0014011780845</v>
      </c>
      <c r="J42" s="1234"/>
      <c r="K42" s="1250">
        <v>50.92847209686519</v>
      </c>
    </row>
    <row r="43" spans="1:11" s="41" customFormat="1" ht="16.5" customHeight="1">
      <c r="A43" s="1281" t="s">
        <v>820</v>
      </c>
      <c r="B43" s="1231">
        <v>0</v>
      </c>
      <c r="C43" s="1229">
        <v>0</v>
      </c>
      <c r="D43" s="1229">
        <v>0</v>
      </c>
      <c r="E43" s="1229">
        <v>0.00891</v>
      </c>
      <c r="F43" s="1222">
        <v>0</v>
      </c>
      <c r="G43" s="1225"/>
      <c r="H43" s="1405" t="s">
        <v>1490</v>
      </c>
      <c r="I43" s="1244">
        <v>0.00891</v>
      </c>
      <c r="J43" s="1244"/>
      <c r="K43" s="1382" t="s">
        <v>1490</v>
      </c>
    </row>
    <row r="44" spans="1:11" s="41" customFormat="1" ht="16.5" customHeight="1" hidden="1">
      <c r="A44" s="1290" t="s">
        <v>955</v>
      </c>
      <c r="B44" s="1222"/>
      <c r="C44" s="1243"/>
      <c r="D44" s="1243"/>
      <c r="E44" s="1243"/>
      <c r="F44" s="1237"/>
      <c r="G44" s="1238"/>
      <c r="H44" s="1242"/>
      <c r="I44" s="1221"/>
      <c r="J44" s="1221"/>
      <c r="K44" s="1248"/>
    </row>
    <row r="45" spans="1:11" s="41" customFormat="1" ht="16.5" customHeight="1">
      <c r="A45" s="1292" t="s">
        <v>1813</v>
      </c>
      <c r="B45" s="1222">
        <v>5234.8615175899995</v>
      </c>
      <c r="C45" s="1243">
        <v>9229.997999999998</v>
      </c>
      <c r="D45" s="1243">
        <v>9569.565967740005</v>
      </c>
      <c r="E45" s="1243">
        <v>12104.48107218545</v>
      </c>
      <c r="F45" s="1222">
        <v>3995.1364824099983</v>
      </c>
      <c r="G45" s="1225"/>
      <c r="H45" s="1226">
        <v>76.3179019919759</v>
      </c>
      <c r="I45" s="1244">
        <v>2534.9151044454447</v>
      </c>
      <c r="J45" s="1244"/>
      <c r="K45" s="1248">
        <v>26.489342494642965</v>
      </c>
    </row>
    <row r="46" spans="1:11" s="41" customFormat="1" ht="16.5" customHeight="1">
      <c r="A46" s="1280" t="s">
        <v>821</v>
      </c>
      <c r="B46" s="1233">
        <v>125.48862804418188</v>
      </c>
      <c r="C46" s="1234">
        <v>128.1176939073023</v>
      </c>
      <c r="D46" s="1234">
        <v>123.87893070193432</v>
      </c>
      <c r="E46" s="1235">
        <v>116.30352651932331</v>
      </c>
      <c r="F46" s="12"/>
      <c r="G46" s="37"/>
      <c r="H46" s="42"/>
      <c r="I46" s="37"/>
      <c r="J46" s="37"/>
      <c r="K46" s="737"/>
    </row>
    <row r="47" spans="1:11" s="41" customFormat="1" ht="16.5" customHeight="1">
      <c r="A47" s="1284" t="s">
        <v>822</v>
      </c>
      <c r="B47" s="1294">
        <v>7.507258697906552</v>
      </c>
      <c r="C47" s="928">
        <v>9.403851612859398</v>
      </c>
      <c r="D47" s="928">
        <v>7.877483255717904</v>
      </c>
      <c r="E47" s="1295">
        <v>8.796051488139115</v>
      </c>
      <c r="F47" s="12"/>
      <c r="G47" s="37"/>
      <c r="H47" s="42"/>
      <c r="I47" s="37"/>
      <c r="J47" s="37"/>
      <c r="K47" s="737"/>
    </row>
    <row r="48" spans="1:11" s="41" customFormat="1" ht="16.5" customHeight="1">
      <c r="A48" s="401" t="s">
        <v>789</v>
      </c>
      <c r="B48" s="1296">
        <v>-89.09505589864426</v>
      </c>
      <c r="C48" s="1267">
        <v>-463.10900000000004</v>
      </c>
      <c r="D48" s="1267">
        <v>-763.676</v>
      </c>
      <c r="E48" s="1297">
        <v>-465.2108526205153</v>
      </c>
      <c r="F48" s="1232">
        <v>-375.37494410135577</v>
      </c>
      <c r="G48" s="1234" t="s">
        <v>662</v>
      </c>
      <c r="H48" s="1241">
        <v>421.3196123120315</v>
      </c>
      <c r="I48" s="1234">
        <v>300.2423232469847</v>
      </c>
      <c r="J48" s="1234" t="s">
        <v>663</v>
      </c>
      <c r="K48" s="1250">
        <v>-39.31540643505684</v>
      </c>
    </row>
    <row r="49" spans="1:11" s="41" customFormat="1" ht="16.5" customHeight="1">
      <c r="A49" s="401" t="s">
        <v>790</v>
      </c>
      <c r="B49" s="1294">
        <v>72589.31830318998</v>
      </c>
      <c r="C49" s="928">
        <v>83127.20490000003</v>
      </c>
      <c r="D49" s="928">
        <v>91096.23741625308</v>
      </c>
      <c r="E49" s="1295">
        <v>113418.8472725515</v>
      </c>
      <c r="F49" s="1232">
        <v>10539.247596810044</v>
      </c>
      <c r="G49" s="1234" t="s">
        <v>662</v>
      </c>
      <c r="H49" s="1241">
        <v>14.519006161195607</v>
      </c>
      <c r="I49" s="1234">
        <v>22320.832680430925</v>
      </c>
      <c r="J49" s="1234" t="s">
        <v>663</v>
      </c>
      <c r="K49" s="1250">
        <v>24.50247486999778</v>
      </c>
    </row>
    <row r="50" spans="1:11" s="41" customFormat="1" ht="16.5" customHeight="1">
      <c r="A50" s="1280" t="s">
        <v>794</v>
      </c>
      <c r="B50" s="1236">
        <v>23193.384291760005</v>
      </c>
      <c r="C50" s="1232">
        <v>28252.730299999996</v>
      </c>
      <c r="D50" s="1232">
        <v>26126.55975163695</v>
      </c>
      <c r="E50" s="1241">
        <v>28078.829067436112</v>
      </c>
      <c r="F50" s="1232">
        <v>5057.985008239991</v>
      </c>
      <c r="G50" s="1234" t="s">
        <v>662</v>
      </c>
      <c r="H50" s="1241">
        <v>21.80787824930301</v>
      </c>
      <c r="I50" s="1234">
        <v>1954.0464916666635</v>
      </c>
      <c r="J50" s="1234" t="s">
        <v>663</v>
      </c>
      <c r="K50" s="1250">
        <v>7.479157264646117</v>
      </c>
    </row>
    <row r="51" spans="1:11" s="41" customFormat="1" ht="16.5" customHeight="1">
      <c r="A51" s="401" t="s">
        <v>939</v>
      </c>
      <c r="B51" s="1296">
        <v>72500.24330410134</v>
      </c>
      <c r="C51" s="1267">
        <v>82664.08356493</v>
      </c>
      <c r="D51" s="1267">
        <v>90332.54008517685</v>
      </c>
      <c r="E51" s="1297">
        <v>112953.6401028274</v>
      </c>
      <c r="F51" s="1232">
        <v>10163.840260828656</v>
      </c>
      <c r="G51" s="1234"/>
      <c r="H51" s="1241">
        <v>14.019042968168478</v>
      </c>
      <c r="I51" s="1234">
        <v>22621.100017650548</v>
      </c>
      <c r="J51" s="1234"/>
      <c r="K51" s="1250">
        <v>25.04202804030589</v>
      </c>
    </row>
    <row r="52" spans="1:11" s="41" customFormat="1" ht="16.5" customHeight="1" thickBot="1">
      <c r="A52" s="1255" t="s">
        <v>940</v>
      </c>
      <c r="B52" s="1298">
        <v>414.83069589864425</v>
      </c>
      <c r="C52" s="1293">
        <v>690.475</v>
      </c>
      <c r="D52" s="1293">
        <v>780.95</v>
      </c>
      <c r="E52" s="1299">
        <v>276.8550723105154</v>
      </c>
      <c r="F52" s="1256">
        <v>275.6443041013558</v>
      </c>
      <c r="G52" s="1257"/>
      <c r="H52" s="1300">
        <v>66.44742224396626</v>
      </c>
      <c r="I52" s="1257">
        <v>-504.0949276894846</v>
      </c>
      <c r="J52" s="1257"/>
      <c r="K52" s="1258">
        <v>-64.54893753626796</v>
      </c>
    </row>
    <row r="53" spans="1:11" s="41" customFormat="1" ht="16.5" customHeight="1" thickTop="1">
      <c r="A53" s="706" t="s">
        <v>1245</v>
      </c>
      <c r="B53" s="926"/>
      <c r="C53" s="928"/>
      <c r="D53" s="1267"/>
      <c r="E53" s="1267"/>
      <c r="F53" s="12"/>
      <c r="G53" s="37"/>
      <c r="H53" s="12"/>
      <c r="I53" s="37"/>
      <c r="J53" s="37"/>
      <c r="K53" s="37"/>
    </row>
    <row r="54" spans="1:11" s="41" customFormat="1" ht="16.5" customHeight="1">
      <c r="A54" s="706" t="s">
        <v>603</v>
      </c>
      <c r="B54" s="926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46" t="s">
        <v>687</v>
      </c>
      <c r="B55" s="926"/>
      <c r="C55" s="37"/>
      <c r="D55" s="37"/>
      <c r="E55" s="37"/>
      <c r="F55" s="37"/>
      <c r="G55" s="37"/>
      <c r="H55" s="37"/>
      <c r="I55" s="37"/>
      <c r="J55" s="37"/>
      <c r="K55" s="37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8"/>
  <sheetViews>
    <sheetView workbookViewId="0" topLeftCell="A1">
      <selection activeCell="A1" sqref="A1:K1"/>
    </sheetView>
  </sheetViews>
  <sheetFormatPr defaultColWidth="11.00390625" defaultRowHeight="16.5" customHeight="1"/>
  <cols>
    <col min="1" max="1" width="37.57421875" style="10" customWidth="1"/>
    <col min="2" max="2" width="9.7109375" style="10" customWidth="1"/>
    <col min="3" max="3" width="10.28125" style="10" customWidth="1"/>
    <col min="4" max="5" width="8.8515625" style="41" bestFit="1" customWidth="1"/>
    <col min="6" max="6" width="7.7109375" style="10" bestFit="1" customWidth="1"/>
    <col min="7" max="7" width="1.8515625" style="41" customWidth="1"/>
    <col min="8" max="8" width="7.00390625" style="10" bestFit="1" customWidth="1"/>
    <col min="9" max="9" width="8.57421875" style="41" bestFit="1" customWidth="1"/>
    <col min="10" max="10" width="2.140625" style="41" customWidth="1"/>
    <col min="11" max="11" width="7.140625" style="41" bestFit="1" customWidth="1"/>
    <col min="12" max="12" width="11.00390625" style="10" customWidth="1"/>
    <col min="13" max="13" width="6.28125" style="10" bestFit="1" customWidth="1"/>
    <col min="14" max="14" width="6.57421875" style="10" bestFit="1" customWidth="1"/>
    <col min="15" max="16384" width="11.00390625" style="10" customWidth="1"/>
  </cols>
  <sheetData>
    <row r="1" spans="1:11" s="41" customFormat="1" ht="16.5" customHeight="1">
      <c r="A1" s="1757" t="s">
        <v>1259</v>
      </c>
      <c r="B1" s="1757"/>
      <c r="C1" s="1757"/>
      <c r="D1" s="1757"/>
      <c r="E1" s="1757"/>
      <c r="F1" s="1757"/>
      <c r="G1" s="1757"/>
      <c r="H1" s="1757"/>
      <c r="I1" s="1757"/>
      <c r="J1" s="1757"/>
      <c r="K1" s="1757"/>
    </row>
    <row r="2" spans="1:11" s="41" customFormat="1" ht="16.5" customHeight="1">
      <c r="A2" s="1759" t="s">
        <v>706</v>
      </c>
      <c r="B2" s="1759"/>
      <c r="C2" s="1759"/>
      <c r="D2" s="1759"/>
      <c r="E2" s="1759"/>
      <c r="F2" s="1759"/>
      <c r="G2" s="1759"/>
      <c r="H2" s="1759"/>
      <c r="I2" s="1759"/>
      <c r="J2" s="1759"/>
      <c r="K2" s="1759"/>
    </row>
    <row r="3" spans="1:11" s="41" customFormat="1" ht="16.5" customHeight="1" thickBot="1">
      <c r="A3" s="707"/>
      <c r="B3" s="926"/>
      <c r="C3" s="37"/>
      <c r="D3" s="37"/>
      <c r="E3" s="37"/>
      <c r="F3" s="37"/>
      <c r="G3" s="37"/>
      <c r="H3" s="37"/>
      <c r="I3" s="1748" t="s">
        <v>953</v>
      </c>
      <c r="J3" s="1748"/>
      <c r="K3" s="1748"/>
    </row>
    <row r="4" spans="1:11" s="41" customFormat="1" ht="13.5" thickTop="1">
      <c r="A4" s="1311"/>
      <c r="B4" s="1305"/>
      <c r="C4" s="1306"/>
      <c r="D4" s="1306"/>
      <c r="E4" s="1307"/>
      <c r="F4" s="1760" t="s">
        <v>1358</v>
      </c>
      <c r="G4" s="1761"/>
      <c r="H4" s="1761"/>
      <c r="I4" s="1761"/>
      <c r="J4" s="1761"/>
      <c r="K4" s="1762"/>
    </row>
    <row r="5" spans="1:11" s="41" customFormat="1" ht="12.75">
      <c r="A5" s="618"/>
      <c r="B5" s="1399">
        <v>2010</v>
      </c>
      <c r="C5" s="1400">
        <v>2011</v>
      </c>
      <c r="D5" s="1400">
        <v>2011</v>
      </c>
      <c r="E5" s="1401">
        <v>2011</v>
      </c>
      <c r="F5" s="1223"/>
      <c r="G5" s="1224" t="s">
        <v>1426</v>
      </c>
      <c r="H5" s="1219"/>
      <c r="I5" s="1224"/>
      <c r="J5" s="1224" t="s">
        <v>951</v>
      </c>
      <c r="K5" s="1403"/>
    </row>
    <row r="6" spans="1:11" s="41" customFormat="1" ht="12.75">
      <c r="A6" s="1312"/>
      <c r="B6" s="1395" t="s">
        <v>682</v>
      </c>
      <c r="C6" s="1396" t="s">
        <v>1354</v>
      </c>
      <c r="D6" s="1396" t="s">
        <v>682</v>
      </c>
      <c r="E6" s="1397" t="s">
        <v>1354</v>
      </c>
      <c r="F6" s="1384" t="s">
        <v>759</v>
      </c>
      <c r="G6" s="1385" t="s">
        <v>755</v>
      </c>
      <c r="H6" s="1386" t="s">
        <v>740</v>
      </c>
      <c r="I6" s="1439" t="s">
        <v>759</v>
      </c>
      <c r="J6" s="1385" t="s">
        <v>755</v>
      </c>
      <c r="K6" s="1387" t="s">
        <v>740</v>
      </c>
    </row>
    <row r="7" spans="1:11" s="41" customFormat="1" ht="16.5" customHeight="1">
      <c r="A7" s="1254" t="s">
        <v>795</v>
      </c>
      <c r="B7" s="1227">
        <v>75444.32</v>
      </c>
      <c r="C7" s="1244">
        <v>82906.86400000002</v>
      </c>
      <c r="D7" s="1244">
        <v>81554.29543854</v>
      </c>
      <c r="E7" s="1244">
        <v>81467.69733335299</v>
      </c>
      <c r="F7" s="1231">
        <v>7462.544000000009</v>
      </c>
      <c r="G7" s="1265"/>
      <c r="H7" s="1240">
        <v>9.891459025676165</v>
      </c>
      <c r="I7" s="1230">
        <v>-86.59810518700397</v>
      </c>
      <c r="J7" s="1276"/>
      <c r="K7" s="1272">
        <v>-0.10618460342443278</v>
      </c>
    </row>
    <row r="8" spans="1:11" s="41" customFormat="1" ht="16.5" customHeight="1">
      <c r="A8" s="1281" t="s">
        <v>796</v>
      </c>
      <c r="B8" s="1222">
        <v>2009.884</v>
      </c>
      <c r="C8" s="1243">
        <v>1964.2060000000001</v>
      </c>
      <c r="D8" s="1243">
        <v>3364.2019999999998</v>
      </c>
      <c r="E8" s="1243">
        <v>4435.717261549999</v>
      </c>
      <c r="F8" s="1222">
        <v>-45.677999999999884</v>
      </c>
      <c r="G8" s="1225"/>
      <c r="H8" s="1226">
        <v>-2.272668472409347</v>
      </c>
      <c r="I8" s="1244">
        <v>1071.5152615499997</v>
      </c>
      <c r="J8" s="1244"/>
      <c r="K8" s="1248">
        <v>31.850503077698654</v>
      </c>
    </row>
    <row r="9" spans="1:11" s="41" customFormat="1" ht="16.5" customHeight="1">
      <c r="A9" s="1282" t="s">
        <v>799</v>
      </c>
      <c r="B9" s="1231">
        <v>2009.884</v>
      </c>
      <c r="C9" s="1229">
        <v>1964.181</v>
      </c>
      <c r="D9" s="1229">
        <v>3364.2019999999998</v>
      </c>
      <c r="E9" s="1229">
        <v>4435.717261549999</v>
      </c>
      <c r="F9" s="1236">
        <v>-45.702999999999975</v>
      </c>
      <c r="G9" s="1262"/>
      <c r="H9" s="1241">
        <v>-2.2739123252884235</v>
      </c>
      <c r="I9" s="1234">
        <v>1071.5152615499997</v>
      </c>
      <c r="J9" s="1234"/>
      <c r="K9" s="1250">
        <v>31.850503077698654</v>
      </c>
    </row>
    <row r="10" spans="1:11" s="41" customFormat="1" ht="16.5" customHeight="1">
      <c r="A10" s="1283" t="s">
        <v>800</v>
      </c>
      <c r="B10" s="1237">
        <v>0</v>
      </c>
      <c r="C10" s="1220">
        <v>0.025</v>
      </c>
      <c r="D10" s="1220">
        <v>0</v>
      </c>
      <c r="E10" s="1220">
        <v>0</v>
      </c>
      <c r="F10" s="1236">
        <v>0.025</v>
      </c>
      <c r="G10" s="1262"/>
      <c r="H10" s="1260" t="s">
        <v>1490</v>
      </c>
      <c r="I10" s="1234">
        <v>0</v>
      </c>
      <c r="J10" s="1234"/>
      <c r="K10" s="1261" t="s">
        <v>1490</v>
      </c>
    </row>
    <row r="11" spans="1:11" s="41" customFormat="1" ht="16.5" customHeight="1">
      <c r="A11" s="1281" t="s">
        <v>801</v>
      </c>
      <c r="B11" s="1222">
        <v>30842.573</v>
      </c>
      <c r="C11" s="1243">
        <v>31082.855</v>
      </c>
      <c r="D11" s="1243">
        <v>30253.40149187</v>
      </c>
      <c r="E11" s="1243">
        <v>37896.075939263</v>
      </c>
      <c r="F11" s="1222">
        <v>240.28199999999924</v>
      </c>
      <c r="G11" s="1225"/>
      <c r="H11" s="1226">
        <v>0.7790595162083243</v>
      </c>
      <c r="I11" s="1244">
        <v>7642.6744473929975</v>
      </c>
      <c r="J11" s="1244"/>
      <c r="K11" s="1248">
        <v>25.262198861991813</v>
      </c>
    </row>
    <row r="12" spans="1:11" s="41" customFormat="1" ht="16.5" customHeight="1">
      <c r="A12" s="1284" t="s">
        <v>799</v>
      </c>
      <c r="B12" s="1231">
        <v>30816.164</v>
      </c>
      <c r="C12" s="1229">
        <v>31057.022</v>
      </c>
      <c r="D12" s="1229">
        <v>30253.00149187</v>
      </c>
      <c r="E12" s="1229">
        <v>37896.075939263</v>
      </c>
      <c r="F12" s="1236">
        <v>240.85800000000017</v>
      </c>
      <c r="G12" s="1262"/>
      <c r="H12" s="1241">
        <v>0.7815963077039705</v>
      </c>
      <c r="I12" s="1234">
        <v>7643.074447392999</v>
      </c>
      <c r="J12" s="1234"/>
      <c r="K12" s="1250">
        <v>25.263855057313737</v>
      </c>
    </row>
    <row r="13" spans="1:11" s="41" customFormat="1" ht="16.5" customHeight="1">
      <c r="A13" s="1284" t="s">
        <v>800</v>
      </c>
      <c r="B13" s="1237">
        <v>26.409</v>
      </c>
      <c r="C13" s="1220">
        <v>25.833</v>
      </c>
      <c r="D13" s="1220">
        <v>0.4</v>
      </c>
      <c r="E13" s="1220">
        <v>0</v>
      </c>
      <c r="F13" s="1236">
        <v>-0.5760000000000005</v>
      </c>
      <c r="G13" s="1262"/>
      <c r="H13" s="1241">
        <v>-2.181074633647622</v>
      </c>
      <c r="I13" s="1234">
        <v>-0.4</v>
      </c>
      <c r="J13" s="1234"/>
      <c r="K13" s="1250">
        <v>-100</v>
      </c>
    </row>
    <row r="14" spans="1:11" s="41" customFormat="1" ht="16.5" customHeight="1">
      <c r="A14" s="1281" t="s">
        <v>802</v>
      </c>
      <c r="B14" s="1222">
        <v>39925.101</v>
      </c>
      <c r="C14" s="1243">
        <v>47739.036</v>
      </c>
      <c r="D14" s="1243">
        <v>45885.98294666999</v>
      </c>
      <c r="E14" s="1243">
        <v>38503.63381477</v>
      </c>
      <c r="F14" s="1222">
        <v>7813.934999999998</v>
      </c>
      <c r="G14" s="1225"/>
      <c r="H14" s="1226">
        <v>19.57148461565569</v>
      </c>
      <c r="I14" s="1244">
        <v>-7382.349131899988</v>
      </c>
      <c r="J14" s="1244"/>
      <c r="K14" s="1248">
        <v>-16.08846244065419</v>
      </c>
    </row>
    <row r="15" spans="1:11" s="41" customFormat="1" ht="16.5" customHeight="1">
      <c r="A15" s="1284" t="s">
        <v>799</v>
      </c>
      <c r="B15" s="1231">
        <v>39885.609000000004</v>
      </c>
      <c r="C15" s="1229">
        <v>47737.786</v>
      </c>
      <c r="D15" s="1229">
        <v>45884.682946669986</v>
      </c>
      <c r="E15" s="1229">
        <v>38503.63381477</v>
      </c>
      <c r="F15" s="1231">
        <v>7852.176999999996</v>
      </c>
      <c r="G15" s="1265"/>
      <c r="H15" s="1240">
        <v>19.6867421530407</v>
      </c>
      <c r="I15" s="1234">
        <v>-7381.049131899985</v>
      </c>
      <c r="J15" s="1234"/>
      <c r="K15" s="1250">
        <v>-16.086085067818157</v>
      </c>
    </row>
    <row r="16" spans="1:11" s="41" customFormat="1" ht="16.5" customHeight="1">
      <c r="A16" s="1284" t="s">
        <v>800</v>
      </c>
      <c r="B16" s="1237">
        <v>39.492</v>
      </c>
      <c r="C16" s="1220">
        <v>1.25</v>
      </c>
      <c r="D16" s="1220">
        <v>1.3</v>
      </c>
      <c r="E16" s="1220">
        <v>0</v>
      </c>
      <c r="F16" s="1236">
        <v>-38.242</v>
      </c>
      <c r="G16" s="1262"/>
      <c r="H16" s="1241">
        <v>-96.8348019852122</v>
      </c>
      <c r="I16" s="1234">
        <v>-1.3</v>
      </c>
      <c r="J16" s="1234"/>
      <c r="K16" s="1250">
        <v>-100</v>
      </c>
    </row>
    <row r="17" spans="1:11" s="41" customFormat="1" ht="16.5" customHeight="1">
      <c r="A17" s="1281" t="s">
        <v>698</v>
      </c>
      <c r="B17" s="1222">
        <v>2631.14</v>
      </c>
      <c r="C17" s="1243">
        <v>2070.9629999999997</v>
      </c>
      <c r="D17" s="1243">
        <v>2006.2570000000003</v>
      </c>
      <c r="E17" s="1243">
        <v>584.8596731700002</v>
      </c>
      <c r="F17" s="1222">
        <v>-560.1769999999997</v>
      </c>
      <c r="G17" s="1225"/>
      <c r="H17" s="1226">
        <v>-21.290277218239993</v>
      </c>
      <c r="I17" s="1244">
        <v>-1421.39732683</v>
      </c>
      <c r="J17" s="1244"/>
      <c r="K17" s="1248">
        <v>-70.84821769244917</v>
      </c>
    </row>
    <row r="18" spans="1:11" s="41" customFormat="1" ht="16.5" customHeight="1">
      <c r="A18" s="1284" t="s">
        <v>799</v>
      </c>
      <c r="B18" s="1231">
        <v>2530.34</v>
      </c>
      <c r="C18" s="1229">
        <v>2070.9489999999996</v>
      </c>
      <c r="D18" s="1229">
        <v>2006.2570000000003</v>
      </c>
      <c r="E18" s="1229">
        <v>584.8596731700002</v>
      </c>
      <c r="F18" s="1231">
        <v>-459.3909999999996</v>
      </c>
      <c r="G18" s="1265"/>
      <c r="H18" s="1240">
        <v>-18.15530719191886</v>
      </c>
      <c r="I18" s="1234">
        <v>-1421.39732683</v>
      </c>
      <c r="J18" s="1234"/>
      <c r="K18" s="1250">
        <v>-70.84821769244917</v>
      </c>
    </row>
    <row r="19" spans="1:11" s="41" customFormat="1" ht="16.5" customHeight="1">
      <c r="A19" s="1284" t="s">
        <v>800</v>
      </c>
      <c r="B19" s="1237">
        <v>100.8</v>
      </c>
      <c r="C19" s="1220">
        <v>0.014000000000000002</v>
      </c>
      <c r="D19" s="1220">
        <v>0</v>
      </c>
      <c r="E19" s="1220">
        <v>0</v>
      </c>
      <c r="F19" s="1236">
        <v>-100.786</v>
      </c>
      <c r="G19" s="1262"/>
      <c r="H19" s="1241">
        <v>-99.98611111111111</v>
      </c>
      <c r="I19" s="1234">
        <v>0</v>
      </c>
      <c r="J19" s="1234"/>
      <c r="K19" s="1261" t="s">
        <v>1490</v>
      </c>
    </row>
    <row r="20" spans="1:11" s="41" customFormat="1" ht="16.5" customHeight="1">
      <c r="A20" s="1281" t="s">
        <v>699</v>
      </c>
      <c r="B20" s="1231">
        <v>35.622</v>
      </c>
      <c r="C20" s="1229">
        <v>49.804</v>
      </c>
      <c r="D20" s="1229">
        <v>44.452</v>
      </c>
      <c r="E20" s="1229">
        <v>47.410644600000005</v>
      </c>
      <c r="F20" s="1222">
        <v>14.182000000000002</v>
      </c>
      <c r="G20" s="1225"/>
      <c r="H20" s="1226">
        <v>39.812475436528</v>
      </c>
      <c r="I20" s="1244">
        <v>2.9586446000000066</v>
      </c>
      <c r="J20" s="1244"/>
      <c r="K20" s="1248">
        <v>6.65581886079368</v>
      </c>
    </row>
    <row r="21" spans="1:11" s="41" customFormat="1" ht="16.5" customHeight="1">
      <c r="A21" s="1285" t="s">
        <v>954</v>
      </c>
      <c r="B21" s="1231">
        <v>67.3</v>
      </c>
      <c r="C21" s="1229">
        <v>125.58</v>
      </c>
      <c r="D21" s="1229">
        <v>647.5</v>
      </c>
      <c r="E21" s="1229">
        <v>0</v>
      </c>
      <c r="F21" s="1237">
        <v>58.28</v>
      </c>
      <c r="G21" s="1238"/>
      <c r="H21" s="1242">
        <v>86.59732540861813</v>
      </c>
      <c r="I21" s="1221">
        <v>-647.5</v>
      </c>
      <c r="J21" s="1221"/>
      <c r="K21" s="1248">
        <v>-100</v>
      </c>
    </row>
    <row r="22" spans="1:11" s="41" customFormat="1" ht="16.5" customHeight="1">
      <c r="A22" s="1285" t="s">
        <v>803</v>
      </c>
      <c r="B22" s="1231">
        <v>0</v>
      </c>
      <c r="C22" s="1229">
        <v>0</v>
      </c>
      <c r="D22" s="1229">
        <v>0</v>
      </c>
      <c r="E22" s="1229">
        <v>0</v>
      </c>
      <c r="F22" s="1237">
        <v>0</v>
      </c>
      <c r="G22" s="1238"/>
      <c r="H22" s="1406" t="s">
        <v>1490</v>
      </c>
      <c r="I22" s="1221">
        <v>0</v>
      </c>
      <c r="J22" s="1221"/>
      <c r="K22" s="1381" t="s">
        <v>1490</v>
      </c>
    </row>
    <row r="23" spans="1:11" s="41" customFormat="1" ht="16.5" customHeight="1">
      <c r="A23" s="1286" t="s">
        <v>804</v>
      </c>
      <c r="B23" s="1231">
        <v>34486.613</v>
      </c>
      <c r="C23" s="1229">
        <v>37262.954316870004</v>
      </c>
      <c r="D23" s="1229">
        <v>36376.453531654726</v>
      </c>
      <c r="E23" s="1229">
        <v>39116.35954622546</v>
      </c>
      <c r="F23" s="1231">
        <v>2776.3413168700063</v>
      </c>
      <c r="G23" s="1265"/>
      <c r="H23" s="1240">
        <v>8.050489959306837</v>
      </c>
      <c r="I23" s="1230">
        <v>2739.9060145707335</v>
      </c>
      <c r="J23" s="1230"/>
      <c r="K23" s="1272">
        <v>7.532086689502242</v>
      </c>
    </row>
    <row r="24" spans="1:11" s="41" customFormat="1" ht="16.5" customHeight="1">
      <c r="A24" s="1287" t="s">
        <v>805</v>
      </c>
      <c r="B24" s="1236">
        <v>18178.299</v>
      </c>
      <c r="C24" s="1232">
        <v>19627.196</v>
      </c>
      <c r="D24" s="1232">
        <v>19404.109</v>
      </c>
      <c r="E24" s="1232">
        <v>19142.44131591</v>
      </c>
      <c r="F24" s="1236">
        <v>1448.8970000000008</v>
      </c>
      <c r="G24" s="1262"/>
      <c r="H24" s="1241">
        <v>7.970476225525837</v>
      </c>
      <c r="I24" s="1234">
        <v>-261.66768408999997</v>
      </c>
      <c r="J24" s="1234"/>
      <c r="K24" s="1250">
        <v>-1.3485168738744973</v>
      </c>
    </row>
    <row r="25" spans="1:11" s="41" customFormat="1" ht="16.5" customHeight="1">
      <c r="A25" s="1287" t="s">
        <v>806</v>
      </c>
      <c r="B25" s="1236">
        <v>4480.9439999999995</v>
      </c>
      <c r="C25" s="1232">
        <v>6661.155316869999</v>
      </c>
      <c r="D25" s="1232">
        <v>7773.542423722001</v>
      </c>
      <c r="E25" s="1232">
        <v>7610.48509346042</v>
      </c>
      <c r="F25" s="1236">
        <v>2180.21131687</v>
      </c>
      <c r="G25" s="1262"/>
      <c r="H25" s="1241">
        <v>48.65517883887859</v>
      </c>
      <c r="I25" s="1234">
        <v>-163.05733026158123</v>
      </c>
      <c r="J25" s="1234"/>
      <c r="K25" s="1250">
        <v>-2.0975936242914175</v>
      </c>
    </row>
    <row r="26" spans="1:11" s="41" customFormat="1" ht="16.5" customHeight="1">
      <c r="A26" s="1287" t="s">
        <v>807</v>
      </c>
      <c r="B26" s="1236">
        <v>11827.37</v>
      </c>
      <c r="C26" s="1232">
        <v>10974.603</v>
      </c>
      <c r="D26" s="1232">
        <v>9198.802107932726</v>
      </c>
      <c r="E26" s="1232">
        <v>12363.433136855045</v>
      </c>
      <c r="F26" s="1236">
        <v>-852.7670000000016</v>
      </c>
      <c r="G26" s="1262"/>
      <c r="H26" s="1241">
        <v>-7.210115181988909</v>
      </c>
      <c r="I26" s="1234">
        <v>3164.6310289223184</v>
      </c>
      <c r="J26" s="1234"/>
      <c r="K26" s="1250">
        <v>34.40264277664209</v>
      </c>
    </row>
    <row r="27" spans="1:11" s="41" customFormat="1" ht="16.5" customHeight="1">
      <c r="A27" s="1551" t="s">
        <v>700</v>
      </c>
      <c r="B27" s="1243">
        <v>109998.23300000001</v>
      </c>
      <c r="C27" s="1243">
        <v>120295.39831687002</v>
      </c>
      <c r="D27" s="1243">
        <v>118578.24897019472</v>
      </c>
      <c r="E27" s="1243">
        <v>120584.05687957845</v>
      </c>
      <c r="F27" s="1222">
        <v>10297.165316870014</v>
      </c>
      <c r="G27" s="1225"/>
      <c r="H27" s="1226">
        <v>9.361209754042152</v>
      </c>
      <c r="I27" s="1244">
        <v>2005.8079093837296</v>
      </c>
      <c r="J27" s="1244"/>
      <c r="K27" s="1248">
        <v>1.6915479245168314</v>
      </c>
    </row>
    <row r="28" spans="1:11" s="41" customFormat="1" ht="16.5" customHeight="1">
      <c r="A28" s="1285" t="s">
        <v>808</v>
      </c>
      <c r="B28" s="1237">
        <v>4628.096030039999</v>
      </c>
      <c r="C28" s="1220">
        <v>5689.635</v>
      </c>
      <c r="D28" s="1220">
        <v>4870.44318998</v>
      </c>
      <c r="E28" s="1220">
        <v>7069.194183089999</v>
      </c>
      <c r="F28" s="1237">
        <v>1061.538969960001</v>
      </c>
      <c r="G28" s="1238"/>
      <c r="H28" s="1242">
        <v>22.936839751590597</v>
      </c>
      <c r="I28" s="1221">
        <v>2198.7509931099985</v>
      </c>
      <c r="J28" s="1221"/>
      <c r="K28" s="1253">
        <v>45.14478266851579</v>
      </c>
    </row>
    <row r="29" spans="1:11" s="41" customFormat="1" ht="16.5" customHeight="1">
      <c r="A29" s="1282" t="s">
        <v>809</v>
      </c>
      <c r="B29" s="1231">
        <v>966.949</v>
      </c>
      <c r="C29" s="1229">
        <v>1145.464</v>
      </c>
      <c r="D29" s="1229">
        <v>1218.1860000000001</v>
      </c>
      <c r="E29" s="1229">
        <v>1323.5129130099986</v>
      </c>
      <c r="F29" s="1231">
        <v>178.515</v>
      </c>
      <c r="G29" s="1265"/>
      <c r="H29" s="1240">
        <v>18.461676882648412</v>
      </c>
      <c r="I29" s="1230">
        <v>105.3269130099984</v>
      </c>
      <c r="J29" s="1230"/>
      <c r="K29" s="1272">
        <v>8.646209446668932</v>
      </c>
    </row>
    <row r="30" spans="1:11" s="41" customFormat="1" ht="16.5" customHeight="1">
      <c r="A30" s="1284" t="s">
        <v>810</v>
      </c>
      <c r="B30" s="1236">
        <v>3474.54603004</v>
      </c>
      <c r="C30" s="1232">
        <v>4422.39</v>
      </c>
      <c r="D30" s="1232">
        <v>3550.39618998</v>
      </c>
      <c r="E30" s="1232">
        <v>5696.55056082</v>
      </c>
      <c r="F30" s="1236">
        <v>947.8439699600003</v>
      </c>
      <c r="G30" s="1262"/>
      <c r="H30" s="1241">
        <v>27.27964924813756</v>
      </c>
      <c r="I30" s="1234">
        <v>2146.15437084</v>
      </c>
      <c r="J30" s="1234"/>
      <c r="K30" s="1250">
        <v>60.448306498776674</v>
      </c>
    </row>
    <row r="31" spans="1:11" s="41" customFormat="1" ht="16.5" customHeight="1">
      <c r="A31" s="1284" t="s">
        <v>811</v>
      </c>
      <c r="B31" s="1236">
        <v>0.8019999999999999</v>
      </c>
      <c r="C31" s="1232">
        <v>2.616</v>
      </c>
      <c r="D31" s="1232">
        <v>1.668</v>
      </c>
      <c r="E31" s="1232">
        <v>0.9209470000000001</v>
      </c>
      <c r="F31" s="1236">
        <v>1.814</v>
      </c>
      <c r="G31" s="1262"/>
      <c r="H31" s="1241">
        <v>226.18453865336662</v>
      </c>
      <c r="I31" s="1234">
        <v>-0.7470529999999999</v>
      </c>
      <c r="J31" s="1234"/>
      <c r="K31" s="1250">
        <v>-44.78735011990407</v>
      </c>
    </row>
    <row r="32" spans="1:11" s="41" customFormat="1" ht="16.5" customHeight="1">
      <c r="A32" s="1284" t="s">
        <v>812</v>
      </c>
      <c r="B32" s="1236">
        <v>32.426</v>
      </c>
      <c r="C32" s="1232">
        <v>119.161</v>
      </c>
      <c r="D32" s="1232">
        <v>99.291</v>
      </c>
      <c r="E32" s="1232">
        <v>46.20976226</v>
      </c>
      <c r="F32" s="1236">
        <v>86.735</v>
      </c>
      <c r="G32" s="1262"/>
      <c r="H32" s="1241">
        <v>267.48596805033</v>
      </c>
      <c r="I32" s="1234">
        <v>-53.08123774</v>
      </c>
      <c r="J32" s="1234"/>
      <c r="K32" s="1250">
        <v>-53.460271061828365</v>
      </c>
    </row>
    <row r="33" spans="1:11" s="41" customFormat="1" ht="16.5" customHeight="1">
      <c r="A33" s="1283" t="s">
        <v>813</v>
      </c>
      <c r="B33" s="1237">
        <v>153.373</v>
      </c>
      <c r="C33" s="1220">
        <v>0.004</v>
      </c>
      <c r="D33" s="1220">
        <v>0.9019999999999999</v>
      </c>
      <c r="E33" s="1220">
        <v>2</v>
      </c>
      <c r="F33" s="1237">
        <v>-153.369</v>
      </c>
      <c r="G33" s="1238"/>
      <c r="H33" s="1242">
        <v>-99.99739197903152</v>
      </c>
      <c r="I33" s="1221">
        <v>1.098</v>
      </c>
      <c r="J33" s="1221"/>
      <c r="K33" s="1253">
        <v>121.72949002217297</v>
      </c>
    </row>
    <row r="34" spans="1:11" s="41" customFormat="1" ht="16.5" customHeight="1">
      <c r="A34" s="1283" t="s">
        <v>814</v>
      </c>
      <c r="B34" s="1222">
        <v>98593.34880000002</v>
      </c>
      <c r="C34" s="1243">
        <v>108643.54599999999</v>
      </c>
      <c r="D34" s="1243">
        <v>106267.68502757</v>
      </c>
      <c r="E34" s="1243">
        <v>104481.94603017536</v>
      </c>
      <c r="F34" s="1237">
        <v>10050.197199999966</v>
      </c>
      <c r="G34" s="1238"/>
      <c r="H34" s="1242">
        <v>10.193585391228707</v>
      </c>
      <c r="I34" s="1221">
        <v>-1785.738997394641</v>
      </c>
      <c r="J34" s="1221"/>
      <c r="K34" s="1253">
        <v>-1.680415826251744</v>
      </c>
    </row>
    <row r="35" spans="1:11" s="41" customFormat="1" ht="16.5" customHeight="1">
      <c r="A35" s="1282" t="s">
        <v>815</v>
      </c>
      <c r="B35" s="1231">
        <v>1321.6698000000001</v>
      </c>
      <c r="C35" s="1229">
        <v>2574.56</v>
      </c>
      <c r="D35" s="1229">
        <v>2487.068</v>
      </c>
      <c r="E35" s="1229">
        <v>2948.5</v>
      </c>
      <c r="F35" s="1231">
        <v>1252.8901999999998</v>
      </c>
      <c r="G35" s="1265"/>
      <c r="H35" s="1240">
        <v>94.79600729319833</v>
      </c>
      <c r="I35" s="1230">
        <v>461.4319999999998</v>
      </c>
      <c r="J35" s="1230"/>
      <c r="K35" s="1272">
        <v>18.553252263307627</v>
      </c>
    </row>
    <row r="36" spans="1:11" s="41" customFormat="1" ht="16.5" customHeight="1">
      <c r="A36" s="1284" t="s">
        <v>816</v>
      </c>
      <c r="B36" s="1236">
        <v>106.519</v>
      </c>
      <c r="C36" s="1232">
        <v>1200.458</v>
      </c>
      <c r="D36" s="1232">
        <v>22.221</v>
      </c>
      <c r="E36" s="1232">
        <v>26.964565280000002</v>
      </c>
      <c r="F36" s="1236">
        <v>1093.939</v>
      </c>
      <c r="G36" s="1262"/>
      <c r="H36" s="1241">
        <v>1026.989551159887</v>
      </c>
      <c r="I36" s="1234">
        <v>4.743565280000002</v>
      </c>
      <c r="J36" s="1234"/>
      <c r="K36" s="1250">
        <v>21.34721785698214</v>
      </c>
    </row>
    <row r="37" spans="1:11" s="41" customFormat="1" ht="16.5" customHeight="1">
      <c r="A37" s="1280" t="s">
        <v>817</v>
      </c>
      <c r="B37" s="1236">
        <v>19970.296000000002</v>
      </c>
      <c r="C37" s="1232">
        <v>15617.198000000002</v>
      </c>
      <c r="D37" s="1232">
        <v>17803.556999999997</v>
      </c>
      <c r="E37" s="1232">
        <v>21496.88072215329</v>
      </c>
      <c r="F37" s="1236">
        <v>-4353.098</v>
      </c>
      <c r="G37" s="1262"/>
      <c r="H37" s="1241">
        <v>-21.797864187891854</v>
      </c>
      <c r="I37" s="1234">
        <v>3693.3237221532945</v>
      </c>
      <c r="J37" s="1234"/>
      <c r="K37" s="1250">
        <v>20.74486419850424</v>
      </c>
    </row>
    <row r="38" spans="1:11" s="41" customFormat="1" ht="16.5" customHeight="1">
      <c r="A38" s="1289" t="s">
        <v>701</v>
      </c>
      <c r="B38" s="1236">
        <v>230.392</v>
      </c>
      <c r="C38" s="1232">
        <v>390.02900000000005</v>
      </c>
      <c r="D38" s="1232">
        <v>407.81600000000003</v>
      </c>
      <c r="E38" s="1232">
        <v>408.45819506</v>
      </c>
      <c r="F38" s="1236">
        <v>159.63700000000006</v>
      </c>
      <c r="G38" s="1262"/>
      <c r="H38" s="1241">
        <v>69.28929823952224</v>
      </c>
      <c r="I38" s="1234">
        <v>0.6421950599999491</v>
      </c>
      <c r="J38" s="1234"/>
      <c r="K38" s="1250">
        <v>0.15747176667907808</v>
      </c>
    </row>
    <row r="39" spans="1:11" s="41" customFormat="1" ht="16.5" customHeight="1">
      <c r="A39" s="1289" t="s">
        <v>702</v>
      </c>
      <c r="B39" s="1236">
        <v>19739.904000000002</v>
      </c>
      <c r="C39" s="1232">
        <v>15227.169000000002</v>
      </c>
      <c r="D39" s="1232">
        <v>17395.740999999998</v>
      </c>
      <c r="E39" s="1232">
        <v>21088.42252709329</v>
      </c>
      <c r="F39" s="1236">
        <v>-4512.735000000001</v>
      </c>
      <c r="G39" s="1262"/>
      <c r="H39" s="1241">
        <v>-22.86097743940396</v>
      </c>
      <c r="I39" s="1234">
        <v>3692.681527093293</v>
      </c>
      <c r="J39" s="1234"/>
      <c r="K39" s="1250">
        <v>21.227503485441023</v>
      </c>
    </row>
    <row r="40" spans="1:11" s="41" customFormat="1" ht="16.5" customHeight="1">
      <c r="A40" s="1284" t="s">
        <v>703</v>
      </c>
      <c r="B40" s="1236">
        <v>77194.86400000002</v>
      </c>
      <c r="C40" s="1232">
        <v>89251.33</v>
      </c>
      <c r="D40" s="1232">
        <v>85954.83902757001</v>
      </c>
      <c r="E40" s="1232">
        <v>80009.60074274207</v>
      </c>
      <c r="F40" s="1236">
        <v>12056.465999999971</v>
      </c>
      <c r="G40" s="1262"/>
      <c r="H40" s="1241">
        <v>15.618222994731838</v>
      </c>
      <c r="I40" s="1234">
        <v>-5945.238284827938</v>
      </c>
      <c r="J40" s="1234"/>
      <c r="K40" s="1250">
        <v>-6.916699922992123</v>
      </c>
    </row>
    <row r="41" spans="1:11" s="41" customFormat="1" ht="16.5" customHeight="1">
      <c r="A41" s="1280" t="s">
        <v>818</v>
      </c>
      <c r="B41" s="1236">
        <v>76158.22200000001</v>
      </c>
      <c r="C41" s="1232">
        <v>86425.30699999999</v>
      </c>
      <c r="D41" s="1232">
        <v>84069.54702757</v>
      </c>
      <c r="E41" s="1232">
        <v>75223.10004671999</v>
      </c>
      <c r="F41" s="1236">
        <v>10267.084999999977</v>
      </c>
      <c r="G41" s="1262"/>
      <c r="H41" s="1241">
        <v>13.481256166930965</v>
      </c>
      <c r="I41" s="1234">
        <v>-8846.446980850014</v>
      </c>
      <c r="J41" s="1234"/>
      <c r="K41" s="1250">
        <v>-10.522772268475391</v>
      </c>
    </row>
    <row r="42" spans="1:11" s="41" customFormat="1" ht="16.5" customHeight="1">
      <c r="A42" s="1280" t="s">
        <v>819</v>
      </c>
      <c r="B42" s="1237">
        <v>1036.642</v>
      </c>
      <c r="C42" s="1220">
        <v>2826.023</v>
      </c>
      <c r="D42" s="1220">
        <v>1885.2920000000001</v>
      </c>
      <c r="E42" s="1220">
        <v>4786.500696022079</v>
      </c>
      <c r="F42" s="1236">
        <v>1789.381</v>
      </c>
      <c r="G42" s="1262"/>
      <c r="H42" s="1241">
        <v>172.6132068737327</v>
      </c>
      <c r="I42" s="1234">
        <v>2901.2086960220786</v>
      </c>
      <c r="J42" s="1234"/>
      <c r="K42" s="1250">
        <v>153.88643753975927</v>
      </c>
    </row>
    <row r="43" spans="1:11" s="41" customFormat="1" ht="16.5" customHeight="1">
      <c r="A43" s="1281" t="s">
        <v>820</v>
      </c>
      <c r="B43" s="1231">
        <v>0</v>
      </c>
      <c r="C43" s="1229">
        <v>0</v>
      </c>
      <c r="D43" s="1229">
        <v>0</v>
      </c>
      <c r="E43" s="1229">
        <v>0</v>
      </c>
      <c r="F43" s="1222">
        <v>0</v>
      </c>
      <c r="G43" s="1225"/>
      <c r="H43" s="1405" t="s">
        <v>1490</v>
      </c>
      <c r="I43" s="1244">
        <v>0</v>
      </c>
      <c r="J43" s="1244"/>
      <c r="K43" s="1382" t="s">
        <v>1490</v>
      </c>
    </row>
    <row r="44" spans="1:11" s="41" customFormat="1" ht="16.5" customHeight="1" hidden="1">
      <c r="A44" s="1290" t="s">
        <v>955</v>
      </c>
      <c r="B44" s="1222"/>
      <c r="C44" s="1243"/>
      <c r="D44" s="1243"/>
      <c r="E44" s="1243"/>
      <c r="F44" s="1237"/>
      <c r="G44" s="1238"/>
      <c r="H44" s="1242"/>
      <c r="I44" s="1221"/>
      <c r="J44" s="1221"/>
      <c r="K44" s="1248"/>
    </row>
    <row r="45" spans="1:11" s="41" customFormat="1" ht="16.5" customHeight="1">
      <c r="A45" s="1292" t="s">
        <v>1813</v>
      </c>
      <c r="B45" s="1222">
        <v>6776.77996996</v>
      </c>
      <c r="C45" s="1243">
        <v>5962.215</v>
      </c>
      <c r="D45" s="1243">
        <v>7440.077726190001</v>
      </c>
      <c r="E45" s="1243">
        <v>9032.9140699528</v>
      </c>
      <c r="F45" s="1222">
        <v>-814.5649699599999</v>
      </c>
      <c r="G45" s="1225"/>
      <c r="H45" s="1226">
        <v>-12.019941234196628</v>
      </c>
      <c r="I45" s="1244">
        <v>1592.8363437627986</v>
      </c>
      <c r="J45" s="1244"/>
      <c r="K45" s="1248">
        <v>21.40886698207219</v>
      </c>
    </row>
    <row r="46" spans="1:11" s="41" customFormat="1" ht="16.5" customHeight="1">
      <c r="A46" s="1280" t="s">
        <v>821</v>
      </c>
      <c r="B46" s="1233">
        <v>128.9317459551627</v>
      </c>
      <c r="C46" s="1234">
        <v>127.93752034813424</v>
      </c>
      <c r="D46" s="1234">
        <v>127.2534039678878</v>
      </c>
      <c r="E46" s="1235">
        <v>124.63031281554022</v>
      </c>
      <c r="F46" s="12"/>
      <c r="G46" s="37"/>
      <c r="H46" s="42"/>
      <c r="I46" s="37"/>
      <c r="J46" s="37"/>
      <c r="K46" s="737"/>
    </row>
    <row r="47" spans="1:11" s="41" customFormat="1" ht="16.5" customHeight="1">
      <c r="A47" s="1284" t="s">
        <v>822</v>
      </c>
      <c r="B47" s="1294">
        <v>7.886300559193852</v>
      </c>
      <c r="C47" s="928">
        <v>9.968046795256901</v>
      </c>
      <c r="D47" s="928">
        <v>9.021610879496448</v>
      </c>
      <c r="E47" s="1295">
        <v>12.2965230526882</v>
      </c>
      <c r="F47" s="12"/>
      <c r="G47" s="37"/>
      <c r="H47" s="42"/>
      <c r="I47" s="37"/>
      <c r="J47" s="37"/>
      <c r="K47" s="737"/>
    </row>
    <row r="48" spans="1:11" s="41" customFormat="1" ht="16.5" customHeight="1">
      <c r="A48" s="401" t="s">
        <v>789</v>
      </c>
      <c r="B48" s="1296">
        <v>-133.47299999999998</v>
      </c>
      <c r="C48" s="1267">
        <v>94.655</v>
      </c>
      <c r="D48" s="1267">
        <v>99.259</v>
      </c>
      <c r="E48" s="1297">
        <v>47.130709259999996</v>
      </c>
      <c r="F48" s="1232">
        <v>224.535</v>
      </c>
      <c r="G48" s="1234" t="s">
        <v>662</v>
      </c>
      <c r="H48" s="1241">
        <v>-168.22503427659527</v>
      </c>
      <c r="I48" s="1234">
        <v>-52.03529074</v>
      </c>
      <c r="J48" s="1234" t="s">
        <v>663</v>
      </c>
      <c r="K48" s="1250">
        <v>-52.42375073293102</v>
      </c>
    </row>
    <row r="49" spans="1:11" s="41" customFormat="1" ht="16.5" customHeight="1">
      <c r="A49" s="401" t="s">
        <v>790</v>
      </c>
      <c r="B49" s="1294">
        <v>75411.08380000001</v>
      </c>
      <c r="C49" s="928">
        <v>82785.08468312997</v>
      </c>
      <c r="D49" s="928">
        <v>81453.29341208529</v>
      </c>
      <c r="E49" s="1295">
        <v>81420.5640277327</v>
      </c>
      <c r="F49" s="1232">
        <v>7377.593883129964</v>
      </c>
      <c r="G49" s="1234" t="s">
        <v>662</v>
      </c>
      <c r="H49" s="1241">
        <v>9.783169146191163</v>
      </c>
      <c r="I49" s="1234">
        <v>-32.822384352584024</v>
      </c>
      <c r="J49" s="1234" t="s">
        <v>663</v>
      </c>
      <c r="K49" s="1250">
        <v>-0.040295957324316296</v>
      </c>
    </row>
    <row r="50" spans="1:11" s="41" customFormat="1" ht="16.5" customHeight="1">
      <c r="A50" s="1280" t="s">
        <v>794</v>
      </c>
      <c r="B50" s="1236">
        <v>27556.460030039998</v>
      </c>
      <c r="C50" s="1232">
        <v>31300.735316870003</v>
      </c>
      <c r="D50" s="1232">
        <v>28935.473805464724</v>
      </c>
      <c r="E50" s="1241">
        <v>30081.44547627266</v>
      </c>
      <c r="F50" s="1232">
        <v>3740.682286830005</v>
      </c>
      <c r="G50" s="1234" t="s">
        <v>662</v>
      </c>
      <c r="H50" s="1241">
        <v>13.574611117509985</v>
      </c>
      <c r="I50" s="1234">
        <v>1146.064670807936</v>
      </c>
      <c r="J50" s="1234" t="s">
        <v>663</v>
      </c>
      <c r="K50" s="1250">
        <v>3.960759994852724</v>
      </c>
    </row>
    <row r="51" spans="1:11" s="41" customFormat="1" ht="16.5" customHeight="1">
      <c r="A51" s="401" t="s">
        <v>939</v>
      </c>
      <c r="B51" s="1296">
        <v>75277.619</v>
      </c>
      <c r="C51" s="1267">
        <v>82879.742</v>
      </c>
      <c r="D51" s="1267">
        <v>81552.59543853998</v>
      </c>
      <c r="E51" s="1297">
        <v>81467.69733335299</v>
      </c>
      <c r="F51" s="1232">
        <v>7602.122999999992</v>
      </c>
      <c r="G51" s="1234"/>
      <c r="H51" s="1241">
        <v>10.098782481417208</v>
      </c>
      <c r="I51" s="1234">
        <v>-84.89810518699232</v>
      </c>
      <c r="J51" s="1234"/>
      <c r="K51" s="1250">
        <v>-0.10410227256467097</v>
      </c>
    </row>
    <row r="52" spans="1:11" s="41" customFormat="1" ht="16.5" customHeight="1" thickBot="1">
      <c r="A52" s="1255" t="s">
        <v>940</v>
      </c>
      <c r="B52" s="1298">
        <v>166.701</v>
      </c>
      <c r="C52" s="1293">
        <v>27.121999999999996</v>
      </c>
      <c r="D52" s="1293">
        <v>1.7</v>
      </c>
      <c r="E52" s="1299">
        <v>0</v>
      </c>
      <c r="F52" s="1256">
        <v>-139.579</v>
      </c>
      <c r="G52" s="1257"/>
      <c r="H52" s="1300">
        <v>-83.73015158877271</v>
      </c>
      <c r="I52" s="1257">
        <v>-1.7</v>
      </c>
      <c r="J52" s="1257"/>
      <c r="K52" s="1258">
        <v>-100</v>
      </c>
    </row>
    <row r="53" spans="1:11" s="41" customFormat="1" ht="16.5" customHeight="1" thickTop="1">
      <c r="A53" s="706" t="s">
        <v>604</v>
      </c>
      <c r="B53" s="926"/>
      <c r="C53" s="928"/>
      <c r="D53" s="1267"/>
      <c r="E53" s="1267"/>
      <c r="F53" s="12"/>
      <c r="G53" s="37"/>
      <c r="H53" s="12"/>
      <c r="I53" s="37"/>
      <c r="J53" s="37"/>
      <c r="K53" s="37"/>
    </row>
    <row r="54" spans="1:11" s="41" customFormat="1" ht="16.5" customHeight="1">
      <c r="A54" s="706" t="s">
        <v>605</v>
      </c>
      <c r="B54" s="926"/>
      <c r="C54" s="37"/>
      <c r="D54" s="37"/>
      <c r="E54" s="37"/>
      <c r="F54" s="37"/>
      <c r="G54" s="37"/>
      <c r="H54" s="37"/>
      <c r="I54" s="37"/>
      <c r="J54" s="37"/>
      <c r="K54" s="37"/>
    </row>
    <row r="55" spans="1:11" s="41" customFormat="1" ht="16.5" customHeight="1">
      <c r="A55" s="1246" t="s">
        <v>687</v>
      </c>
      <c r="B55" s="926"/>
      <c r="C55" s="37"/>
      <c r="D55" s="37"/>
      <c r="E55" s="37"/>
      <c r="F55" s="37"/>
      <c r="G55" s="37"/>
      <c r="H55" s="37"/>
      <c r="I55" s="37"/>
      <c r="J55" s="37"/>
      <c r="K55" s="37"/>
    </row>
    <row r="56" spans="1:11" s="41" customFormat="1" ht="16.5" customHeight="1">
      <c r="A56" s="706"/>
      <c r="B56" s="926"/>
      <c r="C56" s="37"/>
      <c r="D56" s="37"/>
      <c r="E56" s="37"/>
      <c r="F56" s="37"/>
      <c r="G56" s="37"/>
      <c r="H56" s="37"/>
      <c r="I56" s="37"/>
      <c r="J56" s="37"/>
      <c r="K56" s="37"/>
    </row>
    <row r="57" spans="1:11" s="41" customFormat="1" ht="16.5" customHeight="1">
      <c r="A57" s="706"/>
      <c r="B57" s="926"/>
      <c r="C57" s="37"/>
      <c r="D57" s="37"/>
      <c r="E57" s="37"/>
      <c r="F57" s="37"/>
      <c r="G57" s="37"/>
      <c r="H57" s="37"/>
      <c r="I57" s="37"/>
      <c r="J57" s="37"/>
      <c r="K57" s="37"/>
    </row>
    <row r="58" spans="1:11" s="41" customFormat="1" ht="16.5" customHeight="1">
      <c r="A58" s="706"/>
      <c r="B58" s="926"/>
      <c r="C58" s="37"/>
      <c r="D58" s="37"/>
      <c r="E58" s="37"/>
      <c r="F58" s="37"/>
      <c r="G58" s="37"/>
      <c r="H58" s="37"/>
      <c r="I58" s="37"/>
      <c r="J58" s="37"/>
      <c r="K58" s="37"/>
    </row>
    <row r="59" spans="1:11" s="41" customFormat="1" ht="16.5" customHeight="1">
      <c r="A59" s="706"/>
      <c r="B59" s="926"/>
      <c r="C59" s="37"/>
      <c r="D59" s="37"/>
      <c r="E59" s="37"/>
      <c r="F59" s="37"/>
      <c r="G59" s="37"/>
      <c r="H59" s="37"/>
      <c r="I59" s="37"/>
      <c r="J59" s="37"/>
      <c r="K59" s="37"/>
    </row>
    <row r="60" spans="1:11" s="41" customFormat="1" ht="16.5" customHeight="1">
      <c r="A60" s="706"/>
      <c r="B60" s="926"/>
      <c r="C60" s="37"/>
      <c r="D60" s="37"/>
      <c r="E60" s="37"/>
      <c r="F60" s="37"/>
      <c r="G60" s="37"/>
      <c r="H60" s="37"/>
      <c r="I60" s="37"/>
      <c r="J60" s="37"/>
      <c r="K60" s="37"/>
    </row>
    <row r="61" spans="1:11" s="41" customFormat="1" ht="16.5" customHeight="1">
      <c r="A61" s="706"/>
      <c r="B61" s="926"/>
      <c r="C61" s="37"/>
      <c r="D61" s="37"/>
      <c r="E61" s="37"/>
      <c r="F61" s="37"/>
      <c r="G61" s="37"/>
      <c r="H61" s="37"/>
      <c r="I61" s="37"/>
      <c r="J61" s="37"/>
      <c r="K61" s="37"/>
    </row>
    <row r="62" spans="1:11" s="41" customFormat="1" ht="16.5" customHeight="1">
      <c r="A62" s="706"/>
      <c r="B62" s="926"/>
      <c r="C62" s="37"/>
      <c r="D62" s="37"/>
      <c r="E62" s="37"/>
      <c r="F62" s="37"/>
      <c r="G62" s="37"/>
      <c r="H62" s="37"/>
      <c r="I62" s="37"/>
      <c r="J62" s="37"/>
      <c r="K62" s="37"/>
    </row>
    <row r="63" spans="1:11" s="41" customFormat="1" ht="16.5" customHeight="1">
      <c r="A63" s="706"/>
      <c r="B63" s="926"/>
      <c r="C63" s="37"/>
      <c r="D63" s="37"/>
      <c r="E63" s="37"/>
      <c r="F63" s="37"/>
      <c r="G63" s="37"/>
      <c r="H63" s="37"/>
      <c r="I63" s="37"/>
      <c r="J63" s="37"/>
      <c r="K63" s="37"/>
    </row>
    <row r="64" spans="1:11" s="41" customFormat="1" ht="16.5" customHeight="1">
      <c r="A64" s="706"/>
      <c r="B64" s="926"/>
      <c r="C64" s="37"/>
      <c r="D64" s="37"/>
      <c r="E64" s="37"/>
      <c r="F64" s="37"/>
      <c r="G64" s="37"/>
      <c r="H64" s="37"/>
      <c r="I64" s="37"/>
      <c r="J64" s="37"/>
      <c r="K64" s="37"/>
    </row>
    <row r="65" spans="1:11" s="41" customFormat="1" ht="16.5" customHeight="1">
      <c r="A65" s="706"/>
      <c r="B65" s="926"/>
      <c r="C65" s="37"/>
      <c r="D65" s="37"/>
      <c r="E65" s="37"/>
      <c r="F65" s="37"/>
      <c r="G65" s="37"/>
      <c r="H65" s="37"/>
      <c r="I65" s="37"/>
      <c r="J65" s="37"/>
      <c r="K65" s="37"/>
    </row>
    <row r="66" spans="1:11" s="41" customFormat="1" ht="16.5" customHeight="1">
      <c r="A66" s="706"/>
      <c r="B66" s="926"/>
      <c r="C66" s="37"/>
      <c r="D66" s="37"/>
      <c r="E66" s="37"/>
      <c r="F66" s="37"/>
      <c r="G66" s="37"/>
      <c r="H66" s="37"/>
      <c r="I66" s="37"/>
      <c r="J66" s="37"/>
      <c r="K66" s="37"/>
    </row>
    <row r="67" spans="1:11" s="41" customFormat="1" ht="16.5" customHeight="1">
      <c r="A67" s="706"/>
      <c r="B67" s="926"/>
      <c r="C67" s="37"/>
      <c r="D67" s="37"/>
      <c r="E67" s="37"/>
      <c r="F67" s="37"/>
      <c r="G67" s="37"/>
      <c r="H67" s="37"/>
      <c r="I67" s="37"/>
      <c r="J67" s="37"/>
      <c r="K67" s="37"/>
    </row>
    <row r="68" spans="1:11" s="41" customFormat="1" ht="16.5" customHeight="1">
      <c r="A68" s="706"/>
      <c r="B68" s="926"/>
      <c r="C68" s="37"/>
      <c r="D68" s="37"/>
      <c r="E68" s="37"/>
      <c r="F68" s="37"/>
      <c r="G68" s="37"/>
      <c r="H68" s="37"/>
      <c r="I68" s="37"/>
      <c r="J68" s="37"/>
      <c r="K68" s="37"/>
    </row>
    <row r="69" spans="1:11" s="41" customFormat="1" ht="16.5" customHeight="1">
      <c r="A69" s="706"/>
      <c r="B69" s="926"/>
      <c r="C69" s="37"/>
      <c r="D69" s="37"/>
      <c r="E69" s="37"/>
      <c r="F69" s="37"/>
      <c r="G69" s="37"/>
      <c r="H69" s="37"/>
      <c r="I69" s="37"/>
      <c r="J69" s="37"/>
      <c r="K69" s="37"/>
    </row>
    <row r="70" spans="1:11" s="41" customFormat="1" ht="16.5" customHeight="1">
      <c r="A70" s="706"/>
      <c r="B70" s="926"/>
      <c r="C70" s="37"/>
      <c r="D70" s="37"/>
      <c r="E70" s="37"/>
      <c r="F70" s="37"/>
      <c r="G70" s="37"/>
      <c r="H70" s="37"/>
      <c r="I70" s="37"/>
      <c r="J70" s="37"/>
      <c r="K70" s="37"/>
    </row>
    <row r="71" spans="1:11" s="41" customFormat="1" ht="16.5" customHeight="1">
      <c r="A71" s="706"/>
      <c r="B71" s="926"/>
      <c r="C71" s="37"/>
      <c r="D71" s="37"/>
      <c r="E71" s="37"/>
      <c r="F71" s="37"/>
      <c r="G71" s="37"/>
      <c r="H71" s="37"/>
      <c r="I71" s="37"/>
      <c r="J71" s="37"/>
      <c r="K71" s="37"/>
    </row>
    <row r="72" spans="1:11" s="41" customFormat="1" ht="16.5" customHeight="1">
      <c r="A72" s="706"/>
      <c r="B72" s="926"/>
      <c r="C72" s="37"/>
      <c r="D72" s="37"/>
      <c r="E72" s="37"/>
      <c r="F72" s="37"/>
      <c r="G72" s="37"/>
      <c r="H72" s="37"/>
      <c r="I72" s="37"/>
      <c r="J72" s="37"/>
      <c r="K72" s="37"/>
    </row>
    <row r="73" spans="1:11" s="41" customFormat="1" ht="16.5" customHeight="1">
      <c r="A73" s="706"/>
      <c r="B73" s="926"/>
      <c r="C73" s="37"/>
      <c r="D73" s="37"/>
      <c r="E73" s="37"/>
      <c r="F73" s="37"/>
      <c r="G73" s="37"/>
      <c r="H73" s="37"/>
      <c r="I73" s="37"/>
      <c r="J73" s="37"/>
      <c r="K73" s="37"/>
    </row>
    <row r="74" spans="1:11" s="41" customFormat="1" ht="16.5" customHeight="1">
      <c r="A74" s="706"/>
      <c r="B74" s="926"/>
      <c r="C74" s="37"/>
      <c r="D74" s="37"/>
      <c r="E74" s="37"/>
      <c r="F74" s="37"/>
      <c r="G74" s="37"/>
      <c r="H74" s="37"/>
      <c r="I74" s="37"/>
      <c r="J74" s="37"/>
      <c r="K74" s="37"/>
    </row>
    <row r="75" spans="1:11" s="41" customFormat="1" ht="16.5" customHeight="1">
      <c r="A75" s="706"/>
      <c r="B75" s="926"/>
      <c r="C75" s="37"/>
      <c r="D75" s="37"/>
      <c r="E75" s="37"/>
      <c r="F75" s="37"/>
      <c r="G75" s="37"/>
      <c r="H75" s="37"/>
      <c r="I75" s="37"/>
      <c r="J75" s="37"/>
      <c r="K75" s="37"/>
    </row>
    <row r="76" spans="1:11" s="41" customFormat="1" ht="16.5" customHeight="1">
      <c r="A76" s="706"/>
      <c r="B76" s="926"/>
      <c r="C76" s="37"/>
      <c r="D76" s="37"/>
      <c r="E76" s="37"/>
      <c r="F76" s="37"/>
      <c r="G76" s="37"/>
      <c r="H76" s="37"/>
      <c r="I76" s="37"/>
      <c r="J76" s="37"/>
      <c r="K76" s="37"/>
    </row>
    <row r="77" spans="1:11" s="41" customFormat="1" ht="16.5" customHeight="1">
      <c r="A77" s="706"/>
      <c r="B77" s="926"/>
      <c r="C77" s="37"/>
      <c r="D77" s="37"/>
      <c r="E77" s="37"/>
      <c r="F77" s="37"/>
      <c r="G77" s="37"/>
      <c r="H77" s="37"/>
      <c r="I77" s="37"/>
      <c r="J77" s="37"/>
      <c r="K77" s="37"/>
    </row>
    <row r="78" spans="1:11" s="41" customFormat="1" ht="16.5" customHeight="1">
      <c r="A78" s="706"/>
      <c r="B78" s="926"/>
      <c r="C78" s="37"/>
      <c r="D78" s="37"/>
      <c r="E78" s="37"/>
      <c r="F78" s="37"/>
      <c r="G78" s="37"/>
      <c r="H78" s="37"/>
      <c r="I78" s="37"/>
      <c r="J78" s="37"/>
      <c r="K78" s="37"/>
    </row>
    <row r="79" spans="1:11" s="41" customFormat="1" ht="16.5" customHeight="1">
      <c r="A79" s="706"/>
      <c r="B79" s="926"/>
      <c r="C79" s="37"/>
      <c r="D79" s="37"/>
      <c r="E79" s="37"/>
      <c r="F79" s="37"/>
      <c r="G79" s="37"/>
      <c r="H79" s="37"/>
      <c r="I79" s="37"/>
      <c r="J79" s="37"/>
      <c r="K79" s="37"/>
    </row>
    <row r="80" spans="1:11" s="41" customFormat="1" ht="16.5" customHeight="1">
      <c r="A80" s="706"/>
      <c r="B80" s="926"/>
      <c r="C80" s="37"/>
      <c r="D80" s="37"/>
      <c r="E80" s="37"/>
      <c r="F80" s="37"/>
      <c r="G80" s="37"/>
      <c r="H80" s="37"/>
      <c r="I80" s="37"/>
      <c r="J80" s="37"/>
      <c r="K80" s="37"/>
    </row>
    <row r="81" spans="1:11" s="41" customFormat="1" ht="16.5" customHeight="1">
      <c r="A81" s="706"/>
      <c r="B81" s="926"/>
      <c r="C81" s="37"/>
      <c r="D81" s="37"/>
      <c r="E81" s="37"/>
      <c r="F81" s="37"/>
      <c r="G81" s="37"/>
      <c r="H81" s="37"/>
      <c r="I81" s="37"/>
      <c r="J81" s="37"/>
      <c r="K81" s="37"/>
    </row>
    <row r="82" spans="1:11" s="41" customFormat="1" ht="16.5" customHeight="1">
      <c r="A82" s="706"/>
      <c r="B82" s="926"/>
      <c r="C82" s="37"/>
      <c r="D82" s="37"/>
      <c r="E82" s="37"/>
      <c r="F82" s="37"/>
      <c r="G82" s="37"/>
      <c r="H82" s="37"/>
      <c r="I82" s="37"/>
      <c r="J82" s="37"/>
      <c r="K82" s="37"/>
    </row>
    <row r="83" spans="1:11" s="41" customFormat="1" ht="16.5" customHeight="1">
      <c r="A83" s="706"/>
      <c r="B83" s="926"/>
      <c r="C83" s="37"/>
      <c r="D83" s="37"/>
      <c r="E83" s="37"/>
      <c r="F83" s="37"/>
      <c r="G83" s="37"/>
      <c r="H83" s="37"/>
      <c r="I83" s="37"/>
      <c r="J83" s="37"/>
      <c r="K83" s="37"/>
    </row>
    <row r="84" spans="1:11" s="41" customFormat="1" ht="16.5" customHeight="1">
      <c r="A84" s="706"/>
      <c r="B84" s="926"/>
      <c r="C84" s="37"/>
      <c r="D84" s="37"/>
      <c r="E84" s="37"/>
      <c r="F84" s="37"/>
      <c r="G84" s="37"/>
      <c r="H84" s="37"/>
      <c r="I84" s="37"/>
      <c r="J84" s="37"/>
      <c r="K84" s="37"/>
    </row>
    <row r="85" spans="1:11" s="41" customFormat="1" ht="16.5" customHeight="1">
      <c r="A85" s="706"/>
      <c r="B85" s="926"/>
      <c r="C85" s="37"/>
      <c r="D85" s="37"/>
      <c r="E85" s="37"/>
      <c r="F85" s="37"/>
      <c r="G85" s="37"/>
      <c r="H85" s="37"/>
      <c r="I85" s="37"/>
      <c r="J85" s="37"/>
      <c r="K85" s="37"/>
    </row>
    <row r="86" spans="1:11" s="41" customFormat="1" ht="16.5" customHeight="1">
      <c r="A86" s="706"/>
      <c r="B86" s="926"/>
      <c r="C86" s="37"/>
      <c r="D86" s="37"/>
      <c r="E86" s="37"/>
      <c r="F86" s="37"/>
      <c r="G86" s="37"/>
      <c r="H86" s="37"/>
      <c r="I86" s="37"/>
      <c r="J86" s="37"/>
      <c r="K86" s="37"/>
    </row>
    <row r="87" spans="1:11" s="41" customFormat="1" ht="16.5" customHeight="1">
      <c r="A87" s="706"/>
      <c r="B87" s="926"/>
      <c r="C87" s="37"/>
      <c r="D87" s="37"/>
      <c r="E87" s="37"/>
      <c r="F87" s="37"/>
      <c r="G87" s="37"/>
      <c r="H87" s="37"/>
      <c r="I87" s="37"/>
      <c r="J87" s="37"/>
      <c r="K87" s="37"/>
    </row>
    <row r="88" spans="1:11" s="41" customFormat="1" ht="16.5" customHeight="1">
      <c r="A88" s="706"/>
      <c r="B88" s="926"/>
      <c r="C88" s="37"/>
      <c r="D88" s="37"/>
      <c r="E88" s="37"/>
      <c r="F88" s="37"/>
      <c r="G88" s="37"/>
      <c r="H88" s="37"/>
      <c r="I88" s="37"/>
      <c r="J88" s="37"/>
      <c r="K88" s="37"/>
    </row>
    <row r="89" spans="1:11" s="41" customFormat="1" ht="16.5" customHeight="1">
      <c r="A89" s="706"/>
      <c r="B89" s="926"/>
      <c r="C89" s="37"/>
      <c r="D89" s="37"/>
      <c r="E89" s="37"/>
      <c r="F89" s="37"/>
      <c r="G89" s="37"/>
      <c r="H89" s="37"/>
      <c r="I89" s="37"/>
      <c r="J89" s="37"/>
      <c r="K89" s="37"/>
    </row>
    <row r="90" spans="1:11" s="41" customFormat="1" ht="16.5" customHeight="1">
      <c r="A90" s="706"/>
      <c r="B90" s="926"/>
      <c r="C90" s="37"/>
      <c r="D90" s="37"/>
      <c r="E90" s="37"/>
      <c r="F90" s="37"/>
      <c r="G90" s="37"/>
      <c r="H90" s="37"/>
      <c r="I90" s="37"/>
      <c r="J90" s="37"/>
      <c r="K90" s="37"/>
    </row>
    <row r="91" spans="1:11" s="41" customFormat="1" ht="16.5" customHeight="1">
      <c r="A91" s="706"/>
      <c r="B91" s="926"/>
      <c r="C91" s="37"/>
      <c r="D91" s="37"/>
      <c r="E91" s="37"/>
      <c r="F91" s="37"/>
      <c r="G91" s="37"/>
      <c r="H91" s="37"/>
      <c r="I91" s="37"/>
      <c r="J91" s="37"/>
      <c r="K91" s="37"/>
    </row>
    <row r="92" spans="1:11" s="41" customFormat="1" ht="16.5" customHeight="1">
      <c r="A92" s="706"/>
      <c r="B92" s="926"/>
      <c r="C92" s="37"/>
      <c r="D92" s="37"/>
      <c r="E92" s="37"/>
      <c r="F92" s="37"/>
      <c r="G92" s="37"/>
      <c r="H92" s="37"/>
      <c r="I92" s="37"/>
      <c r="J92" s="37"/>
      <c r="K92" s="37"/>
    </row>
    <row r="93" spans="1:11" s="41" customFormat="1" ht="16.5" customHeight="1">
      <c r="A93" s="706"/>
      <c r="B93" s="926"/>
      <c r="C93" s="37"/>
      <c r="D93" s="37"/>
      <c r="E93" s="37"/>
      <c r="F93" s="37"/>
      <c r="G93" s="37"/>
      <c r="H93" s="37"/>
      <c r="I93" s="37"/>
      <c r="J93" s="37"/>
      <c r="K93" s="37"/>
    </row>
    <row r="94" spans="1:11" s="41" customFormat="1" ht="16.5" customHeight="1">
      <c r="A94" s="706"/>
      <c r="B94" s="926"/>
      <c r="C94" s="37"/>
      <c r="D94" s="37"/>
      <c r="E94" s="37"/>
      <c r="F94" s="37"/>
      <c r="G94" s="37"/>
      <c r="H94" s="37"/>
      <c r="I94" s="37"/>
      <c r="J94" s="37"/>
      <c r="K94" s="37"/>
    </row>
    <row r="95" spans="1:11" s="41" customFormat="1" ht="16.5" customHeight="1">
      <c r="A95" s="706"/>
      <c r="B95" s="926"/>
      <c r="C95" s="37"/>
      <c r="D95" s="37"/>
      <c r="E95" s="37"/>
      <c r="F95" s="37"/>
      <c r="G95" s="37"/>
      <c r="H95" s="37"/>
      <c r="I95" s="37"/>
      <c r="J95" s="37"/>
      <c r="K95" s="37"/>
    </row>
    <row r="96" spans="1:11" s="41" customFormat="1" ht="16.5" customHeight="1">
      <c r="A96" s="706"/>
      <c r="B96" s="926"/>
      <c r="C96" s="37"/>
      <c r="D96" s="37"/>
      <c r="E96" s="37"/>
      <c r="F96" s="37"/>
      <c r="G96" s="37"/>
      <c r="H96" s="37"/>
      <c r="I96" s="37"/>
      <c r="J96" s="37"/>
      <c r="K96" s="37"/>
    </row>
    <row r="97" spans="1:11" s="41" customFormat="1" ht="16.5" customHeight="1">
      <c r="A97" s="706"/>
      <c r="B97" s="926"/>
      <c r="C97" s="37"/>
      <c r="D97" s="37"/>
      <c r="E97" s="37"/>
      <c r="F97" s="37"/>
      <c r="G97" s="37"/>
      <c r="H97" s="37"/>
      <c r="I97" s="37"/>
      <c r="J97" s="37"/>
      <c r="K97" s="37"/>
    </row>
    <row r="98" spans="1:11" s="41" customFormat="1" ht="16.5" customHeight="1">
      <c r="A98" s="706"/>
      <c r="B98" s="926"/>
      <c r="C98" s="37"/>
      <c r="D98" s="37"/>
      <c r="E98" s="37"/>
      <c r="F98" s="37"/>
      <c r="G98" s="37"/>
      <c r="H98" s="37"/>
      <c r="I98" s="37"/>
      <c r="J98" s="37"/>
      <c r="K98" s="37"/>
    </row>
    <row r="99" spans="1:11" s="41" customFormat="1" ht="16.5" customHeight="1">
      <c r="A99" s="706"/>
      <c r="B99" s="926"/>
      <c r="C99" s="37"/>
      <c r="D99" s="37"/>
      <c r="E99" s="37"/>
      <c r="F99" s="37"/>
      <c r="G99" s="37"/>
      <c r="H99" s="37"/>
      <c r="I99" s="37"/>
      <c r="J99" s="37"/>
      <c r="K99" s="37"/>
    </row>
    <row r="100" spans="1:11" s="41" customFormat="1" ht="16.5" customHeight="1">
      <c r="A100" s="706"/>
      <c r="B100" s="926"/>
      <c r="C100" s="37"/>
      <c r="D100" s="37"/>
      <c r="E100" s="37"/>
      <c r="F100" s="37"/>
      <c r="G100" s="37"/>
      <c r="H100" s="37"/>
      <c r="I100" s="37"/>
      <c r="J100" s="37"/>
      <c r="K100" s="37"/>
    </row>
    <row r="101" spans="1:11" s="41" customFormat="1" ht="16.5" customHeight="1">
      <c r="A101" s="706"/>
      <c r="B101" s="926"/>
      <c r="C101" s="37"/>
      <c r="D101" s="37"/>
      <c r="E101" s="37"/>
      <c r="F101" s="37"/>
      <c r="G101" s="37"/>
      <c r="H101" s="37"/>
      <c r="I101" s="37"/>
      <c r="J101" s="37"/>
      <c r="K101" s="37"/>
    </row>
    <row r="102" spans="1:11" s="41" customFormat="1" ht="16.5" customHeight="1">
      <c r="A102" s="706"/>
      <c r="B102" s="926"/>
      <c r="C102" s="37"/>
      <c r="D102" s="37"/>
      <c r="E102" s="37"/>
      <c r="F102" s="37"/>
      <c r="G102" s="37"/>
      <c r="H102" s="37"/>
      <c r="I102" s="37"/>
      <c r="J102" s="37"/>
      <c r="K102" s="37"/>
    </row>
    <row r="103" spans="1:11" s="41" customFormat="1" ht="16.5" customHeight="1">
      <c r="A103" s="706"/>
      <c r="B103" s="926"/>
      <c r="C103" s="37"/>
      <c r="D103" s="37"/>
      <c r="E103" s="37"/>
      <c r="F103" s="37"/>
      <c r="G103" s="37"/>
      <c r="H103" s="37"/>
      <c r="I103" s="37"/>
      <c r="J103" s="37"/>
      <c r="K103" s="37"/>
    </row>
    <row r="104" spans="1:11" s="41" customFormat="1" ht="16.5" customHeight="1">
      <c r="A104" s="706"/>
      <c r="B104" s="926"/>
      <c r="C104" s="37"/>
      <c r="D104" s="37"/>
      <c r="E104" s="37"/>
      <c r="F104" s="37"/>
      <c r="G104" s="37"/>
      <c r="H104" s="37"/>
      <c r="I104" s="37"/>
      <c r="J104" s="37"/>
      <c r="K104" s="37"/>
    </row>
    <row r="105" spans="1:11" s="41" customFormat="1" ht="16.5" customHeight="1">
      <c r="A105" s="706"/>
      <c r="B105" s="926"/>
      <c r="C105" s="37"/>
      <c r="D105" s="37"/>
      <c r="E105" s="37"/>
      <c r="F105" s="37"/>
      <c r="G105" s="37"/>
      <c r="H105" s="37"/>
      <c r="I105" s="37"/>
      <c r="J105" s="37"/>
      <c r="K105" s="37"/>
    </row>
    <row r="106" spans="1:11" s="41" customFormat="1" ht="16.5" customHeight="1">
      <c r="A106" s="706"/>
      <c r="B106" s="926"/>
      <c r="C106" s="37"/>
      <c r="D106" s="37"/>
      <c r="E106" s="37"/>
      <c r="F106" s="37"/>
      <c r="G106" s="37"/>
      <c r="H106" s="37"/>
      <c r="I106" s="37"/>
      <c r="J106" s="37"/>
      <c r="K106" s="37"/>
    </row>
    <row r="107" spans="1:11" s="41" customFormat="1" ht="16.5" customHeight="1">
      <c r="A107" s="706"/>
      <c r="B107" s="926"/>
      <c r="C107" s="37"/>
      <c r="D107" s="37"/>
      <c r="E107" s="37"/>
      <c r="F107" s="37"/>
      <c r="G107" s="37"/>
      <c r="H107" s="37"/>
      <c r="I107" s="37"/>
      <c r="J107" s="37"/>
      <c r="K107" s="37"/>
    </row>
    <row r="108" spans="1:11" s="41" customFormat="1" ht="16.5" customHeight="1">
      <c r="A108" s="706"/>
      <c r="B108" s="926"/>
      <c r="C108" s="37"/>
      <c r="D108" s="37"/>
      <c r="E108" s="37"/>
      <c r="F108" s="37"/>
      <c r="G108" s="37"/>
      <c r="H108" s="37"/>
      <c r="I108" s="37"/>
      <c r="J108" s="37"/>
      <c r="K108" s="37"/>
    </row>
    <row r="109" spans="1:11" s="41" customFormat="1" ht="16.5" customHeight="1">
      <c r="A109" s="706"/>
      <c r="B109" s="926"/>
      <c r="C109" s="37"/>
      <c r="D109" s="37"/>
      <c r="E109" s="37"/>
      <c r="F109" s="37"/>
      <c r="G109" s="37"/>
      <c r="H109" s="37"/>
      <c r="I109" s="37"/>
      <c r="J109" s="37"/>
      <c r="K109" s="37"/>
    </row>
    <row r="110" spans="1:11" s="41" customFormat="1" ht="16.5" customHeight="1">
      <c r="A110" s="706"/>
      <c r="B110" s="926"/>
      <c r="C110" s="37"/>
      <c r="D110" s="37"/>
      <c r="E110" s="37"/>
      <c r="F110" s="37"/>
      <c r="G110" s="37"/>
      <c r="H110" s="37"/>
      <c r="I110" s="37"/>
      <c r="J110" s="37"/>
      <c r="K110" s="37"/>
    </row>
    <row r="111" spans="1:11" s="41" customFormat="1" ht="16.5" customHeight="1">
      <c r="A111" s="706"/>
      <c r="B111" s="926"/>
      <c r="C111" s="37"/>
      <c r="D111" s="37"/>
      <c r="E111" s="37"/>
      <c r="F111" s="37"/>
      <c r="G111" s="37"/>
      <c r="H111" s="37"/>
      <c r="I111" s="37"/>
      <c r="J111" s="37"/>
      <c r="K111" s="37"/>
    </row>
    <row r="112" spans="1:11" s="41" customFormat="1" ht="16.5" customHeight="1">
      <c r="A112" s="706"/>
      <c r="B112" s="926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s="41" customFormat="1" ht="16.5" customHeight="1">
      <c r="A113" s="706"/>
      <c r="B113" s="926"/>
      <c r="C113" s="37"/>
      <c r="D113" s="37"/>
      <c r="E113" s="37"/>
      <c r="F113" s="37"/>
      <c r="G113" s="37"/>
      <c r="H113" s="37"/>
      <c r="I113" s="37"/>
      <c r="J113" s="37"/>
      <c r="K113" s="37"/>
    </row>
    <row r="114" spans="1:11" s="41" customFormat="1" ht="16.5" customHeight="1">
      <c r="A114" s="706"/>
      <c r="B114" s="926"/>
      <c r="C114" s="37"/>
      <c r="D114" s="37"/>
      <c r="E114" s="37"/>
      <c r="F114" s="37"/>
      <c r="G114" s="37"/>
      <c r="H114" s="37"/>
      <c r="I114" s="37"/>
      <c r="J114" s="37"/>
      <c r="K114" s="37"/>
    </row>
    <row r="115" spans="1:11" s="41" customFormat="1" ht="16.5" customHeight="1">
      <c r="A115" s="706"/>
      <c r="B115" s="926"/>
      <c r="C115" s="37"/>
      <c r="D115" s="37"/>
      <c r="E115" s="37"/>
      <c r="F115" s="37"/>
      <c r="G115" s="37"/>
      <c r="H115" s="37"/>
      <c r="I115" s="37"/>
      <c r="J115" s="37"/>
      <c r="K115" s="37"/>
    </row>
    <row r="116" spans="1:11" s="41" customFormat="1" ht="16.5" customHeight="1">
      <c r="A116" s="706"/>
      <c r="B116" s="926"/>
      <c r="C116" s="37"/>
      <c r="D116" s="37"/>
      <c r="E116" s="37"/>
      <c r="F116" s="37"/>
      <c r="G116" s="37"/>
      <c r="H116" s="37"/>
      <c r="I116" s="37"/>
      <c r="J116" s="37"/>
      <c r="K116" s="37"/>
    </row>
    <row r="117" spans="1:11" s="41" customFormat="1" ht="16.5" customHeight="1">
      <c r="A117" s="706"/>
      <c r="B117" s="926"/>
      <c r="C117" s="37"/>
      <c r="D117" s="37"/>
      <c r="E117" s="37"/>
      <c r="F117" s="37"/>
      <c r="G117" s="37"/>
      <c r="H117" s="37"/>
      <c r="I117" s="37"/>
      <c r="J117" s="37"/>
      <c r="K117" s="37"/>
    </row>
    <row r="118" spans="1:11" s="41" customFormat="1" ht="16.5" customHeight="1">
      <c r="A118" s="706"/>
      <c r="B118" s="926"/>
      <c r="C118" s="37"/>
      <c r="D118" s="37"/>
      <c r="E118" s="37"/>
      <c r="F118" s="37"/>
      <c r="G118" s="37"/>
      <c r="H118" s="37"/>
      <c r="I118" s="37"/>
      <c r="J118" s="37"/>
      <c r="K118" s="37"/>
    </row>
    <row r="119" spans="1:11" s="41" customFormat="1" ht="16.5" customHeight="1">
      <c r="A119" s="706"/>
      <c r="B119" s="926"/>
      <c r="C119" s="37"/>
      <c r="D119" s="37"/>
      <c r="E119" s="37"/>
      <c r="F119" s="37"/>
      <c r="G119" s="37"/>
      <c r="H119" s="37"/>
      <c r="I119" s="37"/>
      <c r="J119" s="37"/>
      <c r="K119" s="37"/>
    </row>
    <row r="120" spans="1:11" s="41" customFormat="1" ht="16.5" customHeight="1">
      <c r="A120" s="706"/>
      <c r="B120" s="926"/>
      <c r="C120" s="37"/>
      <c r="D120" s="37"/>
      <c r="E120" s="37"/>
      <c r="F120" s="37"/>
      <c r="G120" s="37"/>
      <c r="H120" s="37"/>
      <c r="I120" s="37"/>
      <c r="J120" s="37"/>
      <c r="K120" s="37"/>
    </row>
    <row r="121" spans="1:11" s="41" customFormat="1" ht="16.5" customHeight="1">
      <c r="A121" s="706"/>
      <c r="B121" s="926"/>
      <c r="C121" s="37"/>
      <c r="D121" s="37"/>
      <c r="E121" s="37"/>
      <c r="F121" s="37"/>
      <c r="G121" s="37"/>
      <c r="H121" s="37"/>
      <c r="I121" s="37"/>
      <c r="J121" s="37"/>
      <c r="K121" s="37"/>
    </row>
    <row r="122" spans="1:11" s="41" customFormat="1" ht="16.5" customHeight="1">
      <c r="A122" s="706"/>
      <c r="B122" s="926"/>
      <c r="C122" s="37"/>
      <c r="D122" s="37"/>
      <c r="E122" s="37"/>
      <c r="F122" s="37"/>
      <c r="G122" s="37"/>
      <c r="H122" s="37"/>
      <c r="I122" s="37"/>
      <c r="J122" s="37"/>
      <c r="K122" s="37"/>
    </row>
    <row r="123" spans="1:11" s="41" customFormat="1" ht="16.5" customHeight="1">
      <c r="A123" s="706"/>
      <c r="B123" s="926"/>
      <c r="C123" s="37"/>
      <c r="D123" s="37"/>
      <c r="E123" s="37"/>
      <c r="F123" s="37"/>
      <c r="G123" s="37"/>
      <c r="H123" s="37"/>
      <c r="I123" s="37"/>
      <c r="J123" s="37"/>
      <c r="K123" s="37"/>
    </row>
    <row r="124" spans="1:11" s="41" customFormat="1" ht="16.5" customHeight="1">
      <c r="A124" s="706"/>
      <c r="B124" s="926"/>
      <c r="C124" s="37"/>
      <c r="D124" s="37"/>
      <c r="E124" s="37"/>
      <c r="F124" s="37"/>
      <c r="G124" s="37"/>
      <c r="H124" s="37"/>
      <c r="I124" s="37"/>
      <c r="J124" s="37"/>
      <c r="K124" s="37"/>
    </row>
    <row r="125" spans="1:11" s="41" customFormat="1" ht="16.5" customHeight="1">
      <c r="A125" s="706"/>
      <c r="B125" s="926"/>
      <c r="C125" s="37"/>
      <c r="D125" s="37"/>
      <c r="E125" s="37"/>
      <c r="F125" s="37"/>
      <c r="G125" s="37"/>
      <c r="H125" s="37"/>
      <c r="I125" s="37"/>
      <c r="J125" s="37"/>
      <c r="K125" s="37"/>
    </row>
    <row r="126" spans="1:11" s="41" customFormat="1" ht="16.5" customHeight="1">
      <c r="A126" s="706"/>
      <c r="B126" s="37"/>
      <c r="C126" s="37"/>
      <c r="D126" s="37"/>
      <c r="E126" s="37"/>
      <c r="F126" s="37"/>
      <c r="G126" s="37"/>
      <c r="H126" s="37"/>
      <c r="I126" s="37"/>
      <c r="J126" s="37"/>
      <c r="K126" s="37"/>
    </row>
    <row r="127" spans="1:5" ht="16.5" customHeight="1">
      <c r="A127" s="1308"/>
      <c r="B127" s="1309"/>
      <c r="C127" s="1309"/>
      <c r="D127" s="1309"/>
      <c r="E127" s="1309"/>
    </row>
    <row r="128" spans="1:5" ht="16.5" customHeight="1">
      <c r="A128" s="1308"/>
      <c r="B128" s="1310"/>
      <c r="C128" s="1310"/>
      <c r="D128" s="1310"/>
      <c r="E128" s="1310"/>
    </row>
  </sheetData>
  <mergeCells count="4">
    <mergeCell ref="A2:K2"/>
    <mergeCell ref="I3:K3"/>
    <mergeCell ref="F4:K4"/>
    <mergeCell ref="A1:K1"/>
  </mergeCells>
  <printOptions/>
  <pageMargins left="0.75" right="0.75" top="1" bottom="1" header="0.5" footer="0.5"/>
  <pageSetup fitToHeight="1" fitToWidth="1" horizontalDpi="600" verticalDpi="600" orientation="portrait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29"/>
  <sheetViews>
    <sheetView workbookViewId="0" topLeftCell="A1">
      <selection activeCell="L20" sqref="L20"/>
    </sheetView>
  </sheetViews>
  <sheetFormatPr defaultColWidth="9.140625" defaultRowHeight="12.75"/>
  <cols>
    <col min="2" max="2" width="37.8515625" style="0" customWidth="1"/>
    <col min="3" max="4" width="11.140625" style="0" customWidth="1"/>
    <col min="5" max="5" width="10.421875" style="0" customWidth="1"/>
    <col min="6" max="6" width="11.140625" style="0" customWidth="1"/>
    <col min="7" max="7" width="10.421875" style="0" customWidth="1"/>
    <col min="8" max="8" width="3.28125" style="0" customWidth="1"/>
    <col min="9" max="9" width="8.140625" style="0" customWidth="1"/>
    <col min="10" max="10" width="10.00390625" style="0" customWidth="1"/>
    <col min="11" max="11" width="3.57421875" style="0" customWidth="1"/>
    <col min="12" max="12" width="6.8515625" style="0" customWidth="1"/>
  </cols>
  <sheetData>
    <row r="1" spans="2:12" ht="12.75">
      <c r="B1" s="1763" t="s">
        <v>1096</v>
      </c>
      <c r="C1" s="1763"/>
      <c r="D1" s="1763"/>
      <c r="E1" s="1763"/>
      <c r="F1" s="1763"/>
      <c r="G1" s="1763"/>
      <c r="H1" s="1763"/>
      <c r="I1" s="1763"/>
      <c r="J1" s="1763"/>
      <c r="K1" s="1763"/>
      <c r="L1" s="1763"/>
    </row>
    <row r="2" spans="2:12" ht="15.75">
      <c r="B2" s="1764" t="s">
        <v>60</v>
      </c>
      <c r="C2" s="1764"/>
      <c r="D2" s="1764"/>
      <c r="E2" s="1764"/>
      <c r="F2" s="1764"/>
      <c r="G2" s="1764"/>
      <c r="H2" s="1764"/>
      <c r="I2" s="1764"/>
      <c r="J2" s="1764"/>
      <c r="K2" s="1764"/>
      <c r="L2" s="1764"/>
    </row>
    <row r="3" spans="2:12" ht="13.5" thickBot="1">
      <c r="B3" s="1521"/>
      <c r="C3" s="1521"/>
      <c r="D3" s="1521"/>
      <c r="E3" s="1521"/>
      <c r="F3" s="1521"/>
      <c r="G3" s="1521"/>
      <c r="H3" s="1521"/>
      <c r="I3" s="1521"/>
      <c r="J3" s="1521"/>
      <c r="K3" s="1521"/>
      <c r="L3" s="164" t="s">
        <v>304</v>
      </c>
    </row>
    <row r="4" spans="2:12" ht="12.75">
      <c r="B4" s="1733" t="s">
        <v>1203</v>
      </c>
      <c r="C4" s="1613"/>
      <c r="D4" s="1613"/>
      <c r="E4" s="1613"/>
      <c r="F4" s="1613"/>
      <c r="G4" s="1765" t="s">
        <v>1365</v>
      </c>
      <c r="H4" s="1766"/>
      <c r="I4" s="1766"/>
      <c r="J4" s="1766"/>
      <c r="K4" s="1766"/>
      <c r="L4" s="1767"/>
    </row>
    <row r="5" spans="2:12" ht="12.75">
      <c r="B5" s="1734"/>
      <c r="C5" s="1612">
        <v>2010</v>
      </c>
      <c r="D5" s="1612">
        <v>2011</v>
      </c>
      <c r="E5" s="1612">
        <v>2011</v>
      </c>
      <c r="F5" s="1612">
        <v>2012</v>
      </c>
      <c r="G5" s="1768" t="s">
        <v>1426</v>
      </c>
      <c r="H5" s="1769"/>
      <c r="I5" s="1770"/>
      <c r="J5" s="1768" t="s">
        <v>951</v>
      </c>
      <c r="K5" s="1769"/>
      <c r="L5" s="1732"/>
    </row>
    <row r="6" spans="2:12" ht="12.75">
      <c r="B6" s="1735"/>
      <c r="C6" s="1516" t="s">
        <v>760</v>
      </c>
      <c r="D6" s="1516" t="s">
        <v>1389</v>
      </c>
      <c r="E6" s="1516" t="s">
        <v>682</v>
      </c>
      <c r="F6" s="1516" t="s">
        <v>1354</v>
      </c>
      <c r="G6" s="1517" t="s">
        <v>759</v>
      </c>
      <c r="H6" s="1518"/>
      <c r="I6" s="1519" t="s">
        <v>740</v>
      </c>
      <c r="J6" s="1517" t="s">
        <v>759</v>
      </c>
      <c r="K6" s="1518"/>
      <c r="L6" s="1520" t="s">
        <v>740</v>
      </c>
    </row>
    <row r="7" spans="2:12" ht="12.75">
      <c r="B7" s="1522" t="s">
        <v>61</v>
      </c>
      <c r="C7" s="1486">
        <v>203012.916448402</v>
      </c>
      <c r="D7" s="1486">
        <v>212000.63713649003</v>
      </c>
      <c r="E7" s="1486">
        <v>211545.38932733</v>
      </c>
      <c r="F7" s="1486">
        <v>360151.05037713994</v>
      </c>
      <c r="G7" s="1487">
        <v>7058.745249022042</v>
      </c>
      <c r="H7" s="1488" t="s">
        <v>662</v>
      </c>
      <c r="I7" s="1486">
        <v>3.4769931748732357</v>
      </c>
      <c r="J7" s="1487">
        <v>114870.39145675994</v>
      </c>
      <c r="K7" s="1489" t="s">
        <v>663</v>
      </c>
      <c r="L7" s="1490">
        <v>54.30058855077093</v>
      </c>
    </row>
    <row r="8" spans="2:12" ht="12.75">
      <c r="B8" s="1523" t="s">
        <v>62</v>
      </c>
      <c r="C8" s="1491">
        <v>211686.664160922</v>
      </c>
      <c r="D8" s="1491">
        <v>220380.95385234003</v>
      </c>
      <c r="E8" s="1491">
        <v>219825.73488536998</v>
      </c>
      <c r="F8" s="1491">
        <v>369382.3999710999</v>
      </c>
      <c r="G8" s="1492">
        <v>8694.289691418031</v>
      </c>
      <c r="H8" s="1493"/>
      <c r="I8" s="1491">
        <v>4.107150408307593</v>
      </c>
      <c r="J8" s="1492">
        <v>149556.66508572994</v>
      </c>
      <c r="K8" s="1494"/>
      <c r="L8" s="1495">
        <v>68.03419315928481</v>
      </c>
    </row>
    <row r="9" spans="2:12" ht="12.75">
      <c r="B9" s="1524" t="s">
        <v>63</v>
      </c>
      <c r="C9" s="1491">
        <v>8673.747712519998</v>
      </c>
      <c r="D9" s="1491">
        <v>8380.31671585</v>
      </c>
      <c r="E9" s="1491">
        <v>8280.34555804</v>
      </c>
      <c r="F9" s="1491">
        <v>9231.349593960002</v>
      </c>
      <c r="G9" s="1496">
        <v>-293.4309966699984</v>
      </c>
      <c r="H9" s="1497"/>
      <c r="I9" s="1491">
        <v>-3.3829782280437968</v>
      </c>
      <c r="J9" s="1496">
        <v>951.0040359200011</v>
      </c>
      <c r="K9" s="1498"/>
      <c r="L9" s="1495">
        <v>11.485076670460943</v>
      </c>
    </row>
    <row r="10" spans="2:12" ht="12.75">
      <c r="B10" s="1522" t="s">
        <v>64</v>
      </c>
      <c r="C10" s="1486">
        <v>15534.22102916801</v>
      </c>
      <c r="D10" s="1486">
        <v>12240.769548919998</v>
      </c>
      <c r="E10" s="1486">
        <v>22643.33171086004</v>
      </c>
      <c r="F10" s="1486">
        <v>-79078.46638168</v>
      </c>
      <c r="G10" s="1499">
        <v>-1364.4760411820137</v>
      </c>
      <c r="H10" s="1500" t="s">
        <v>662</v>
      </c>
      <c r="I10" s="1486">
        <v>-8.783678554721151</v>
      </c>
      <c r="J10" s="1499">
        <v>-67986.52849949003</v>
      </c>
      <c r="K10" s="1501" t="s">
        <v>663</v>
      </c>
      <c r="L10" s="1490">
        <v>-300.24966894285615</v>
      </c>
    </row>
    <row r="11" spans="2:12" ht="12.75">
      <c r="B11" s="1525" t="s">
        <v>65</v>
      </c>
      <c r="C11" s="1502">
        <v>59158.3516738</v>
      </c>
      <c r="D11" s="1502">
        <v>54098.22466256999</v>
      </c>
      <c r="E11" s="1502">
        <v>67768.62420865001</v>
      </c>
      <c r="F11" s="1502">
        <v>-4162.9069976999945</v>
      </c>
      <c r="G11" s="1499">
        <v>-5060.127011230012</v>
      </c>
      <c r="H11" s="1500"/>
      <c r="I11" s="1502">
        <v>-8.553529413955994</v>
      </c>
      <c r="J11" s="1499">
        <v>-71931.53120635</v>
      </c>
      <c r="K11" s="1501"/>
      <c r="L11" s="1503">
        <v>-106.14282353568665</v>
      </c>
    </row>
    <row r="12" spans="2:12" ht="12.75">
      <c r="B12" s="1523" t="s">
        <v>66</v>
      </c>
      <c r="C12" s="1491">
        <v>50132.97946192</v>
      </c>
      <c r="D12" s="1491">
        <v>31625.33949382</v>
      </c>
      <c r="E12" s="1491">
        <v>52436.37697209001</v>
      </c>
      <c r="F12" s="1491">
        <v>-9620.242886259995</v>
      </c>
      <c r="G12" s="1492">
        <v>-18507.639968099997</v>
      </c>
      <c r="H12" s="1493"/>
      <c r="I12" s="1491">
        <v>-36.91709562596021</v>
      </c>
      <c r="J12" s="1492">
        <v>-62056.61985835001</v>
      </c>
      <c r="K12" s="1494"/>
      <c r="L12" s="1495">
        <v>-118.34650569275698</v>
      </c>
    </row>
    <row r="13" spans="2:12" ht="12.75">
      <c r="B13" s="1523" t="s">
        <v>67</v>
      </c>
      <c r="C13" s="1491">
        <v>50132.97946192</v>
      </c>
      <c r="D13" s="1491">
        <v>38052.203233099994</v>
      </c>
      <c r="E13" s="1491">
        <v>52436.37697209001</v>
      </c>
      <c r="F13" s="1491">
        <v>20057.78179584</v>
      </c>
      <c r="G13" s="1492">
        <v>-12080.776228820003</v>
      </c>
      <c r="H13" s="1493"/>
      <c r="I13" s="1491">
        <v>-24.097463104095613</v>
      </c>
      <c r="J13" s="1492">
        <v>-32378.595176250008</v>
      </c>
      <c r="K13" s="1494"/>
      <c r="L13" s="1495">
        <v>-61.74834541578639</v>
      </c>
    </row>
    <row r="14" spans="2:12" ht="12.75">
      <c r="B14" s="1523" t="s">
        <v>68</v>
      </c>
      <c r="C14" s="1491">
        <v>0</v>
      </c>
      <c r="D14" s="1491">
        <v>6426.863739279994</v>
      </c>
      <c r="E14" s="1491">
        <v>0</v>
      </c>
      <c r="F14" s="1491">
        <v>29678.024682099996</v>
      </c>
      <c r="G14" s="1492">
        <v>6426.863739279994</v>
      </c>
      <c r="H14" s="1493"/>
      <c r="I14" s="602" t="s">
        <v>1490</v>
      </c>
      <c r="J14" s="1492">
        <v>29678.024682099996</v>
      </c>
      <c r="K14" s="1494"/>
      <c r="L14" s="1537" t="s">
        <v>1490</v>
      </c>
    </row>
    <row r="15" spans="2:12" ht="12.75">
      <c r="B15" s="1523" t="s">
        <v>69</v>
      </c>
      <c r="C15" s="1491">
        <v>715.3833637099998</v>
      </c>
      <c r="D15" s="1491">
        <v>1700.02036871</v>
      </c>
      <c r="E15" s="1491">
        <v>2572.27786871</v>
      </c>
      <c r="F15" s="1491">
        <v>34.79786871</v>
      </c>
      <c r="G15" s="1492">
        <v>984.6370050000002</v>
      </c>
      <c r="H15" s="1493"/>
      <c r="I15" s="1491">
        <v>137.63767162457384</v>
      </c>
      <c r="J15" s="1492">
        <v>-2537.48</v>
      </c>
      <c r="K15" s="1494"/>
      <c r="L15" s="1495">
        <v>-98.64719635723293</v>
      </c>
    </row>
    <row r="16" spans="2:12" ht="12.75">
      <c r="B16" s="1523" t="s">
        <v>70</v>
      </c>
      <c r="C16" s="1491">
        <v>16</v>
      </c>
      <c r="D16" s="1491">
        <v>98.1</v>
      </c>
      <c r="E16" s="1491">
        <v>10</v>
      </c>
      <c r="F16" s="1491">
        <v>0</v>
      </c>
      <c r="G16" s="1492">
        <v>82.1</v>
      </c>
      <c r="H16" s="1493"/>
      <c r="I16" s="1491">
        <v>513.125</v>
      </c>
      <c r="J16" s="1492">
        <v>-10</v>
      </c>
      <c r="K16" s="1494"/>
      <c r="L16" s="1495">
        <v>-100</v>
      </c>
    </row>
    <row r="17" spans="2:12" ht="12.75">
      <c r="B17" s="1523" t="s">
        <v>71</v>
      </c>
      <c r="C17" s="1491">
        <v>4783.251</v>
      </c>
      <c r="D17" s="1491">
        <v>16798.98</v>
      </c>
      <c r="E17" s="1491">
        <v>8327.68</v>
      </c>
      <c r="F17" s="1491">
        <v>986.89786871</v>
      </c>
      <c r="G17" s="1492">
        <v>12015.729</v>
      </c>
      <c r="H17" s="1493"/>
      <c r="I17" s="1491">
        <v>251.20423327147162</v>
      </c>
      <c r="J17" s="1492">
        <v>-7340.7821312900005</v>
      </c>
      <c r="K17" s="1494"/>
      <c r="L17" s="1495">
        <v>-88.14918598325104</v>
      </c>
    </row>
    <row r="18" spans="2:12" ht="12.75">
      <c r="B18" s="1523" t="s">
        <v>72</v>
      </c>
      <c r="C18" s="1491">
        <v>3510.7378481700002</v>
      </c>
      <c r="D18" s="1491">
        <v>3875.7848000400004</v>
      </c>
      <c r="E18" s="1491">
        <v>4422.28936785</v>
      </c>
      <c r="F18" s="1491">
        <v>4435.64015114</v>
      </c>
      <c r="G18" s="1492">
        <v>365.04695187000016</v>
      </c>
      <c r="H18" s="1493"/>
      <c r="I18" s="1491">
        <v>10.398012260023453</v>
      </c>
      <c r="J18" s="1492">
        <v>13.350783289999526</v>
      </c>
      <c r="K18" s="1494"/>
      <c r="L18" s="1495">
        <v>0.301897550781267</v>
      </c>
    </row>
    <row r="19" spans="2:12" ht="12.75">
      <c r="B19" s="1526" t="s">
        <v>73</v>
      </c>
      <c r="C19" s="1504">
        <v>43624.130644631994</v>
      </c>
      <c r="D19" s="1504">
        <v>41857.455113649994</v>
      </c>
      <c r="E19" s="1504">
        <v>45125.292497789975</v>
      </c>
      <c r="F19" s="1504">
        <v>74915.55938398001</v>
      </c>
      <c r="G19" s="1499">
        <v>-3695.6509700479983</v>
      </c>
      <c r="H19" s="1500" t="s">
        <v>662</v>
      </c>
      <c r="I19" s="1504">
        <v>-8.47157505590946</v>
      </c>
      <c r="J19" s="1499">
        <v>-3945.0027068599593</v>
      </c>
      <c r="K19" s="1501" t="s">
        <v>663</v>
      </c>
      <c r="L19" s="1505">
        <v>-8.742331602732918</v>
      </c>
    </row>
    <row r="20" spans="2:12" ht="12.75">
      <c r="B20" s="1525" t="s">
        <v>74</v>
      </c>
      <c r="C20" s="1502">
        <v>218547.13747756998</v>
      </c>
      <c r="D20" s="1502">
        <v>224241.40668541</v>
      </c>
      <c r="E20" s="1502">
        <v>234188.72103819004</v>
      </c>
      <c r="F20" s="1502">
        <v>281072.58399545995</v>
      </c>
      <c r="G20" s="1506">
        <v>5694.269207840029</v>
      </c>
      <c r="H20" s="1488"/>
      <c r="I20" s="1502">
        <v>2.605510771526095</v>
      </c>
      <c r="J20" s="1506">
        <v>46883.862957269914</v>
      </c>
      <c r="K20" s="1489"/>
      <c r="L20" s="1503">
        <v>20.019692984968472</v>
      </c>
    </row>
    <row r="21" spans="2:12" ht="12.75">
      <c r="B21" s="1523" t="s">
        <v>75</v>
      </c>
      <c r="C21" s="1491">
        <v>158978.205637</v>
      </c>
      <c r="D21" s="1491">
        <v>159572.474687</v>
      </c>
      <c r="E21" s="1491">
        <v>165363.043192</v>
      </c>
      <c r="F21" s="1491">
        <v>190960.705365</v>
      </c>
      <c r="G21" s="1492">
        <v>594.2690500000026</v>
      </c>
      <c r="H21" s="1493"/>
      <c r="I21" s="1491">
        <v>0.37380535754499333</v>
      </c>
      <c r="J21" s="1492">
        <v>25597.66217299999</v>
      </c>
      <c r="K21" s="1494"/>
      <c r="L21" s="1495">
        <v>15.479675312505595</v>
      </c>
    </row>
    <row r="22" spans="2:12" ht="12.75">
      <c r="B22" s="1523" t="s">
        <v>76</v>
      </c>
      <c r="C22" s="1491">
        <v>55682.72601641</v>
      </c>
      <c r="D22" s="1491">
        <v>56104.21369506</v>
      </c>
      <c r="E22" s="1491">
        <v>59611.945390479996</v>
      </c>
      <c r="F22" s="1491">
        <v>82603.80537808</v>
      </c>
      <c r="G22" s="1492">
        <v>421.48767865000264</v>
      </c>
      <c r="H22" s="1493"/>
      <c r="I22" s="1491">
        <v>0.7569451224887731</v>
      </c>
      <c r="J22" s="1492">
        <v>22991.8599876</v>
      </c>
      <c r="K22" s="1494"/>
      <c r="L22" s="1495">
        <v>38.56921601366123</v>
      </c>
    </row>
    <row r="23" spans="2:12" ht="12.75">
      <c r="B23" s="1523" t="s">
        <v>77</v>
      </c>
      <c r="C23" s="1491">
        <v>3886.2058241600007</v>
      </c>
      <c r="D23" s="1491">
        <v>8564.73667182</v>
      </c>
      <c r="E23" s="1491">
        <v>9213.774955710003</v>
      </c>
      <c r="F23" s="1491">
        <v>7508.117883669998</v>
      </c>
      <c r="G23" s="1496">
        <v>4678.5308476599985</v>
      </c>
      <c r="H23" s="1497"/>
      <c r="I23" s="1491">
        <v>120.38813844017791</v>
      </c>
      <c r="J23" s="1496">
        <v>-1705.657072040005</v>
      </c>
      <c r="K23" s="1498"/>
      <c r="L23" s="1495">
        <v>-18.51203312691035</v>
      </c>
    </row>
    <row r="24" spans="2:12" ht="12.75">
      <c r="B24" s="1527" t="s">
        <v>78</v>
      </c>
      <c r="C24" s="1528">
        <v>218547.13747756998</v>
      </c>
      <c r="D24" s="1528">
        <v>224241.42505388</v>
      </c>
      <c r="E24" s="1528">
        <v>234188.76353819</v>
      </c>
      <c r="F24" s="1528">
        <v>281072.62862674997</v>
      </c>
      <c r="G24" s="1507">
        <v>5694.287576310016</v>
      </c>
      <c r="H24" s="1508"/>
      <c r="I24" s="1528">
        <v>2.605519176335327</v>
      </c>
      <c r="J24" s="1507">
        <v>46883.86508855998</v>
      </c>
      <c r="K24" s="1508"/>
      <c r="L24" s="1529">
        <v>20.019690261917482</v>
      </c>
    </row>
    <row r="25" spans="2:12" ht="13.5" thickBot="1">
      <c r="B25" s="1530" t="s">
        <v>79</v>
      </c>
      <c r="C25" s="1531">
        <v>16711.515997669994</v>
      </c>
      <c r="D25" s="1531">
        <v>-6426.863739279994</v>
      </c>
      <c r="E25" s="1531">
        <v>20765.011602840004</v>
      </c>
      <c r="F25" s="1531">
        <v>-29678.024682099996</v>
      </c>
      <c r="G25" s="1509">
        <v>-23138.379736949988</v>
      </c>
      <c r="H25" s="1532"/>
      <c r="I25" s="1510">
        <v>-138.45769432393843</v>
      </c>
      <c r="J25" s="1509">
        <v>-50443.03628494</v>
      </c>
      <c r="K25" s="1532"/>
      <c r="L25" s="1511">
        <v>-242.92322705969963</v>
      </c>
    </row>
    <row r="26" spans="2:12" ht="12.75">
      <c r="B26" s="1513" t="s">
        <v>80</v>
      </c>
      <c r="C26" s="1515"/>
      <c r="D26" s="1515"/>
      <c r="E26" s="1515"/>
      <c r="F26" s="1515"/>
      <c r="G26" s="1512"/>
      <c r="H26" s="1514"/>
      <c r="I26" s="1512"/>
      <c r="J26" s="1514"/>
      <c r="K26" s="1514"/>
      <c r="L26" s="1514"/>
    </row>
    <row r="27" spans="2:12" ht="12.75">
      <c r="B27" s="706" t="s">
        <v>1359</v>
      </c>
      <c r="C27" s="926"/>
      <c r="D27" s="928"/>
      <c r="E27" s="1521"/>
      <c r="F27" s="1521"/>
      <c r="G27" s="1521"/>
      <c r="H27" s="1521"/>
      <c r="I27" s="1521"/>
      <c r="J27" s="1521"/>
      <c r="K27" s="1521"/>
      <c r="L27" s="1521"/>
    </row>
    <row r="28" spans="2:12" ht="12.75">
      <c r="B28" s="927" t="s">
        <v>1360</v>
      </c>
      <c r="C28" s="926"/>
      <c r="D28" s="12"/>
      <c r="E28" s="1521"/>
      <c r="F28" s="1533"/>
      <c r="G28" s="1521"/>
      <c r="H28" s="1521"/>
      <c r="I28" s="1521"/>
      <c r="J28" s="1521"/>
      <c r="K28" s="1521"/>
      <c r="L28" s="1521"/>
    </row>
    <row r="29" ht="12.75">
      <c r="B29" s="1611" t="s">
        <v>952</v>
      </c>
    </row>
  </sheetData>
  <mergeCells count="6">
    <mergeCell ref="B1:L1"/>
    <mergeCell ref="B2:L2"/>
    <mergeCell ref="G4:L4"/>
    <mergeCell ref="G5:I5"/>
    <mergeCell ref="J5:L5"/>
    <mergeCell ref="B4:B6"/>
  </mergeCells>
  <printOptions/>
  <pageMargins left="0.75" right="0.75" top="1" bottom="1" header="0.5" footer="0.5"/>
  <pageSetup fitToHeight="1" fitToWidth="1" horizontalDpi="600" verticalDpi="600" orientation="portrait" scale="68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80"/>
  <sheetViews>
    <sheetView workbookViewId="0" topLeftCell="A1">
      <selection activeCell="A1" sqref="A1:I1"/>
    </sheetView>
  </sheetViews>
  <sheetFormatPr defaultColWidth="9.140625" defaultRowHeight="12.75"/>
  <cols>
    <col min="1" max="1" width="32.421875" style="66" customWidth="1"/>
    <col min="2" max="2" width="9.00390625" style="66" bestFit="1" customWidth="1"/>
    <col min="3" max="4" width="8.421875" style="66" customWidth="1"/>
    <col min="5" max="5" width="9.7109375" style="66" customWidth="1"/>
    <col min="6" max="6" width="9.00390625" style="66" bestFit="1" customWidth="1"/>
    <col min="7" max="7" width="7.140625" style="225" bestFit="1" customWidth="1"/>
    <col min="8" max="8" width="9.421875" style="66" bestFit="1" customWidth="1"/>
    <col min="9" max="9" width="8.140625" style="225" customWidth="1"/>
    <col min="10" max="16384" width="9.140625" style="66" customWidth="1"/>
  </cols>
  <sheetData>
    <row r="1" spans="1:9" ht="12.75">
      <c r="A1" s="1739" t="s">
        <v>1135</v>
      </c>
      <c r="B1" s="1739"/>
      <c r="C1" s="1739"/>
      <c r="D1" s="1739"/>
      <c r="E1" s="1739"/>
      <c r="F1" s="1739"/>
      <c r="G1" s="1739"/>
      <c r="H1" s="1739"/>
      <c r="I1" s="1739"/>
    </row>
    <row r="2" spans="1:9" ht="15.75">
      <c r="A2" s="1747" t="s">
        <v>1771</v>
      </c>
      <c r="B2" s="1747"/>
      <c r="C2" s="1747"/>
      <c r="D2" s="1747"/>
      <c r="E2" s="1747"/>
      <c r="F2" s="1747"/>
      <c r="G2" s="1747"/>
      <c r="H2" s="1747"/>
      <c r="I2" s="1747"/>
    </row>
    <row r="3" spans="8:9" ht="13.5" thickBot="1">
      <c r="H3" s="1729" t="s">
        <v>304</v>
      </c>
      <c r="I3" s="1730"/>
    </row>
    <row r="4" spans="1:9" ht="13.5" thickTop="1">
      <c r="A4" s="1414"/>
      <c r="B4" s="1415">
        <v>2010</v>
      </c>
      <c r="C4" s="1415">
        <v>2011</v>
      </c>
      <c r="D4" s="1415">
        <v>2011</v>
      </c>
      <c r="E4" s="1415">
        <v>2012</v>
      </c>
      <c r="F4" s="1731" t="s">
        <v>1367</v>
      </c>
      <c r="G4" s="1724"/>
      <c r="H4" s="1724"/>
      <c r="I4" s="1725"/>
    </row>
    <row r="5" spans="1:9" ht="12.75">
      <c r="A5" s="1416"/>
      <c r="B5" s="170" t="s">
        <v>1390</v>
      </c>
      <c r="C5" s="170" t="s">
        <v>1389</v>
      </c>
      <c r="D5" s="170" t="s">
        <v>797</v>
      </c>
      <c r="E5" s="170" t="s">
        <v>1366</v>
      </c>
      <c r="F5" s="1736" t="s">
        <v>1426</v>
      </c>
      <c r="G5" s="1737"/>
      <c r="H5" s="1736" t="s">
        <v>951</v>
      </c>
      <c r="I5" s="1738"/>
    </row>
    <row r="6" spans="1:9" s="1217" customFormat="1" ht="12.75">
      <c r="A6" s="1417" t="s">
        <v>1203</v>
      </c>
      <c r="B6" s="1418"/>
      <c r="C6" s="1419"/>
      <c r="D6" s="1418"/>
      <c r="E6" s="1418"/>
      <c r="F6" s="1420" t="s">
        <v>759</v>
      </c>
      <c r="G6" s="1421" t="s">
        <v>740</v>
      </c>
      <c r="H6" s="1420" t="s">
        <v>759</v>
      </c>
      <c r="I6" s="1422" t="s">
        <v>740</v>
      </c>
    </row>
    <row r="7" spans="1:11" ht="12.75">
      <c r="A7" s="226" t="s">
        <v>665</v>
      </c>
      <c r="B7" s="1313">
        <v>51452.311633344805</v>
      </c>
      <c r="C7" s="1314">
        <v>51058.0415149973</v>
      </c>
      <c r="D7" s="227">
        <v>52074.0860856801</v>
      </c>
      <c r="E7" s="227">
        <v>59315.277148335466</v>
      </c>
      <c r="F7" s="228">
        <v>-394.2701183475074</v>
      </c>
      <c r="G7" s="229">
        <v>-0.766282613611459</v>
      </c>
      <c r="H7" s="228">
        <v>7241.191062655365</v>
      </c>
      <c r="I7" s="1315">
        <v>13.905555732156435</v>
      </c>
      <c r="K7" s="1217"/>
    </row>
    <row r="8" spans="1:11" ht="12.75">
      <c r="A8" s="226" t="s">
        <v>1733</v>
      </c>
      <c r="B8" s="1313">
        <v>1129.0768704</v>
      </c>
      <c r="C8" s="1314">
        <v>1033.91632572</v>
      </c>
      <c r="D8" s="227">
        <v>1039.70076926</v>
      </c>
      <c r="E8" s="227">
        <v>932.5974591900002</v>
      </c>
      <c r="F8" s="230">
        <v>-95.16054467999993</v>
      </c>
      <c r="G8" s="231">
        <v>-8.428172356970455</v>
      </c>
      <c r="H8" s="230">
        <v>-107.1033100699998</v>
      </c>
      <c r="I8" s="1552">
        <v>-10.301359125301971</v>
      </c>
      <c r="K8" s="1217"/>
    </row>
    <row r="9" spans="1:11" ht="12.75">
      <c r="A9" s="232" t="s">
        <v>666</v>
      </c>
      <c r="B9" s="1316">
        <v>90928.12371294541</v>
      </c>
      <c r="C9" s="1317">
        <v>91570.22641737001</v>
      </c>
      <c r="D9" s="228">
        <v>100207.79256994001</v>
      </c>
      <c r="E9" s="228">
        <v>132271.37238908303</v>
      </c>
      <c r="F9" s="227">
        <v>642.1027044246002</v>
      </c>
      <c r="G9" s="233">
        <v>0.7061651315402478</v>
      </c>
      <c r="H9" s="227">
        <v>32063.579819143022</v>
      </c>
      <c r="I9" s="1553">
        <v>31.99709223887379</v>
      </c>
      <c r="K9" s="1217"/>
    </row>
    <row r="10" spans="1:11" ht="12.75">
      <c r="A10" s="226" t="s">
        <v>667</v>
      </c>
      <c r="B10" s="1313">
        <v>32145.538985962834</v>
      </c>
      <c r="C10" s="1314">
        <v>24922.476604960004</v>
      </c>
      <c r="D10" s="227">
        <v>32067.555122920003</v>
      </c>
      <c r="E10" s="227">
        <v>51987.652248433</v>
      </c>
      <c r="F10" s="227">
        <v>-7223.06238100283</v>
      </c>
      <c r="G10" s="233">
        <v>-22.46987485310781</v>
      </c>
      <c r="H10" s="227">
        <v>19920.097125512995</v>
      </c>
      <c r="I10" s="1553">
        <v>62.11916389994846</v>
      </c>
      <c r="K10" s="1217"/>
    </row>
    <row r="11" spans="1:11" ht="12.75">
      <c r="A11" s="226" t="s">
        <v>668</v>
      </c>
      <c r="B11" s="1313">
        <v>54428.510431352595</v>
      </c>
      <c r="C11" s="1318">
        <v>62686.8020681</v>
      </c>
      <c r="D11" s="227">
        <v>64625.776237100006</v>
      </c>
      <c r="E11" s="227">
        <v>74461.32379671</v>
      </c>
      <c r="F11" s="227">
        <v>8258.291636747403</v>
      </c>
      <c r="G11" s="233">
        <v>15.172731297071024</v>
      </c>
      <c r="H11" s="227">
        <v>9835.547559609993</v>
      </c>
      <c r="I11" s="1553">
        <v>15.21923314858949</v>
      </c>
      <c r="K11" s="1217"/>
    </row>
    <row r="12" spans="1:11" ht="12.75">
      <c r="A12" s="226" t="s">
        <v>669</v>
      </c>
      <c r="B12" s="1313">
        <v>19492.665947152593</v>
      </c>
      <c r="C12" s="1314">
        <v>24339.16370086</v>
      </c>
      <c r="D12" s="227">
        <v>24274.90054975</v>
      </c>
      <c r="E12" s="227">
        <v>27541.558527290003</v>
      </c>
      <c r="F12" s="227">
        <v>4846.497753707408</v>
      </c>
      <c r="G12" s="233">
        <v>24.86318580971406</v>
      </c>
      <c r="H12" s="227">
        <v>3266.6579775400023</v>
      </c>
      <c r="I12" s="1553">
        <v>13.456936603489586</v>
      </c>
      <c r="K12" s="1217"/>
    </row>
    <row r="13" spans="1:11" ht="12.75">
      <c r="A13" s="226" t="s">
        <v>670</v>
      </c>
      <c r="B13" s="1313">
        <v>19886.651507420003</v>
      </c>
      <c r="C13" s="1314">
        <v>25931.058443970003</v>
      </c>
      <c r="D13" s="227">
        <v>26192.077820730003</v>
      </c>
      <c r="E13" s="227">
        <v>26238.21923379</v>
      </c>
      <c r="F13" s="227">
        <v>6044.40693655</v>
      </c>
      <c r="G13" s="233">
        <v>30.394292042050132</v>
      </c>
      <c r="H13" s="227">
        <v>46.14141305999874</v>
      </c>
      <c r="I13" s="1553">
        <v>0.17616553133283538</v>
      </c>
      <c r="K13" s="1217"/>
    </row>
    <row r="14" spans="1:11" ht="12.75">
      <c r="A14" s="226" t="s">
        <v>671</v>
      </c>
      <c r="B14" s="1313">
        <v>7205.25405352</v>
      </c>
      <c r="C14" s="1314">
        <v>9201.79919478</v>
      </c>
      <c r="D14" s="227">
        <v>10761.29427013</v>
      </c>
      <c r="E14" s="227">
        <v>12102.52988162</v>
      </c>
      <c r="F14" s="227">
        <v>1996.5451412600005</v>
      </c>
      <c r="G14" s="233">
        <v>27.709573131354386</v>
      </c>
      <c r="H14" s="227">
        <v>1341.2356114899994</v>
      </c>
      <c r="I14" s="1553">
        <v>12.463515798586156</v>
      </c>
      <c r="K14" s="1217"/>
    </row>
    <row r="15" spans="1:11" ht="12.75">
      <c r="A15" s="226" t="s">
        <v>672</v>
      </c>
      <c r="B15" s="1313">
        <v>7843.938923259999</v>
      </c>
      <c r="C15" s="1314">
        <v>3214.78072849</v>
      </c>
      <c r="D15" s="227">
        <v>3397.503596489999</v>
      </c>
      <c r="E15" s="227">
        <v>8579.01615401</v>
      </c>
      <c r="F15" s="227">
        <v>-4629.158194769999</v>
      </c>
      <c r="G15" s="233">
        <v>-59.015734824794976</v>
      </c>
      <c r="H15" s="227">
        <v>5181.512557520001</v>
      </c>
      <c r="I15" s="1553">
        <v>152.50940610844629</v>
      </c>
      <c r="K15" s="1217"/>
    </row>
    <row r="16" spans="1:11" ht="12.75">
      <c r="A16" s="234" t="s">
        <v>673</v>
      </c>
      <c r="B16" s="1319">
        <v>4354.07429563</v>
      </c>
      <c r="C16" s="1320">
        <v>3960.9477443099995</v>
      </c>
      <c r="D16" s="230">
        <v>3514.4612099199994</v>
      </c>
      <c r="E16" s="230">
        <v>5822.3963439399995</v>
      </c>
      <c r="F16" s="230">
        <v>-393.12655132000054</v>
      </c>
      <c r="G16" s="231">
        <v>-9.028935305825282</v>
      </c>
      <c r="H16" s="230">
        <v>2307.93513402</v>
      </c>
      <c r="I16" s="1552">
        <v>65.66967157029843</v>
      </c>
      <c r="K16" s="1217"/>
    </row>
    <row r="17" spans="1:11" ht="12.75">
      <c r="A17" s="226" t="s">
        <v>674</v>
      </c>
      <c r="B17" s="1316">
        <v>45812.8784735435</v>
      </c>
      <c r="C17" s="1321">
        <v>56617.054478820006</v>
      </c>
      <c r="D17" s="228">
        <v>55600.58919520001</v>
      </c>
      <c r="E17" s="228">
        <v>70317.22114206999</v>
      </c>
      <c r="F17" s="227">
        <v>10804.17600527651</v>
      </c>
      <c r="G17" s="233">
        <v>23.583272575888937</v>
      </c>
      <c r="H17" s="227">
        <v>14716.63194686998</v>
      </c>
      <c r="I17" s="1553">
        <v>26.468482006914535</v>
      </c>
      <c r="K17" s="1217"/>
    </row>
    <row r="18" spans="1:11" ht="12.75">
      <c r="A18" s="226" t="s">
        <v>675</v>
      </c>
      <c r="B18" s="1313">
        <v>61775.23201680519</v>
      </c>
      <c r="C18" s="1314">
        <v>66161.76590720944</v>
      </c>
      <c r="D18" s="227">
        <v>74822.81723615385</v>
      </c>
      <c r="E18" s="227">
        <v>84996.82823651988</v>
      </c>
      <c r="F18" s="227">
        <v>4386.533890404251</v>
      </c>
      <c r="G18" s="233">
        <v>7.100797111067019</v>
      </c>
      <c r="H18" s="227">
        <v>10174.011000366037</v>
      </c>
      <c r="I18" s="1553">
        <v>13.5974711674583</v>
      </c>
      <c r="K18" s="1217"/>
    </row>
    <row r="19" spans="1:11" ht="12.75">
      <c r="A19" s="226" t="s">
        <v>677</v>
      </c>
      <c r="B19" s="1313">
        <v>9081.460927409</v>
      </c>
      <c r="C19" s="1314">
        <v>4655.729332996999</v>
      </c>
      <c r="D19" s="227">
        <v>6744.5825339291905</v>
      </c>
      <c r="E19" s="227">
        <v>4463.2613592751</v>
      </c>
      <c r="F19" s="227">
        <v>-4425.731594412001</v>
      </c>
      <c r="G19" s="233">
        <v>-48.73369637097245</v>
      </c>
      <c r="H19" s="227">
        <v>-2281.32117465409</v>
      </c>
      <c r="I19" s="1553">
        <v>-33.82449785702394</v>
      </c>
      <c r="K19" s="1217"/>
    </row>
    <row r="20" spans="1:11" ht="12.75">
      <c r="A20" s="226" t="s">
        <v>678</v>
      </c>
      <c r="B20" s="1313">
        <v>25472.456607160988</v>
      </c>
      <c r="C20" s="1314">
        <v>25878.779197999</v>
      </c>
      <c r="D20" s="227">
        <v>26257.668124183652</v>
      </c>
      <c r="E20" s="227">
        <v>30136.680354639997</v>
      </c>
      <c r="F20" s="227">
        <v>406.3225908380118</v>
      </c>
      <c r="G20" s="233">
        <v>1.595144893578045</v>
      </c>
      <c r="H20" s="227">
        <v>3879.0122304563447</v>
      </c>
      <c r="I20" s="1553">
        <v>14.772874011929963</v>
      </c>
      <c r="K20" s="1217"/>
    </row>
    <row r="21" spans="1:12" ht="12.75">
      <c r="A21" s="226" t="s">
        <v>679</v>
      </c>
      <c r="B21" s="1313">
        <v>327127.0332845443</v>
      </c>
      <c r="C21" s="1314">
        <v>304674.5308448236</v>
      </c>
      <c r="D21" s="227">
        <v>335334.32151808275</v>
      </c>
      <c r="E21" s="227">
        <v>411977.3221211442</v>
      </c>
      <c r="F21" s="227">
        <v>-22452.50243972073</v>
      </c>
      <c r="G21" s="233">
        <v>-6.8635423414215095</v>
      </c>
      <c r="H21" s="227">
        <v>76643.00060306146</v>
      </c>
      <c r="I21" s="1553">
        <v>22.855698234553817</v>
      </c>
      <c r="K21" s="1217"/>
      <c r="L21" s="39"/>
    </row>
    <row r="22" spans="1:12" ht="12.75">
      <c r="A22" s="226" t="s">
        <v>680</v>
      </c>
      <c r="B22" s="1313">
        <v>16911.3874012557</v>
      </c>
      <c r="C22" s="1314">
        <v>53295.92682347</v>
      </c>
      <c r="D22" s="227">
        <v>34893.12450149964</v>
      </c>
      <c r="E22" s="1322">
        <v>29130.4028522699</v>
      </c>
      <c r="F22" s="230">
        <v>36384.5394222143</v>
      </c>
      <c r="G22" s="231">
        <v>215.1481635357291</v>
      </c>
      <c r="H22" s="230">
        <v>-5762.7216492297375</v>
      </c>
      <c r="I22" s="1552">
        <v>-16.515350034021935</v>
      </c>
      <c r="K22" s="1217"/>
      <c r="L22" s="39"/>
    </row>
    <row r="23" spans="1:12" s="127" customFormat="1" ht="13.5" thickBot="1">
      <c r="A23" s="235" t="s">
        <v>1235</v>
      </c>
      <c r="B23" s="1323">
        <v>629689.9609274089</v>
      </c>
      <c r="C23" s="1324">
        <v>654945.9708434064</v>
      </c>
      <c r="D23" s="236">
        <v>686974.6825339291</v>
      </c>
      <c r="E23" s="236">
        <v>823540.9630625276</v>
      </c>
      <c r="F23" s="1325">
        <v>25256.009915997507</v>
      </c>
      <c r="G23" s="1326">
        <v>4.01086431150981</v>
      </c>
      <c r="H23" s="1325">
        <v>136566.28052859847</v>
      </c>
      <c r="I23" s="1554">
        <v>19.879376052821797</v>
      </c>
      <c r="J23" s="66"/>
      <c r="K23" s="1217"/>
      <c r="L23" s="1040"/>
    </row>
    <row r="24" spans="1:12" ht="12.75" hidden="1">
      <c r="A24" s="1329" t="s">
        <v>707</v>
      </c>
      <c r="B24" s="237"/>
      <c r="C24" s="237"/>
      <c r="D24" s="237"/>
      <c r="E24" s="237"/>
      <c r="F24" s="237"/>
      <c r="G24" s="1328"/>
      <c r="H24" s="237"/>
      <c r="I24" s="238"/>
      <c r="K24" s="39"/>
      <c r="L24" s="39"/>
    </row>
    <row r="25" spans="1:12" ht="12.75" hidden="1">
      <c r="A25" s="1327" t="s">
        <v>708</v>
      </c>
      <c r="B25" s="237"/>
      <c r="C25" s="237"/>
      <c r="D25" s="237"/>
      <c r="E25" s="237"/>
      <c r="F25" s="237"/>
      <c r="G25" s="1328"/>
      <c r="H25" s="237"/>
      <c r="I25" s="238"/>
      <c r="K25" s="39"/>
      <c r="L25" s="39"/>
    </row>
    <row r="26" spans="1:12" ht="12.75" hidden="1">
      <c r="A26" s="127" t="s">
        <v>709</v>
      </c>
      <c r="I26" s="238"/>
      <c r="K26" s="39"/>
      <c r="L26" s="39"/>
    </row>
    <row r="27" spans="1:12" ht="12.75" hidden="1">
      <c r="A27" s="66" t="s">
        <v>710</v>
      </c>
      <c r="I27" s="238"/>
      <c r="K27" s="39"/>
      <c r="L27" s="39"/>
    </row>
    <row r="28" spans="1:12" ht="12.75" hidden="1">
      <c r="A28" s="127" t="s">
        <v>711</v>
      </c>
      <c r="I28" s="238"/>
      <c r="K28" s="39"/>
      <c r="L28" s="39"/>
    </row>
    <row r="29" spans="1:12" ht="12.75" hidden="1">
      <c r="A29" s="66" t="s">
        <v>712</v>
      </c>
      <c r="I29" s="238"/>
      <c r="K29" s="39"/>
      <c r="L29" s="39"/>
    </row>
    <row r="30" spans="9:12" ht="12.75" hidden="1">
      <c r="I30" s="238"/>
      <c r="K30" s="39"/>
      <c r="L30" s="39"/>
    </row>
    <row r="31" spans="1:12" s="239" customFormat="1" ht="13.5" thickTop="1">
      <c r="A31" s="1610" t="s">
        <v>952</v>
      </c>
      <c r="E31" s="66"/>
      <c r="G31" s="240"/>
      <c r="I31" s="241"/>
      <c r="K31" s="1330"/>
      <c r="L31" s="1330"/>
    </row>
    <row r="32" ht="12.75">
      <c r="I32" s="238"/>
    </row>
    <row r="33" ht="12.75">
      <c r="I33" s="238"/>
    </row>
    <row r="34" ht="12.75">
      <c r="I34" s="238"/>
    </row>
    <row r="35" ht="12.75">
      <c r="I35" s="238"/>
    </row>
    <row r="36" ht="12.75">
      <c r="I36" s="238"/>
    </row>
    <row r="37" ht="12.75">
      <c r="I37" s="238"/>
    </row>
    <row r="38" ht="12.75">
      <c r="I38" s="238"/>
    </row>
    <row r="39" ht="12.75">
      <c r="I39" s="238"/>
    </row>
    <row r="40" ht="12.75">
      <c r="I40" s="238"/>
    </row>
    <row r="41" ht="12.75">
      <c r="I41" s="238"/>
    </row>
    <row r="42" ht="12.75">
      <c r="I42" s="238"/>
    </row>
    <row r="43" ht="12.75">
      <c r="I43" s="238"/>
    </row>
    <row r="44" ht="12.75">
      <c r="I44" s="238"/>
    </row>
    <row r="45" ht="12.75">
      <c r="I45" s="238"/>
    </row>
    <row r="46" ht="12.75">
      <c r="I46" s="238"/>
    </row>
    <row r="47" ht="12.75">
      <c r="I47" s="238"/>
    </row>
    <row r="48" ht="12.75">
      <c r="I48" s="238"/>
    </row>
    <row r="49" ht="12.75">
      <c r="I49" s="238"/>
    </row>
    <row r="50" ht="12.75">
      <c r="I50" s="238"/>
    </row>
    <row r="51" ht="12.75">
      <c r="I51" s="238"/>
    </row>
    <row r="52" ht="12.75">
      <c r="I52" s="238"/>
    </row>
    <row r="53" ht="12.75">
      <c r="I53" s="238"/>
    </row>
    <row r="54" ht="12.75">
      <c r="I54" s="238"/>
    </row>
    <row r="55" ht="12.75">
      <c r="I55" s="238"/>
    </row>
    <row r="56" ht="12.75">
      <c r="I56" s="238"/>
    </row>
    <row r="57" ht="12.75">
      <c r="I57" s="238"/>
    </row>
    <row r="58" ht="12.75">
      <c r="I58" s="238"/>
    </row>
    <row r="59" ht="12.75">
      <c r="I59" s="238"/>
    </row>
    <row r="60" ht="12.75">
      <c r="I60" s="238"/>
    </row>
    <row r="61" ht="12.75">
      <c r="I61" s="238"/>
    </row>
    <row r="62" ht="12.75">
      <c r="I62" s="238"/>
    </row>
    <row r="63" ht="12.75">
      <c r="I63" s="238"/>
    </row>
    <row r="64" ht="12.75">
      <c r="I64" s="238"/>
    </row>
    <row r="65" ht="12.75">
      <c r="I65" s="238"/>
    </row>
    <row r="66" ht="12.75">
      <c r="I66" s="238"/>
    </row>
    <row r="67" ht="12.75">
      <c r="I67" s="238"/>
    </row>
    <row r="68" ht="12.75">
      <c r="I68" s="238"/>
    </row>
    <row r="69" ht="12.75">
      <c r="I69" s="238"/>
    </row>
    <row r="70" ht="12.75">
      <c r="I70" s="238"/>
    </row>
    <row r="71" ht="12.75">
      <c r="I71" s="238"/>
    </row>
    <row r="72" ht="12.75">
      <c r="I72" s="238"/>
    </row>
    <row r="73" ht="12.75">
      <c r="I73" s="238"/>
    </row>
    <row r="74" ht="12.75">
      <c r="I74" s="238"/>
    </row>
    <row r="75" ht="12.75">
      <c r="I75" s="238"/>
    </row>
    <row r="76" ht="12.75">
      <c r="I76" s="238"/>
    </row>
    <row r="77" ht="12.75">
      <c r="I77" s="238"/>
    </row>
    <row r="78" ht="12.75">
      <c r="I78" s="238"/>
    </row>
    <row r="79" ht="12.75">
      <c r="I79" s="238"/>
    </row>
    <row r="80" ht="12.75">
      <c r="I80" s="238"/>
    </row>
    <row r="81" ht="12.75">
      <c r="I81" s="238"/>
    </row>
    <row r="82" ht="12.75">
      <c r="I82" s="238"/>
    </row>
    <row r="83" ht="12.75">
      <c r="I83" s="238"/>
    </row>
    <row r="84" ht="12.75">
      <c r="I84" s="238"/>
    </row>
    <row r="85" ht="12.75">
      <c r="I85" s="238"/>
    </row>
    <row r="86" ht="12.75">
      <c r="I86" s="238"/>
    </row>
    <row r="87" ht="12.75">
      <c r="I87" s="238"/>
    </row>
    <row r="88" ht="12.75">
      <c r="I88" s="238"/>
    </row>
    <row r="89" ht="12.75">
      <c r="I89" s="238"/>
    </row>
    <row r="90" ht="12.75">
      <c r="I90" s="238"/>
    </row>
    <row r="91" ht="12.75">
      <c r="I91" s="238"/>
    </row>
    <row r="92" ht="12.75">
      <c r="I92" s="238"/>
    </row>
    <row r="93" ht="12.75">
      <c r="I93" s="238"/>
    </row>
    <row r="94" ht="12.75">
      <c r="I94" s="238"/>
    </row>
    <row r="95" ht="12.75">
      <c r="I95" s="238"/>
    </row>
    <row r="96" ht="12.75">
      <c r="I96" s="238"/>
    </row>
    <row r="97" ht="12.75">
      <c r="I97" s="238"/>
    </row>
    <row r="98" ht="12.75">
      <c r="I98" s="238"/>
    </row>
    <row r="99" ht="12.75">
      <c r="I99" s="238"/>
    </row>
    <row r="100" ht="12.75">
      <c r="I100" s="238"/>
    </row>
    <row r="101" ht="12.75">
      <c r="I101" s="238"/>
    </row>
    <row r="102" ht="12.75">
      <c r="I102" s="238"/>
    </row>
    <row r="103" ht="12.75">
      <c r="I103" s="238"/>
    </row>
    <row r="104" ht="12.75">
      <c r="I104" s="238"/>
    </row>
    <row r="105" ht="12.75">
      <c r="I105" s="238"/>
    </row>
    <row r="106" ht="12.75">
      <c r="I106" s="238"/>
    </row>
    <row r="107" ht="12.75">
      <c r="I107" s="238"/>
    </row>
    <row r="108" ht="12.75">
      <c r="I108" s="238"/>
    </row>
    <row r="109" ht="12.75">
      <c r="I109" s="238"/>
    </row>
    <row r="110" ht="12.75">
      <c r="I110" s="238"/>
    </row>
    <row r="111" ht="12.75">
      <c r="I111" s="238"/>
    </row>
    <row r="112" ht="12.75">
      <c r="I112" s="238"/>
    </row>
    <row r="113" ht="12.75">
      <c r="I113" s="238"/>
    </row>
    <row r="114" ht="12.75">
      <c r="I114" s="238"/>
    </row>
    <row r="115" ht="12.75">
      <c r="I115" s="238"/>
    </row>
    <row r="116" ht="12.75">
      <c r="I116" s="238"/>
    </row>
    <row r="117" ht="12.75">
      <c r="I117" s="238"/>
    </row>
    <row r="118" ht="12.75">
      <c r="I118" s="238"/>
    </row>
    <row r="119" ht="12.75">
      <c r="I119" s="238"/>
    </row>
    <row r="120" ht="12.75">
      <c r="I120" s="238"/>
    </row>
    <row r="121" ht="12.75">
      <c r="I121" s="238"/>
    </row>
    <row r="122" ht="12.75">
      <c r="I122" s="238"/>
    </row>
    <row r="123" ht="12.75">
      <c r="I123" s="238"/>
    </row>
    <row r="124" ht="12.75">
      <c r="I124" s="238"/>
    </row>
    <row r="125" ht="12.75">
      <c r="I125" s="238"/>
    </row>
    <row r="126" ht="12.75">
      <c r="I126" s="238"/>
    </row>
    <row r="127" ht="12.75">
      <c r="I127" s="238"/>
    </row>
    <row r="128" ht="12.75">
      <c r="I128" s="238"/>
    </row>
    <row r="129" ht="12.75">
      <c r="I129" s="238"/>
    </row>
    <row r="130" ht="12.75">
      <c r="I130" s="238"/>
    </row>
    <row r="131" ht="12.75">
      <c r="I131" s="238"/>
    </row>
    <row r="132" ht="12.75">
      <c r="I132" s="238"/>
    </row>
    <row r="133" ht="12.75">
      <c r="I133" s="238"/>
    </row>
    <row r="134" ht="12.75">
      <c r="I134" s="238"/>
    </row>
    <row r="135" ht="12.75">
      <c r="I135" s="238"/>
    </row>
    <row r="136" ht="12.75">
      <c r="I136" s="238"/>
    </row>
    <row r="137" ht="12.75">
      <c r="I137" s="238"/>
    </row>
    <row r="138" ht="12.75">
      <c r="I138" s="238"/>
    </row>
    <row r="139" ht="12.75">
      <c r="I139" s="238"/>
    </row>
    <row r="140" ht="12.75">
      <c r="I140" s="238"/>
    </row>
    <row r="141" ht="12.75">
      <c r="I141" s="238"/>
    </row>
    <row r="142" ht="12.75">
      <c r="I142" s="238"/>
    </row>
    <row r="143" ht="12.75">
      <c r="I143" s="238"/>
    </row>
    <row r="144" ht="12.75">
      <c r="I144" s="238"/>
    </row>
    <row r="145" ht="12.75">
      <c r="I145" s="238"/>
    </row>
    <row r="146" ht="12.75">
      <c r="I146" s="238"/>
    </row>
    <row r="147" ht="12.75">
      <c r="I147" s="238"/>
    </row>
    <row r="148" ht="12.75">
      <c r="I148" s="238"/>
    </row>
    <row r="149" ht="12.75">
      <c r="I149" s="238"/>
    </row>
    <row r="150" ht="12.75">
      <c r="I150" s="238"/>
    </row>
    <row r="151" ht="12.75">
      <c r="I151" s="238"/>
    </row>
    <row r="152" ht="12.75">
      <c r="I152" s="238"/>
    </row>
    <row r="153" ht="12.75">
      <c r="I153" s="238"/>
    </row>
    <row r="154" ht="12.75">
      <c r="I154" s="238"/>
    </row>
    <row r="155" ht="12.75">
      <c r="I155" s="238"/>
    </row>
    <row r="156" ht="12.75">
      <c r="I156" s="238"/>
    </row>
    <row r="157" ht="12.75">
      <c r="I157" s="238"/>
    </row>
    <row r="158" ht="12.75">
      <c r="I158" s="238"/>
    </row>
    <row r="159" ht="12.75">
      <c r="I159" s="238"/>
    </row>
    <row r="160" ht="12.75">
      <c r="I160" s="238"/>
    </row>
    <row r="161" ht="12.75">
      <c r="I161" s="238"/>
    </row>
    <row r="162" ht="12.75">
      <c r="I162" s="238"/>
    </row>
    <row r="163" ht="12.75">
      <c r="I163" s="238"/>
    </row>
    <row r="164" ht="12.75">
      <c r="I164" s="238"/>
    </row>
    <row r="165" ht="12.75">
      <c r="I165" s="238"/>
    </row>
    <row r="166" ht="12.75">
      <c r="I166" s="238"/>
    </row>
    <row r="167" ht="12.75">
      <c r="I167" s="238"/>
    </row>
    <row r="168" ht="12.75">
      <c r="I168" s="238"/>
    </row>
    <row r="169" ht="12.75">
      <c r="I169" s="238"/>
    </row>
    <row r="170" ht="12.75">
      <c r="I170" s="238"/>
    </row>
    <row r="171" ht="12.75">
      <c r="I171" s="238"/>
    </row>
    <row r="172" ht="12.75">
      <c r="I172" s="238"/>
    </row>
    <row r="173" ht="12.75">
      <c r="I173" s="238"/>
    </row>
    <row r="174" ht="12.75">
      <c r="I174" s="238"/>
    </row>
    <row r="175" ht="12.75">
      <c r="I175" s="238"/>
    </row>
    <row r="176" ht="12.75">
      <c r="I176" s="238"/>
    </row>
    <row r="177" ht="12.75">
      <c r="I177" s="238"/>
    </row>
    <row r="178" ht="12.75">
      <c r="I178" s="238"/>
    </row>
    <row r="179" ht="12.75">
      <c r="I179" s="238"/>
    </row>
    <row r="180" ht="12.75">
      <c r="I180" s="238"/>
    </row>
    <row r="181" ht="12.75">
      <c r="I181" s="238"/>
    </row>
    <row r="182" ht="12.75">
      <c r="I182" s="238"/>
    </row>
    <row r="183" ht="12.75">
      <c r="I183" s="238"/>
    </row>
    <row r="184" ht="12.75">
      <c r="I184" s="238"/>
    </row>
    <row r="185" ht="12.75">
      <c r="I185" s="238"/>
    </row>
    <row r="186" ht="12.75">
      <c r="I186" s="238"/>
    </row>
    <row r="187" ht="12.75">
      <c r="I187" s="238"/>
    </row>
    <row r="188" ht="12.75">
      <c r="I188" s="238"/>
    </row>
    <row r="189" ht="12.75">
      <c r="I189" s="238"/>
    </row>
    <row r="190" ht="12.75">
      <c r="I190" s="238"/>
    </row>
    <row r="191" ht="12.75">
      <c r="I191" s="238"/>
    </row>
    <row r="192" ht="12.75">
      <c r="I192" s="238"/>
    </row>
    <row r="193" ht="12.75">
      <c r="I193" s="238"/>
    </row>
    <row r="194" ht="12.75">
      <c r="I194" s="238"/>
    </row>
    <row r="195" ht="12.75">
      <c r="I195" s="238"/>
    </row>
    <row r="196" ht="12.75">
      <c r="I196" s="238"/>
    </row>
    <row r="197" ht="12.75">
      <c r="I197" s="238"/>
    </row>
    <row r="198" ht="12.75">
      <c r="I198" s="238"/>
    </row>
    <row r="199" ht="12.75">
      <c r="I199" s="238"/>
    </row>
    <row r="200" ht="12.75">
      <c r="I200" s="238"/>
    </row>
    <row r="201" ht="12.75">
      <c r="I201" s="238"/>
    </row>
    <row r="202" ht="12.75">
      <c r="I202" s="238"/>
    </row>
    <row r="203" ht="12.75">
      <c r="I203" s="238"/>
    </row>
    <row r="204" ht="12.75">
      <c r="I204" s="238"/>
    </row>
    <row r="205" ht="12.75">
      <c r="I205" s="238"/>
    </row>
    <row r="206" ht="12.75">
      <c r="I206" s="238"/>
    </row>
    <row r="207" ht="12.75">
      <c r="I207" s="238"/>
    </row>
    <row r="208" ht="12.75">
      <c r="I208" s="238"/>
    </row>
    <row r="209" ht="12.75">
      <c r="I209" s="238"/>
    </row>
    <row r="210" ht="12.75">
      <c r="I210" s="238"/>
    </row>
    <row r="211" ht="12.75">
      <c r="I211" s="238"/>
    </row>
    <row r="212" ht="12.75">
      <c r="I212" s="238"/>
    </row>
    <row r="213" ht="12.75">
      <c r="I213" s="238"/>
    </row>
    <row r="214" ht="12.75">
      <c r="I214" s="238"/>
    </row>
    <row r="215" ht="12.75">
      <c r="I215" s="238"/>
    </row>
    <row r="216" ht="12.75">
      <c r="I216" s="238"/>
    </row>
    <row r="217" ht="12.75">
      <c r="I217" s="238"/>
    </row>
    <row r="218" ht="12.75">
      <c r="I218" s="238"/>
    </row>
    <row r="219" ht="12.75">
      <c r="I219" s="238"/>
    </row>
    <row r="220" ht="12.75">
      <c r="I220" s="238"/>
    </row>
    <row r="221" ht="12.75">
      <c r="I221" s="238"/>
    </row>
    <row r="222" ht="12.75">
      <c r="I222" s="238"/>
    </row>
    <row r="223" ht="12.75">
      <c r="I223" s="238"/>
    </row>
    <row r="224" ht="12.75">
      <c r="I224" s="238"/>
    </row>
    <row r="225" ht="12.75">
      <c r="I225" s="238"/>
    </row>
    <row r="226" ht="12.75">
      <c r="I226" s="238"/>
    </row>
    <row r="227" ht="12.75">
      <c r="I227" s="238"/>
    </row>
    <row r="228" ht="12.75">
      <c r="I228" s="238"/>
    </row>
    <row r="229" ht="12.75">
      <c r="I229" s="238"/>
    </row>
    <row r="230" ht="12.75">
      <c r="I230" s="238"/>
    </row>
    <row r="231" ht="12.75">
      <c r="I231" s="238"/>
    </row>
    <row r="232" ht="12.75">
      <c r="I232" s="238"/>
    </row>
    <row r="233" ht="12.75">
      <c r="I233" s="238"/>
    </row>
    <row r="234" ht="12.75">
      <c r="I234" s="238"/>
    </row>
    <row r="235" ht="12.75">
      <c r="I235" s="238"/>
    </row>
    <row r="236" ht="12.75">
      <c r="I236" s="238"/>
    </row>
    <row r="237" ht="12.75">
      <c r="I237" s="238"/>
    </row>
    <row r="238" ht="12.75">
      <c r="I238" s="238"/>
    </row>
    <row r="239" ht="12.75">
      <c r="I239" s="238"/>
    </row>
    <row r="240" ht="12.75">
      <c r="I240" s="238"/>
    </row>
    <row r="241" ht="12.75">
      <c r="I241" s="238"/>
    </row>
    <row r="242" ht="12.75">
      <c r="I242" s="238"/>
    </row>
    <row r="243" ht="12.75">
      <c r="I243" s="238"/>
    </row>
    <row r="244" ht="12.75">
      <c r="I244" s="238"/>
    </row>
    <row r="245" ht="12.75">
      <c r="I245" s="238"/>
    </row>
    <row r="246" ht="12.75">
      <c r="I246" s="238"/>
    </row>
    <row r="247" ht="12.75">
      <c r="I247" s="238"/>
    </row>
    <row r="248" ht="12.75">
      <c r="I248" s="238"/>
    </row>
    <row r="249" ht="12.75">
      <c r="I249" s="238"/>
    </row>
    <row r="250" ht="12.75">
      <c r="I250" s="238"/>
    </row>
    <row r="251" ht="12.75">
      <c r="I251" s="238"/>
    </row>
    <row r="252" ht="12.75">
      <c r="I252" s="238"/>
    </row>
    <row r="253" ht="12.75">
      <c r="I253" s="238"/>
    </row>
    <row r="254" ht="12.75">
      <c r="I254" s="238"/>
    </row>
    <row r="255" ht="12.75">
      <c r="I255" s="238"/>
    </row>
    <row r="256" ht="12.75">
      <c r="I256" s="238"/>
    </row>
    <row r="257" ht="12.75">
      <c r="I257" s="238"/>
    </row>
    <row r="258" ht="12.75">
      <c r="I258" s="238"/>
    </row>
    <row r="259" ht="12.75">
      <c r="I259" s="238"/>
    </row>
    <row r="260" ht="12.75">
      <c r="I260" s="238"/>
    </row>
    <row r="261" ht="12.75">
      <c r="I261" s="238"/>
    </row>
    <row r="262" ht="12.75">
      <c r="I262" s="238"/>
    </row>
    <row r="263" ht="12.75">
      <c r="I263" s="238"/>
    </row>
    <row r="264" ht="12.75">
      <c r="I264" s="238"/>
    </row>
    <row r="265" ht="12.75">
      <c r="I265" s="238"/>
    </row>
    <row r="266" ht="12.75">
      <c r="I266" s="238"/>
    </row>
    <row r="267" ht="12.75">
      <c r="I267" s="238"/>
    </row>
    <row r="268" ht="12.75">
      <c r="I268" s="238"/>
    </row>
    <row r="269" ht="12.75">
      <c r="I269" s="238"/>
    </row>
    <row r="270" ht="12.75">
      <c r="I270" s="238"/>
    </row>
    <row r="271" ht="12.75">
      <c r="I271" s="238"/>
    </row>
    <row r="272" ht="12.75">
      <c r="I272" s="238"/>
    </row>
    <row r="273" ht="12.75">
      <c r="I273" s="238"/>
    </row>
    <row r="274" ht="12.75">
      <c r="I274" s="238"/>
    </row>
    <row r="275" ht="12.75">
      <c r="I275" s="238"/>
    </row>
    <row r="276" ht="12.75">
      <c r="I276" s="238"/>
    </row>
    <row r="277" ht="12.75">
      <c r="I277" s="238"/>
    </row>
    <row r="278" ht="12.75">
      <c r="I278" s="238"/>
    </row>
    <row r="279" ht="12.75">
      <c r="I279" s="238"/>
    </row>
    <row r="280" ht="12.75">
      <c r="I280" s="238"/>
    </row>
    <row r="281" ht="12.75">
      <c r="I281" s="238"/>
    </row>
    <row r="282" ht="12.75">
      <c r="I282" s="238"/>
    </row>
    <row r="283" ht="12.75">
      <c r="I283" s="238"/>
    </row>
    <row r="284" ht="12.75">
      <c r="I284" s="238"/>
    </row>
    <row r="285" ht="12.75">
      <c r="I285" s="238"/>
    </row>
    <row r="286" ht="12.75">
      <c r="I286" s="238"/>
    </row>
    <row r="287" ht="12.75">
      <c r="I287" s="238"/>
    </row>
    <row r="288" ht="12.75">
      <c r="I288" s="238"/>
    </row>
    <row r="289" ht="12.75">
      <c r="I289" s="238"/>
    </row>
    <row r="290" ht="12.75">
      <c r="I290" s="238"/>
    </row>
    <row r="291" ht="12.75">
      <c r="I291" s="238"/>
    </row>
    <row r="292" ht="12.75">
      <c r="I292" s="238"/>
    </row>
    <row r="293" ht="12.75">
      <c r="I293" s="238"/>
    </row>
    <row r="294" ht="12.75">
      <c r="I294" s="238"/>
    </row>
    <row r="295" ht="12.75">
      <c r="I295" s="238"/>
    </row>
    <row r="296" ht="12.75">
      <c r="I296" s="238"/>
    </row>
    <row r="297" ht="12.75">
      <c r="I297" s="238"/>
    </row>
    <row r="298" ht="12.75">
      <c r="I298" s="238"/>
    </row>
    <row r="299" ht="12.75">
      <c r="I299" s="238"/>
    </row>
    <row r="300" ht="12.75">
      <c r="I300" s="238"/>
    </row>
    <row r="301" ht="12.75">
      <c r="I301" s="238"/>
    </row>
    <row r="302" ht="12.75">
      <c r="I302" s="238"/>
    </row>
    <row r="303" ht="12.75">
      <c r="I303" s="238"/>
    </row>
    <row r="304" ht="12.75">
      <c r="I304" s="238"/>
    </row>
    <row r="305" ht="12.75">
      <c r="I305" s="238"/>
    </row>
    <row r="306" ht="12.75">
      <c r="I306" s="238"/>
    </row>
    <row r="307" ht="12.75">
      <c r="I307" s="238"/>
    </row>
    <row r="308" ht="12.75">
      <c r="I308" s="238"/>
    </row>
    <row r="309" ht="12.75">
      <c r="I309" s="238"/>
    </row>
    <row r="310" ht="12.75">
      <c r="I310" s="238"/>
    </row>
    <row r="311" ht="12.75">
      <c r="I311" s="238"/>
    </row>
    <row r="312" ht="12.75">
      <c r="I312" s="238"/>
    </row>
    <row r="313" ht="12.75">
      <c r="I313" s="238"/>
    </row>
    <row r="314" ht="12.75">
      <c r="I314" s="238"/>
    </row>
    <row r="315" ht="12.75">
      <c r="I315" s="238"/>
    </row>
    <row r="316" ht="12.75">
      <c r="I316" s="238"/>
    </row>
    <row r="317" ht="12.75">
      <c r="I317" s="238"/>
    </row>
    <row r="318" ht="12.75">
      <c r="I318" s="238"/>
    </row>
    <row r="319" ht="12.75">
      <c r="I319" s="238"/>
    </row>
    <row r="320" ht="12.75">
      <c r="I320" s="238"/>
    </row>
    <row r="321" ht="12.75">
      <c r="I321" s="238"/>
    </row>
    <row r="322" ht="12.75">
      <c r="I322" s="238"/>
    </row>
    <row r="323" ht="12.75">
      <c r="I323" s="238"/>
    </row>
    <row r="324" ht="12.75">
      <c r="I324" s="238"/>
    </row>
    <row r="325" ht="12.75">
      <c r="I325" s="238"/>
    </row>
    <row r="326" ht="12.75">
      <c r="I326" s="238"/>
    </row>
    <row r="327" ht="12.75">
      <c r="I327" s="238"/>
    </row>
    <row r="328" ht="12.75">
      <c r="I328" s="238"/>
    </row>
    <row r="329" ht="12.75">
      <c r="I329" s="238"/>
    </row>
    <row r="330" ht="12.75">
      <c r="I330" s="238"/>
    </row>
    <row r="331" ht="12.75">
      <c r="I331" s="238"/>
    </row>
    <row r="332" ht="12.75">
      <c r="I332" s="238"/>
    </row>
    <row r="333" ht="12.75">
      <c r="I333" s="238"/>
    </row>
    <row r="334" ht="12.75">
      <c r="I334" s="238"/>
    </row>
    <row r="335" ht="12.75">
      <c r="I335" s="238"/>
    </row>
    <row r="336" ht="12.75">
      <c r="I336" s="238"/>
    </row>
    <row r="337" ht="12.75">
      <c r="I337" s="238"/>
    </row>
    <row r="338" ht="12.75">
      <c r="I338" s="431"/>
    </row>
    <row r="339" ht="12.75">
      <c r="I339" s="431"/>
    </row>
    <row r="340" ht="12.75">
      <c r="I340" s="431"/>
    </row>
    <row r="341" ht="12.75">
      <c r="I341" s="431"/>
    </row>
    <row r="342" ht="12.75">
      <c r="I342" s="431"/>
    </row>
    <row r="343" ht="12.75">
      <c r="I343" s="431"/>
    </row>
    <row r="344" ht="12.75">
      <c r="I344" s="431"/>
    </row>
    <row r="345" ht="12.75">
      <c r="I345" s="431"/>
    </row>
    <row r="346" ht="12.75">
      <c r="I346" s="431"/>
    </row>
    <row r="347" ht="12.75">
      <c r="I347" s="431"/>
    </row>
    <row r="348" ht="12.75">
      <c r="I348" s="431"/>
    </row>
    <row r="349" ht="12.75">
      <c r="I349" s="431"/>
    </row>
    <row r="350" ht="12.75">
      <c r="I350" s="431"/>
    </row>
    <row r="351" ht="12.75">
      <c r="I351" s="431"/>
    </row>
    <row r="352" ht="12.75">
      <c r="I352" s="431"/>
    </row>
    <row r="353" ht="12.75">
      <c r="I353" s="431"/>
    </row>
    <row r="354" ht="12.75">
      <c r="I354" s="431"/>
    </row>
    <row r="355" ht="12.75">
      <c r="I355" s="431"/>
    </row>
    <row r="356" ht="12.75">
      <c r="I356" s="431"/>
    </row>
    <row r="357" ht="12.75">
      <c r="I357" s="431"/>
    </row>
    <row r="358" ht="12.75">
      <c r="I358" s="431"/>
    </row>
    <row r="359" ht="12.75">
      <c r="I359" s="431"/>
    </row>
    <row r="360" ht="12.75">
      <c r="I360" s="431"/>
    </row>
    <row r="361" ht="12.75">
      <c r="I361" s="431"/>
    </row>
    <row r="362" ht="12.75">
      <c r="I362" s="431"/>
    </row>
    <row r="363" ht="12.75">
      <c r="I363" s="431"/>
    </row>
    <row r="364" ht="12.75">
      <c r="I364" s="431"/>
    </row>
    <row r="365" ht="12.75">
      <c r="I365" s="431"/>
    </row>
    <row r="366" ht="12.75">
      <c r="I366" s="431"/>
    </row>
    <row r="367" ht="12.75">
      <c r="I367" s="431"/>
    </row>
    <row r="368" ht="12.75">
      <c r="I368" s="431"/>
    </row>
    <row r="369" ht="12.75">
      <c r="I369" s="431"/>
    </row>
    <row r="370" ht="12.75">
      <c r="I370" s="431"/>
    </row>
    <row r="371" ht="12.75">
      <c r="I371" s="431"/>
    </row>
    <row r="372" ht="12.75">
      <c r="I372" s="431"/>
    </row>
    <row r="373" ht="12.75">
      <c r="I373" s="431"/>
    </row>
    <row r="374" ht="12.75">
      <c r="I374" s="431"/>
    </row>
    <row r="375" ht="12.75">
      <c r="I375" s="431"/>
    </row>
    <row r="376" ht="12.75">
      <c r="I376" s="431"/>
    </row>
    <row r="377" ht="12.75">
      <c r="I377" s="431"/>
    </row>
    <row r="378" ht="12.75">
      <c r="I378" s="431"/>
    </row>
    <row r="379" ht="12.75">
      <c r="I379" s="431"/>
    </row>
    <row r="380" ht="12.75">
      <c r="I380" s="431"/>
    </row>
    <row r="381" ht="12.75">
      <c r="I381" s="431"/>
    </row>
    <row r="382" ht="12.75">
      <c r="I382" s="431"/>
    </row>
    <row r="383" ht="12.75">
      <c r="I383" s="431"/>
    </row>
    <row r="384" ht="12.75">
      <c r="I384" s="431"/>
    </row>
    <row r="385" ht="12.75">
      <c r="I385" s="431"/>
    </row>
    <row r="386" ht="12.75">
      <c r="I386" s="431"/>
    </row>
    <row r="387" ht="12.75">
      <c r="I387" s="431"/>
    </row>
    <row r="388" ht="12.75">
      <c r="I388" s="431"/>
    </row>
    <row r="389" ht="12.75">
      <c r="I389" s="431"/>
    </row>
    <row r="390" ht="12.75">
      <c r="I390" s="431"/>
    </row>
    <row r="391" ht="12.75">
      <c r="I391" s="431"/>
    </row>
    <row r="392" ht="12.75">
      <c r="I392" s="431"/>
    </row>
    <row r="393" ht="12.75">
      <c r="I393" s="431"/>
    </row>
    <row r="394" ht="12.75">
      <c r="I394" s="431"/>
    </row>
    <row r="395" ht="12.75">
      <c r="I395" s="431"/>
    </row>
    <row r="396" ht="12.75">
      <c r="I396" s="431"/>
    </row>
    <row r="397" ht="12.75">
      <c r="I397" s="431"/>
    </row>
    <row r="398" ht="12.75">
      <c r="I398" s="431"/>
    </row>
    <row r="399" ht="12.75">
      <c r="I399" s="431"/>
    </row>
    <row r="400" ht="12.75">
      <c r="I400" s="431"/>
    </row>
    <row r="401" ht="12.75">
      <c r="I401" s="431"/>
    </row>
    <row r="402" ht="12.75">
      <c r="I402" s="431"/>
    </row>
    <row r="403" ht="12.75">
      <c r="I403" s="431"/>
    </row>
    <row r="404" ht="12.75">
      <c r="I404" s="431"/>
    </row>
    <row r="405" ht="12.75">
      <c r="I405" s="431"/>
    </row>
    <row r="406" ht="12.75">
      <c r="I406" s="431"/>
    </row>
    <row r="407" ht="12.75">
      <c r="I407" s="431"/>
    </row>
    <row r="408" ht="12.75">
      <c r="I408" s="431"/>
    </row>
    <row r="409" ht="12.75">
      <c r="I409" s="431"/>
    </row>
    <row r="410" ht="12.75">
      <c r="I410" s="431"/>
    </row>
    <row r="411" ht="12.75">
      <c r="I411" s="431"/>
    </row>
    <row r="412" ht="12.75">
      <c r="I412" s="431"/>
    </row>
    <row r="413" ht="12.75">
      <c r="I413" s="431"/>
    </row>
    <row r="414" ht="12.75">
      <c r="I414" s="431"/>
    </row>
    <row r="415" ht="12.75">
      <c r="I415" s="431"/>
    </row>
    <row r="416" ht="12.75">
      <c r="I416" s="431"/>
    </row>
    <row r="417" ht="12.75">
      <c r="I417" s="431"/>
    </row>
    <row r="418" ht="12.75">
      <c r="I418" s="431"/>
    </row>
    <row r="419" ht="12.75">
      <c r="I419" s="431"/>
    </row>
    <row r="420" ht="12.75">
      <c r="I420" s="431"/>
    </row>
    <row r="421" ht="12.75">
      <c r="I421" s="431"/>
    </row>
    <row r="422" ht="12.75">
      <c r="I422" s="431"/>
    </row>
    <row r="423" ht="12.75">
      <c r="I423" s="431"/>
    </row>
    <row r="424" ht="12.75">
      <c r="I424" s="431"/>
    </row>
    <row r="425" ht="12.75">
      <c r="I425" s="431"/>
    </row>
    <row r="426" ht="12.75">
      <c r="I426" s="431"/>
    </row>
    <row r="427" ht="12.75">
      <c r="I427" s="431"/>
    </row>
    <row r="428" ht="12.75">
      <c r="I428" s="431"/>
    </row>
    <row r="429" ht="12.75">
      <c r="I429" s="431"/>
    </row>
    <row r="430" ht="12.75">
      <c r="I430" s="431"/>
    </row>
    <row r="431" ht="12.75">
      <c r="I431" s="431"/>
    </row>
    <row r="432" ht="12.75">
      <c r="I432" s="431"/>
    </row>
    <row r="433" ht="12.75">
      <c r="I433" s="431"/>
    </row>
    <row r="434" ht="12.75">
      <c r="I434" s="431"/>
    </row>
    <row r="435" ht="12.75">
      <c r="I435" s="431"/>
    </row>
    <row r="436" ht="12.75">
      <c r="I436" s="431"/>
    </row>
    <row r="437" ht="12.75">
      <c r="I437" s="431"/>
    </row>
    <row r="438" ht="12.75">
      <c r="I438" s="431"/>
    </row>
    <row r="439" ht="12.75">
      <c r="I439" s="431"/>
    </row>
    <row r="440" ht="12.75">
      <c r="I440" s="431"/>
    </row>
    <row r="441" ht="12.75">
      <c r="I441" s="431"/>
    </row>
    <row r="442" ht="12.75">
      <c r="I442" s="431"/>
    </row>
    <row r="443" ht="12.75">
      <c r="I443" s="431"/>
    </row>
    <row r="444" ht="12.75">
      <c r="I444" s="431"/>
    </row>
    <row r="445" ht="12.75">
      <c r="I445" s="431"/>
    </row>
    <row r="446" ht="12.75">
      <c r="I446" s="431"/>
    </row>
    <row r="447" ht="12.75">
      <c r="I447" s="431"/>
    </row>
    <row r="448" ht="12.75">
      <c r="I448" s="431"/>
    </row>
    <row r="449" ht="12.75">
      <c r="I449" s="431"/>
    </row>
    <row r="450" ht="12.75">
      <c r="I450" s="431"/>
    </row>
    <row r="451" ht="12.75">
      <c r="I451" s="431"/>
    </row>
    <row r="452" ht="12.75">
      <c r="I452" s="431"/>
    </row>
    <row r="453" ht="12.75">
      <c r="I453" s="431"/>
    </row>
    <row r="454" ht="12.75">
      <c r="I454" s="431"/>
    </row>
    <row r="455" ht="12.75">
      <c r="I455" s="431"/>
    </row>
    <row r="456" ht="12.75">
      <c r="I456" s="431"/>
    </row>
    <row r="457" ht="12.75">
      <c r="I457" s="431"/>
    </row>
    <row r="458" ht="12.75">
      <c r="I458" s="431"/>
    </row>
    <row r="459" ht="12.75">
      <c r="I459" s="431"/>
    </row>
    <row r="460" ht="12.75">
      <c r="I460" s="431"/>
    </row>
    <row r="461" ht="12.75">
      <c r="I461" s="431"/>
    </row>
    <row r="462" ht="12.75">
      <c r="I462" s="431"/>
    </row>
    <row r="463" ht="12.75">
      <c r="I463" s="431"/>
    </row>
    <row r="464" ht="12.75">
      <c r="I464" s="431"/>
    </row>
    <row r="465" ht="12.75">
      <c r="I465" s="431"/>
    </row>
    <row r="466" ht="12.75">
      <c r="I466" s="431"/>
    </row>
    <row r="467" ht="12.75">
      <c r="I467" s="431"/>
    </row>
    <row r="468" ht="12.75">
      <c r="I468" s="431"/>
    </row>
    <row r="469" ht="12.75">
      <c r="I469" s="431"/>
    </row>
    <row r="470" ht="12.75">
      <c r="I470" s="431"/>
    </row>
    <row r="471" ht="12.75">
      <c r="I471" s="431"/>
    </row>
    <row r="472" ht="12.75">
      <c r="I472" s="431"/>
    </row>
    <row r="473" ht="12.75">
      <c r="I473" s="431"/>
    </row>
    <row r="474" ht="12.75">
      <c r="I474" s="431"/>
    </row>
    <row r="475" ht="12.75">
      <c r="I475" s="431"/>
    </row>
    <row r="476" ht="12.75">
      <c r="I476" s="431"/>
    </row>
    <row r="477" ht="12.75">
      <c r="I477" s="431"/>
    </row>
    <row r="478" ht="12.75">
      <c r="I478" s="431"/>
    </row>
    <row r="479" ht="12.75">
      <c r="I479" s="431"/>
    </row>
    <row r="480" ht="12.75">
      <c r="I480" s="431"/>
    </row>
    <row r="481" ht="12.75">
      <c r="I481" s="431"/>
    </row>
    <row r="482" ht="12.75">
      <c r="I482" s="431"/>
    </row>
    <row r="483" ht="12.75">
      <c r="I483" s="431"/>
    </row>
    <row r="484" ht="12.75">
      <c r="I484" s="431"/>
    </row>
    <row r="485" ht="12.75">
      <c r="I485" s="431"/>
    </row>
    <row r="486" ht="12.75">
      <c r="I486" s="431"/>
    </row>
    <row r="487" ht="12.75">
      <c r="I487" s="431"/>
    </row>
    <row r="488" ht="12.75">
      <c r="I488" s="431"/>
    </row>
    <row r="489" ht="12.75">
      <c r="I489" s="431"/>
    </row>
    <row r="490" ht="12.75">
      <c r="I490" s="431"/>
    </row>
    <row r="491" ht="12.75">
      <c r="I491" s="431"/>
    </row>
    <row r="492" ht="12.75">
      <c r="I492" s="431"/>
    </row>
    <row r="493" ht="12.75">
      <c r="I493" s="431"/>
    </row>
    <row r="494" ht="12.75">
      <c r="I494" s="431"/>
    </row>
    <row r="495" ht="12.75">
      <c r="I495" s="431"/>
    </row>
    <row r="496" ht="12.75">
      <c r="I496" s="431"/>
    </row>
    <row r="497" ht="12.75">
      <c r="I497" s="431"/>
    </row>
    <row r="498" ht="12.75">
      <c r="I498" s="431"/>
    </row>
    <row r="499" ht="12.75">
      <c r="I499" s="431"/>
    </row>
    <row r="500" ht="12.75">
      <c r="I500" s="431"/>
    </row>
    <row r="501" ht="12.75">
      <c r="I501" s="431"/>
    </row>
    <row r="502" ht="12.75">
      <c r="I502" s="431"/>
    </row>
    <row r="503" ht="12.75">
      <c r="I503" s="431"/>
    </row>
    <row r="504" ht="12.75">
      <c r="I504" s="431"/>
    </row>
    <row r="505" ht="12.75">
      <c r="I505" s="431"/>
    </row>
    <row r="506" ht="12.75">
      <c r="I506" s="431"/>
    </row>
    <row r="507" ht="12.75">
      <c r="I507" s="431"/>
    </row>
    <row r="508" ht="12.75">
      <c r="I508" s="431"/>
    </row>
    <row r="509" ht="12.75">
      <c r="I509" s="431"/>
    </row>
    <row r="510" ht="12.75">
      <c r="I510" s="431"/>
    </row>
    <row r="511" ht="12.75">
      <c r="I511" s="431"/>
    </row>
    <row r="512" ht="12.75">
      <c r="I512" s="431"/>
    </row>
    <row r="513" ht="12.75">
      <c r="I513" s="431"/>
    </row>
    <row r="514" ht="12.75">
      <c r="I514" s="431"/>
    </row>
    <row r="515" ht="12.75">
      <c r="I515" s="431"/>
    </row>
    <row r="516" ht="12.75">
      <c r="I516" s="431"/>
    </row>
    <row r="517" ht="12.75">
      <c r="I517" s="431"/>
    </row>
    <row r="518" ht="12.75">
      <c r="I518" s="431"/>
    </row>
    <row r="519" ht="12.75">
      <c r="I519" s="431"/>
    </row>
    <row r="520" ht="12.75">
      <c r="I520" s="431"/>
    </row>
    <row r="521" ht="12.75">
      <c r="I521" s="431"/>
    </row>
    <row r="522" ht="12.75">
      <c r="I522" s="431"/>
    </row>
    <row r="523" ht="12.75">
      <c r="I523" s="431"/>
    </row>
    <row r="524" ht="12.75">
      <c r="I524" s="431"/>
    </row>
    <row r="525" ht="12.75">
      <c r="I525" s="431"/>
    </row>
    <row r="526" ht="12.75">
      <c r="I526" s="431"/>
    </row>
    <row r="527" ht="12.75">
      <c r="I527" s="431"/>
    </row>
    <row r="528" ht="12.75">
      <c r="I528" s="431"/>
    </row>
    <row r="529" ht="12.75">
      <c r="I529" s="431"/>
    </row>
    <row r="530" ht="12.75">
      <c r="I530" s="431"/>
    </row>
    <row r="531" ht="12.75">
      <c r="I531" s="431"/>
    </row>
    <row r="532" ht="12.75">
      <c r="I532" s="431"/>
    </row>
    <row r="533" ht="12.75">
      <c r="I533" s="431"/>
    </row>
    <row r="534" ht="12.75">
      <c r="I534" s="431"/>
    </row>
    <row r="535" ht="12.75">
      <c r="I535" s="431"/>
    </row>
    <row r="536" ht="12.75">
      <c r="I536" s="431"/>
    </row>
    <row r="537" ht="12.75">
      <c r="I537" s="431"/>
    </row>
    <row r="538" ht="12.75">
      <c r="I538" s="431"/>
    </row>
    <row r="539" ht="12.75">
      <c r="I539" s="431"/>
    </row>
    <row r="540" ht="12.75">
      <c r="I540" s="431"/>
    </row>
    <row r="541" ht="12.75">
      <c r="I541" s="431"/>
    </row>
    <row r="542" ht="12.75">
      <c r="I542" s="431"/>
    </row>
    <row r="543" ht="12.75">
      <c r="I543" s="431"/>
    </row>
    <row r="544" ht="12.75">
      <c r="I544" s="431"/>
    </row>
    <row r="545" ht="12.75">
      <c r="I545" s="431"/>
    </row>
    <row r="546" ht="12.75">
      <c r="I546" s="431"/>
    </row>
    <row r="547" ht="12.75">
      <c r="I547" s="431"/>
    </row>
    <row r="548" ht="12.75">
      <c r="I548" s="431"/>
    </row>
    <row r="549" ht="12.75">
      <c r="I549" s="431"/>
    </row>
    <row r="550" ht="12.75">
      <c r="I550" s="431"/>
    </row>
    <row r="551" ht="12.75">
      <c r="I551" s="431"/>
    </row>
    <row r="552" ht="12.75">
      <c r="I552" s="431"/>
    </row>
    <row r="553" ht="12.75">
      <c r="I553" s="431"/>
    </row>
    <row r="554" ht="12.75">
      <c r="I554" s="431"/>
    </row>
    <row r="555" ht="12.75">
      <c r="I555" s="431"/>
    </row>
    <row r="556" ht="12.75">
      <c r="I556" s="431"/>
    </row>
    <row r="557" ht="12.75">
      <c r="I557" s="431"/>
    </row>
    <row r="558" ht="12.75">
      <c r="I558" s="431"/>
    </row>
    <row r="559" ht="12.75">
      <c r="I559" s="431"/>
    </row>
    <row r="560" ht="12.75">
      <c r="I560" s="431"/>
    </row>
    <row r="561" ht="12.75">
      <c r="I561" s="431"/>
    </row>
    <row r="562" ht="12.75">
      <c r="I562" s="431"/>
    </row>
    <row r="563" ht="12.75">
      <c r="I563" s="431"/>
    </row>
    <row r="564" ht="12.75">
      <c r="I564" s="431"/>
    </row>
    <row r="565" ht="12.75">
      <c r="I565" s="431"/>
    </row>
    <row r="566" ht="12.75">
      <c r="I566" s="431"/>
    </row>
    <row r="567" ht="12.75">
      <c r="I567" s="431"/>
    </row>
    <row r="568" ht="12.75">
      <c r="I568" s="431"/>
    </row>
    <row r="569" ht="12.75">
      <c r="I569" s="431"/>
    </row>
    <row r="570" ht="12.75">
      <c r="I570" s="431"/>
    </row>
    <row r="571" ht="12.75">
      <c r="I571" s="431"/>
    </row>
    <row r="572" ht="12.75">
      <c r="I572" s="431"/>
    </row>
    <row r="573" ht="12.75">
      <c r="I573" s="431"/>
    </row>
    <row r="574" ht="12.75">
      <c r="I574" s="431"/>
    </row>
    <row r="575" ht="12.75">
      <c r="I575" s="431"/>
    </row>
    <row r="576" ht="12.75">
      <c r="I576" s="431"/>
    </row>
    <row r="577" ht="12.75">
      <c r="I577" s="431"/>
    </row>
    <row r="578" ht="12.75">
      <c r="I578" s="431"/>
    </row>
    <row r="579" ht="12.75">
      <c r="I579" s="431"/>
    </row>
    <row r="580" ht="12.75">
      <c r="I580" s="431"/>
    </row>
    <row r="581" ht="12.75">
      <c r="I581" s="431"/>
    </row>
    <row r="582" ht="12.75">
      <c r="I582" s="431"/>
    </row>
    <row r="583" ht="12.75">
      <c r="I583" s="431"/>
    </row>
    <row r="584" ht="12.75">
      <c r="I584" s="431"/>
    </row>
    <row r="585" ht="12.75">
      <c r="I585" s="431"/>
    </row>
    <row r="586" ht="12.75">
      <c r="I586" s="431"/>
    </row>
    <row r="587" ht="12.75">
      <c r="I587" s="431"/>
    </row>
    <row r="588" ht="12.75">
      <c r="I588" s="431"/>
    </row>
    <row r="589" ht="12.75">
      <c r="I589" s="431"/>
    </row>
    <row r="590" ht="12.75">
      <c r="I590" s="431"/>
    </row>
    <row r="591" ht="12.75">
      <c r="I591" s="431"/>
    </row>
    <row r="592" ht="12.75">
      <c r="I592" s="431"/>
    </row>
    <row r="593" ht="12.75">
      <c r="I593" s="431"/>
    </row>
    <row r="594" ht="12.75">
      <c r="I594" s="431"/>
    </row>
    <row r="595" ht="12.75">
      <c r="I595" s="431"/>
    </row>
    <row r="596" ht="12.75">
      <c r="I596" s="431"/>
    </row>
    <row r="597" ht="12.75">
      <c r="I597" s="431"/>
    </row>
    <row r="598" ht="12.75">
      <c r="I598" s="431"/>
    </row>
    <row r="599" ht="12.75">
      <c r="I599" s="431"/>
    </row>
    <row r="600" ht="12.75">
      <c r="I600" s="431"/>
    </row>
    <row r="601" ht="12.75">
      <c r="I601" s="431"/>
    </row>
    <row r="602" ht="12.75">
      <c r="I602" s="431"/>
    </row>
    <row r="603" ht="12.75">
      <c r="I603" s="431"/>
    </row>
    <row r="604" ht="12.75">
      <c r="I604" s="431"/>
    </row>
    <row r="605" ht="12.75">
      <c r="I605" s="431"/>
    </row>
    <row r="606" ht="12.75">
      <c r="I606" s="431"/>
    </row>
    <row r="607" ht="12.75">
      <c r="I607" s="431"/>
    </row>
    <row r="608" ht="12.75">
      <c r="I608" s="431"/>
    </row>
    <row r="609" ht="12.75">
      <c r="I609" s="431"/>
    </row>
    <row r="610" ht="12.75">
      <c r="I610" s="431"/>
    </row>
    <row r="611" ht="12.75">
      <c r="I611" s="431"/>
    </row>
    <row r="612" ht="12.75">
      <c r="I612" s="431"/>
    </row>
    <row r="613" ht="12.75">
      <c r="I613" s="431"/>
    </row>
    <row r="614" ht="12.75">
      <c r="I614" s="431"/>
    </row>
    <row r="615" ht="12.75">
      <c r="I615" s="431"/>
    </row>
    <row r="616" ht="12.75">
      <c r="I616" s="431"/>
    </row>
    <row r="617" ht="12.75">
      <c r="I617" s="431"/>
    </row>
    <row r="618" ht="12.75">
      <c r="I618" s="431"/>
    </row>
    <row r="619" ht="12.75">
      <c r="I619" s="431"/>
    </row>
    <row r="620" ht="12.75">
      <c r="I620" s="431"/>
    </row>
    <row r="621" ht="12.75">
      <c r="I621" s="431"/>
    </row>
    <row r="622" ht="12.75">
      <c r="I622" s="431"/>
    </row>
    <row r="623" ht="12.75">
      <c r="I623" s="431"/>
    </row>
    <row r="624" ht="12.75">
      <c r="I624" s="431"/>
    </row>
    <row r="625" ht="12.75">
      <c r="I625" s="431"/>
    </row>
    <row r="626" ht="12.75">
      <c r="I626" s="431"/>
    </row>
    <row r="627" ht="12.75">
      <c r="I627" s="431"/>
    </row>
    <row r="628" ht="12.75">
      <c r="I628" s="431"/>
    </row>
    <row r="629" ht="12.75">
      <c r="I629" s="431"/>
    </row>
    <row r="630" ht="12.75">
      <c r="I630" s="431"/>
    </row>
    <row r="631" ht="12.75">
      <c r="I631" s="431"/>
    </row>
    <row r="632" ht="12.75">
      <c r="I632" s="431"/>
    </row>
    <row r="633" ht="12.75">
      <c r="I633" s="431"/>
    </row>
    <row r="634" ht="12.75">
      <c r="I634" s="431"/>
    </row>
    <row r="635" ht="12.75">
      <c r="I635" s="431"/>
    </row>
    <row r="636" ht="12.75">
      <c r="I636" s="431"/>
    </row>
    <row r="637" ht="12.75">
      <c r="I637" s="431"/>
    </row>
    <row r="638" ht="12.75">
      <c r="I638" s="431"/>
    </row>
    <row r="639" ht="12.75">
      <c r="I639" s="431"/>
    </row>
    <row r="640" ht="12.75">
      <c r="I640" s="431"/>
    </row>
    <row r="641" ht="12.75">
      <c r="I641" s="431"/>
    </row>
    <row r="642" ht="12.75">
      <c r="I642" s="431"/>
    </row>
    <row r="643" ht="12.75">
      <c r="I643" s="431"/>
    </row>
    <row r="644" ht="12.75">
      <c r="I644" s="431"/>
    </row>
    <row r="645" ht="12.75">
      <c r="I645" s="431"/>
    </row>
    <row r="646" ht="12.75">
      <c r="I646" s="431"/>
    </row>
    <row r="647" ht="12.75">
      <c r="I647" s="431"/>
    </row>
    <row r="648" ht="12.75">
      <c r="I648" s="431"/>
    </row>
    <row r="649" ht="12.75">
      <c r="I649" s="431"/>
    </row>
    <row r="650" ht="12.75">
      <c r="I650" s="431"/>
    </row>
    <row r="651" ht="12.75">
      <c r="I651" s="431"/>
    </row>
    <row r="652" ht="12.75">
      <c r="I652" s="431"/>
    </row>
    <row r="653" ht="12.75">
      <c r="I653" s="431"/>
    </row>
    <row r="654" ht="12.75">
      <c r="I654" s="431"/>
    </row>
    <row r="655" ht="12.75">
      <c r="I655" s="431"/>
    </row>
    <row r="656" ht="12.75">
      <c r="I656" s="431"/>
    </row>
    <row r="657" ht="12.75">
      <c r="I657" s="431"/>
    </row>
    <row r="658" ht="12.75">
      <c r="I658" s="431"/>
    </row>
    <row r="659" ht="12.75">
      <c r="I659" s="431"/>
    </row>
    <row r="660" ht="12.75">
      <c r="I660" s="431"/>
    </row>
    <row r="661" ht="12.75">
      <c r="I661" s="431"/>
    </row>
    <row r="662" ht="12.75">
      <c r="I662" s="431"/>
    </row>
    <row r="663" ht="12.75">
      <c r="I663" s="431"/>
    </row>
    <row r="664" ht="12.75">
      <c r="I664" s="431"/>
    </row>
    <row r="665" ht="12.75">
      <c r="I665" s="431"/>
    </row>
    <row r="666" ht="12.75">
      <c r="I666" s="431"/>
    </row>
    <row r="667" ht="12.75">
      <c r="I667" s="431"/>
    </row>
    <row r="668" ht="12.75">
      <c r="I668" s="431"/>
    </row>
    <row r="669" ht="12.75">
      <c r="I669" s="431"/>
    </row>
    <row r="670" ht="12.75">
      <c r="I670" s="431"/>
    </row>
    <row r="671" ht="12.75">
      <c r="I671" s="431"/>
    </row>
    <row r="672" ht="12.75">
      <c r="I672" s="431"/>
    </row>
    <row r="673" ht="12.75">
      <c r="I673" s="431"/>
    </row>
    <row r="674" ht="12.75">
      <c r="I674" s="431"/>
    </row>
    <row r="675" ht="12.75">
      <c r="I675" s="431"/>
    </row>
    <row r="676" ht="12.75">
      <c r="I676" s="431"/>
    </row>
    <row r="677" ht="12.75">
      <c r="I677" s="431"/>
    </row>
    <row r="678" ht="12.75">
      <c r="I678" s="431"/>
    </row>
    <row r="679" ht="12.75">
      <c r="I679" s="431"/>
    </row>
    <row r="680" ht="12.75">
      <c r="I680" s="431"/>
    </row>
    <row r="681" ht="12.75">
      <c r="I681" s="431"/>
    </row>
    <row r="682" ht="12.75">
      <c r="I682" s="431"/>
    </row>
    <row r="683" ht="12.75">
      <c r="I683" s="431"/>
    </row>
    <row r="684" ht="12.75">
      <c r="I684" s="431"/>
    </row>
    <row r="685" ht="12.75">
      <c r="I685" s="431"/>
    </row>
    <row r="686" ht="12.75">
      <c r="I686" s="431"/>
    </row>
    <row r="687" ht="12.75">
      <c r="I687" s="431"/>
    </row>
    <row r="688" ht="12.75">
      <c r="I688" s="431"/>
    </row>
    <row r="689" ht="12.75">
      <c r="I689" s="431"/>
    </row>
    <row r="690" ht="12.75">
      <c r="I690" s="431"/>
    </row>
    <row r="691" ht="12.75">
      <c r="I691" s="431"/>
    </row>
    <row r="692" ht="12.75">
      <c r="I692" s="431"/>
    </row>
    <row r="693" ht="12.75">
      <c r="I693" s="431"/>
    </row>
    <row r="694" ht="12.75">
      <c r="I694" s="431"/>
    </row>
    <row r="695" ht="12.75">
      <c r="I695" s="431"/>
    </row>
    <row r="696" ht="12.75">
      <c r="I696" s="431"/>
    </row>
    <row r="697" ht="12.75">
      <c r="I697" s="431"/>
    </row>
    <row r="698" ht="12.75">
      <c r="I698" s="431"/>
    </row>
    <row r="699" ht="12.75">
      <c r="I699" s="431"/>
    </row>
    <row r="700" ht="12.75">
      <c r="I700" s="431"/>
    </row>
    <row r="701" ht="12.75">
      <c r="I701" s="431"/>
    </row>
    <row r="702" ht="12.75">
      <c r="I702" s="431"/>
    </row>
    <row r="703" ht="12.75">
      <c r="I703" s="431"/>
    </row>
    <row r="704" ht="12.75">
      <c r="I704" s="431"/>
    </row>
    <row r="705" ht="12.75">
      <c r="I705" s="431"/>
    </row>
    <row r="706" ht="12.75">
      <c r="I706" s="431"/>
    </row>
    <row r="707" ht="12.75">
      <c r="I707" s="431"/>
    </row>
    <row r="708" ht="12.75">
      <c r="I708" s="431"/>
    </row>
    <row r="709" ht="12.75">
      <c r="I709" s="431"/>
    </row>
    <row r="710" ht="12.75">
      <c r="I710" s="431"/>
    </row>
    <row r="711" ht="12.75">
      <c r="I711" s="431"/>
    </row>
    <row r="712" ht="12.75">
      <c r="I712" s="431"/>
    </row>
    <row r="713" ht="12.75">
      <c r="I713" s="431"/>
    </row>
    <row r="714" ht="12.75">
      <c r="I714" s="431"/>
    </row>
    <row r="715" ht="12.75">
      <c r="I715" s="431"/>
    </row>
    <row r="716" ht="12.75">
      <c r="I716" s="431"/>
    </row>
    <row r="717" ht="12.75">
      <c r="I717" s="431"/>
    </row>
    <row r="718" ht="12.75">
      <c r="I718" s="431"/>
    </row>
    <row r="719" ht="12.75">
      <c r="I719" s="431"/>
    </row>
    <row r="720" ht="12.75">
      <c r="I720" s="431"/>
    </row>
    <row r="721" ht="12.75">
      <c r="I721" s="431"/>
    </row>
    <row r="722" ht="12.75">
      <c r="I722" s="431"/>
    </row>
    <row r="723" ht="12.75">
      <c r="I723" s="431"/>
    </row>
    <row r="724" ht="12.75">
      <c r="I724" s="431"/>
    </row>
    <row r="725" ht="12.75">
      <c r="I725" s="431"/>
    </row>
    <row r="726" ht="12.75">
      <c r="I726" s="431"/>
    </row>
    <row r="727" ht="12.75">
      <c r="I727" s="431"/>
    </row>
    <row r="728" ht="12.75">
      <c r="I728" s="431"/>
    </row>
    <row r="729" ht="12.75">
      <c r="I729" s="431"/>
    </row>
    <row r="730" ht="12.75">
      <c r="I730" s="431"/>
    </row>
    <row r="731" ht="12.75">
      <c r="I731" s="431"/>
    </row>
    <row r="732" ht="12.75">
      <c r="I732" s="431"/>
    </row>
    <row r="733" ht="12.75">
      <c r="I733" s="431"/>
    </row>
    <row r="734" ht="12.75">
      <c r="I734" s="431"/>
    </row>
    <row r="735" ht="12.75">
      <c r="I735" s="431"/>
    </row>
    <row r="736" ht="12.75">
      <c r="I736" s="431"/>
    </row>
    <row r="737" ht="12.75">
      <c r="I737" s="431"/>
    </row>
    <row r="738" ht="12.75">
      <c r="I738" s="431"/>
    </row>
    <row r="739" ht="12.75">
      <c r="I739" s="431"/>
    </row>
    <row r="740" ht="12.75">
      <c r="I740" s="431"/>
    </row>
    <row r="741" ht="12.75">
      <c r="I741" s="431"/>
    </row>
    <row r="742" ht="12.75">
      <c r="I742" s="431"/>
    </row>
    <row r="743" ht="12.75">
      <c r="I743" s="431"/>
    </row>
    <row r="744" ht="12.75">
      <c r="I744" s="431"/>
    </row>
    <row r="745" ht="12.75">
      <c r="I745" s="431"/>
    </row>
    <row r="746" ht="12.75">
      <c r="I746" s="431"/>
    </row>
    <row r="747" ht="12.75">
      <c r="I747" s="431"/>
    </row>
    <row r="748" ht="12.75">
      <c r="I748" s="431"/>
    </row>
    <row r="749" ht="12.75">
      <c r="I749" s="431"/>
    </row>
    <row r="750" ht="12.75">
      <c r="I750" s="431"/>
    </row>
    <row r="751" ht="12.75">
      <c r="I751" s="431"/>
    </row>
    <row r="752" ht="12.75">
      <c r="I752" s="431"/>
    </row>
    <row r="753" ht="12.75">
      <c r="I753" s="431"/>
    </row>
    <row r="754" ht="12.75">
      <c r="I754" s="431"/>
    </row>
    <row r="755" ht="12.75">
      <c r="I755" s="431"/>
    </row>
    <row r="756" ht="12.75">
      <c r="I756" s="431"/>
    </row>
    <row r="757" ht="12.75">
      <c r="I757" s="431"/>
    </row>
    <row r="758" ht="12.75">
      <c r="I758" s="431"/>
    </row>
    <row r="759" ht="12.75">
      <c r="I759" s="431"/>
    </row>
    <row r="760" ht="12.75">
      <c r="I760" s="431"/>
    </row>
    <row r="761" ht="12.75">
      <c r="I761" s="431"/>
    </row>
    <row r="762" ht="12.75">
      <c r="I762" s="431"/>
    </row>
    <row r="763" ht="12.75">
      <c r="I763" s="431"/>
    </row>
    <row r="764" ht="12.75">
      <c r="I764" s="431"/>
    </row>
    <row r="765" ht="12.75">
      <c r="I765" s="431"/>
    </row>
    <row r="766" ht="12.75">
      <c r="I766" s="431"/>
    </row>
    <row r="767" ht="12.75">
      <c r="I767" s="431"/>
    </row>
    <row r="768" ht="12.75">
      <c r="I768" s="431"/>
    </row>
    <row r="769" ht="12.75">
      <c r="I769" s="431"/>
    </row>
    <row r="770" ht="12.75">
      <c r="I770" s="431"/>
    </row>
    <row r="771" ht="12.75">
      <c r="I771" s="431"/>
    </row>
    <row r="772" ht="12.75">
      <c r="I772" s="431"/>
    </row>
    <row r="773" ht="12.75">
      <c r="I773" s="431"/>
    </row>
    <row r="774" ht="12.75">
      <c r="I774" s="431"/>
    </row>
    <row r="775" ht="12.75">
      <c r="I775" s="431"/>
    </row>
    <row r="776" ht="12.75">
      <c r="I776" s="431"/>
    </row>
    <row r="777" ht="12.75">
      <c r="I777" s="431"/>
    </row>
    <row r="778" ht="12.75">
      <c r="I778" s="431"/>
    </row>
    <row r="779" ht="12.75">
      <c r="I779" s="431"/>
    </row>
    <row r="780" ht="12.75">
      <c r="I780" s="431"/>
    </row>
  </sheetData>
  <mergeCells count="6">
    <mergeCell ref="F5:G5"/>
    <mergeCell ref="H5:I5"/>
    <mergeCell ref="A1:I1"/>
    <mergeCell ref="A2:I2"/>
    <mergeCell ref="H3:I3"/>
    <mergeCell ref="F4:I4"/>
  </mergeCells>
  <printOptions/>
  <pageMargins left="0.75" right="0.75" top="1" bottom="1" header="0.5" footer="0.5"/>
  <pageSetup fitToHeight="1" fitToWidth="1" horizontalDpi="600" verticalDpi="600" orientation="portrait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RED</cp:lastModifiedBy>
  <cp:lastPrinted>2012-07-17T10:30:42Z</cp:lastPrinted>
  <dcterms:created xsi:type="dcterms:W3CDTF">1996-10-14T23:33:28Z</dcterms:created>
  <dcterms:modified xsi:type="dcterms:W3CDTF">2012-07-25T09:08:37Z</dcterms:modified>
  <cp:category/>
  <cp:version/>
  <cp:contentType/>
  <cp:contentStatus/>
</cp:coreProperties>
</file>