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5" windowWidth="7110" windowHeight="6750" tabRatio="812" activeTab="0"/>
  </bookViews>
  <sheets>
    <sheet name="cover" sheetId="1" r:id="rId1"/>
    <sheet name="GDP" sheetId="2" r:id="rId2"/>
    <sheet name="GDP by Exp Cat" sheetId="3" r:id="rId3"/>
    <sheet name="CPI" sheetId="4" r:id="rId4"/>
    <sheet name="CPI Annuals" sheetId="5" r:id="rId5"/>
    <sheet name="CPI YOY" sheetId="6" r:id="rId6"/>
    <sheet name="WPI" sheetId="7" r:id="rId7"/>
    <sheet name="WPI Annual" sheetId="8" r:id="rId8"/>
    <sheet name="WPI YoY" sheetId="9" r:id="rId9"/>
    <sheet name="NSWI Annual" sheetId="10" r:id="rId10"/>
    <sheet name="NSWI" sheetId="11" r:id="rId11"/>
    <sheet name="Direction" sheetId="12" r:id="rId12"/>
    <sheet name="X-IND" sheetId="13" r:id="rId13"/>
    <sheet name="X-Others" sheetId="14" r:id="rId14"/>
    <sheet name="M-Ind" sheetId="15" r:id="rId15"/>
    <sheet name="M-Others" sheetId="16" r:id="rId16"/>
    <sheet name="BOP" sheetId="17" r:id="rId17"/>
    <sheet name="M-India$" sheetId="18" r:id="rId18"/>
    <sheet name="Reserve" sheetId="19" r:id="rId19"/>
    <sheet name="Reserve$" sheetId="20" r:id="rId20"/>
    <sheet name="Ex Rate" sheetId="21" r:id="rId21"/>
    <sheet name="GBO" sheetId="22" r:id="rId22"/>
    <sheet name="Revenue" sheetId="23" r:id="rId23"/>
    <sheet name="ODD" sheetId="24" r:id="rId24"/>
    <sheet name="NDBoG" sheetId="25" r:id="rId25"/>
    <sheet name="FreshTB" sheetId="26" r:id="rId26"/>
    <sheet name="MS" sheetId="27" r:id="rId27"/>
    <sheet name="CBS" sheetId="28" r:id="rId28"/>
    <sheet name="ODCS" sheetId="29" r:id="rId29"/>
    <sheet name="CALCB" sheetId="30" r:id="rId30"/>
    <sheet name="CALDB" sheetId="31" r:id="rId31"/>
    <sheet name="CALFC" sheetId="32" r:id="rId32"/>
    <sheet name="Deposits" sheetId="33" r:id="rId33"/>
    <sheet name="Sectorwise Loans" sheetId="34" r:id="rId34"/>
    <sheet name="Security Wise" sheetId="35" r:id="rId35"/>
    <sheet name="Claims Gov Ent" sheetId="36" r:id="rId36"/>
    <sheet name="Outright" sheetId="37" r:id="rId37"/>
    <sheet name="Repo" sheetId="38" r:id="rId38"/>
    <sheet name="Self Interbank" sheetId="39" r:id="rId39"/>
    <sheet name="Forex Intv $" sheetId="40" r:id="rId40"/>
    <sheet name="IC purch" sheetId="41" r:id="rId41"/>
    <sheet name="Int Bank Rate" sheetId="42" r:id="rId42"/>
    <sheet name="Int Rates" sheetId="43" r:id="rId43"/>
    <sheet name="TB-91-364" sheetId="44" r:id="rId44"/>
    <sheet name="Stock Market Indicators" sheetId="45" r:id="rId45"/>
    <sheet name="Issue Approval" sheetId="46" r:id="rId46"/>
    <sheet name="Listed co" sheetId="47" r:id="rId47"/>
    <sheet name="SHARE MKT ACTIVITIES" sheetId="48" r:id="rId48"/>
    <sheet name="Turnover Details" sheetId="49" r:id="rId49"/>
    <sheet name="Securities List" sheetId="50" r:id="rId50"/>
  </sheets>
  <definedNames>
    <definedName name="_xlnm.Print_Area" localSheetId="16">'BOP'!$A$1:$K$66</definedName>
    <definedName name="_xlnm.Print_Area" localSheetId="0">'cover'!$A$1:$E$63</definedName>
    <definedName name="_xlnm.Print_Area" localSheetId="1">'GDP'!$A$1:$J$61</definedName>
    <definedName name="_xlnm.Print_Area" localSheetId="45">'Issue Approval'!$A$1:$L$84</definedName>
    <definedName name="_xlnm.Print_Area" localSheetId="49">'Securities List'!$B$1:$M$28</definedName>
    <definedName name="_xlnm.Print_Area" localSheetId="44">'Stock Market Indicators'!$B$1:$G$22</definedName>
  </definedNames>
  <calcPr fullCalcOnLoad="1"/>
</workbook>
</file>

<file path=xl/sharedStrings.xml><?xml version="1.0" encoding="utf-8"?>
<sst xmlns="http://schemas.openxmlformats.org/spreadsheetml/2006/main" count="3400" uniqueCount="1748">
  <si>
    <t>6. Inter Bank deposits</t>
  </si>
  <si>
    <t>7. Non 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</si>
  <si>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</si>
  <si>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</si>
  <si>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</si>
  <si>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</si>
  <si>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</si>
  <si>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</si>
  <si>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</si>
  <si>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</si>
  <si>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</si>
  <si>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</si>
  <si>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</si>
  <si>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</si>
  <si>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</si>
  <si>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</si>
  <si>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</si>
  <si>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</si>
  <si>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</si>
  <si>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</si>
  <si>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</si>
  <si>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</si>
  <si>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</si>
  <si>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</si>
  <si>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</si>
  <si>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</si>
  <si>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</si>
  <si>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</si>
  <si>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</si>
  <si>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Assets, Net</t>
  </si>
  <si>
    <t>2. Net Domestic Assets</t>
  </si>
  <si>
    <t xml:space="preserve">        a. Net Claims on Govt.</t>
  </si>
  <si>
    <t xml:space="preserve">       b. Claims on Non-Financial Govt. Ent.</t>
  </si>
  <si>
    <t xml:space="preserve">       c. Claims on Financial Institutions</t>
  </si>
  <si>
    <t>3. Broad Money (M2)</t>
  </si>
  <si>
    <t>4. Broad Money Liquidity (M3)</t>
  </si>
  <si>
    <r>
      <t>Government Budgetary Operation</t>
    </r>
    <r>
      <rPr>
        <b/>
        <vertAlign val="superscript"/>
        <sz val="12"/>
        <rFont val="Times New Roman"/>
        <family val="1"/>
      </rPr>
      <t>+</t>
    </r>
  </si>
  <si>
    <t>(Amount Rs. in million)</t>
  </si>
  <si>
    <t>Percent Changes</t>
  </si>
  <si>
    <t xml:space="preserve">  Financial*</t>
  </si>
  <si>
    <t xml:space="preserve">   Financial</t>
  </si>
  <si>
    <t xml:space="preserve">Actual Expenditure 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</si>
  <si>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</si>
  <si>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</si>
  <si>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</si>
  <si>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</si>
  <si>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</si>
  <si>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V. A. T. </t>
  </si>
  <si>
    <t>Custom</t>
  </si>
  <si>
    <t xml:space="preserve">       Domestic Borrowings</t>
  </si>
  <si>
    <t xml:space="preserve">           a.Treasury Bills</t>
  </si>
  <si>
    <t xml:space="preserve">           b.Development Bonds</t>
  </si>
  <si>
    <t xml:space="preserve">           c.National Savings Certificates</t>
  </si>
  <si>
    <t xml:space="preserve">       Overdrafts++</t>
  </si>
  <si>
    <t xml:space="preserve">       Others@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</si>
  <si>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</si>
  <si>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</si>
  <si>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</si>
  <si>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>Monetary aggregates</t>
  </si>
  <si>
    <t>Jul (p)</t>
  </si>
  <si>
    <t>Jul (e)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</si>
  <si>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</si>
  <si>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</si>
  <si>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</si>
  <si>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</si>
  <si>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</si>
  <si>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      Claims on Govt.</t>
  </si>
  <si>
    <t xml:space="preserve">              Govt. Deposits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</si>
  <si>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</si>
  <si>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</si>
  <si>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</si>
  <si>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</si>
  <si>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3.1 Money Supply (M1+)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</si>
  <si>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</si>
  <si>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</si>
  <si>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</si>
  <si>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</si>
  <si>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</si>
  <si>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Money multiplier (M1)</t>
  </si>
  <si>
    <t>Money multiplier (M1+)</t>
  </si>
  <si>
    <t>Money multiplier (M2)</t>
  </si>
  <si>
    <t xml:space="preserve"> e = estimates, p=provisional</t>
  </si>
  <si>
    <t xml:space="preserve">Changes during the fiscal year </t>
  </si>
  <si>
    <t xml:space="preserve">     5.2 Repo Lending/SLF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</si>
  <si>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</si>
  <si>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</si>
  <si>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</si>
  <si>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</si>
  <si>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</si>
  <si>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</si>
  <si>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</si>
  <si>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</si>
  <si>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</si>
  <si>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a.Government</t>
  </si>
  <si>
    <t>b.Non-government</t>
  </si>
  <si>
    <t xml:space="preserve">            a.  Principal</t>
  </si>
  <si>
    <t xml:space="preserve">            b.  Interest Accrued</t>
  </si>
  <si>
    <t>8. NRB Bonds</t>
  </si>
  <si>
    <t>Other Depository Corporation Survey</t>
  </si>
  <si>
    <t xml:space="preserve">     1.1 Demand Deposits</t>
  </si>
  <si>
    <t xml:space="preserve">            a.  Domestic Deposits</t>
  </si>
  <si>
    <t xml:space="preserve">            b. Foreign Deposits</t>
  </si>
  <si>
    <t xml:space="preserve">     1.2 Saving Deposits</t>
  </si>
  <si>
    <t xml:space="preserve">     1.3 Fixed Deposits</t>
  </si>
  <si>
    <t xml:space="preserve">     1.4 Call Deposits</t>
  </si>
  <si>
    <t xml:space="preserve"> '           b. Foreign Deposits</t>
  </si>
  <si>
    <t xml:space="preserve">     1.5 Margin Deposits</t>
  </si>
  <si>
    <t xml:space="preserve">    1.5 Margin Deposits</t>
  </si>
  <si>
    <t xml:space="preserve"> p=provisional, e = estimates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</si>
  <si>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</si>
  <si>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</si>
  <si>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</si>
  <si>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</si>
  <si>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&amp; Gas Pipe Line Services</t>
  </si>
  <si>
    <t xml:space="preserve">     7.7 Other Services</t>
  </si>
  <si>
    <t xml:space="preserve">     9.12 Other Investment Institutions</t>
  </si>
  <si>
    <t xml:space="preserve">     10.5 Hospitals, Clinic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</si>
  <si>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</si>
  <si>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</si>
  <si>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</si>
  <si>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>Change during the fiscal year</t>
  </si>
  <si>
    <t>Jul  (p)</t>
  </si>
  <si>
    <t>Jul  (e)</t>
  </si>
  <si>
    <t>2.0-3.5</t>
  </si>
  <si>
    <t>2.0-4.0</t>
  </si>
  <si>
    <t>2.75-5.75</t>
  </si>
  <si>
    <t>2.75-5.0</t>
  </si>
  <si>
    <t>3.0-6.00</t>
  </si>
  <si>
    <t>3.0-5.25</t>
  </si>
  <si>
    <t>10.5-13</t>
  </si>
  <si>
    <t>4.0-11.5</t>
  </si>
  <si>
    <t>9-14.5</t>
  </si>
  <si>
    <t>10.0-16.0</t>
  </si>
  <si>
    <t>10.0-15.5</t>
  </si>
  <si>
    <t>Jun</t>
  </si>
  <si>
    <t>Sep</t>
  </si>
  <si>
    <t>T-bills* (28 days)</t>
  </si>
  <si>
    <t>T-bills* (91 days)</t>
  </si>
  <si>
    <t>T-bills* (182 days)</t>
  </si>
  <si>
    <t>T-bills* (364 days)</t>
  </si>
  <si>
    <t># The SLF rate is determined at the penal rate added to the weighted average discount rate of  91-day Treasury Bills of the preceding week.</t>
  </si>
  <si>
    <t>Import from India Against US Dollar Payment</t>
  </si>
  <si>
    <t xml:space="preserve"> P :  Provisional.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</si>
  <si>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</si>
  <si>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</si>
  <si>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Percent Change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</si>
  <si>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</si>
  <si>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 months</t>
  </si>
  <si>
    <t>P=Provisional, R= Revised</t>
  </si>
  <si>
    <t>Import Capacity (Equivalent Months)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</si>
  <si>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</si>
  <si>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</si>
  <si>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</si>
  <si>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</si>
  <si>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</si>
  <si>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</si>
  <si>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>7.Exchange Valuation (- loss)</t>
  </si>
  <si>
    <t>8.Change in NFA (- increase) (6+7)**</t>
  </si>
  <si>
    <t xml:space="preserve"> National Consumer Price Index </t>
  </si>
  <si>
    <t>Real Sector</t>
  </si>
  <si>
    <t>1. Foreign Assets</t>
  </si>
  <si>
    <t>2. Claims on Government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</si>
  <si>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</si>
  <si>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</si>
  <si>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</si>
  <si>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</si>
  <si>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</si>
  <si>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</si>
  <si>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9.  Govt. Deposits</t>
  </si>
  <si>
    <t>10.  Foreign Liabilities</t>
  </si>
  <si>
    <t>11. Capital and Reserve</t>
  </si>
  <si>
    <t>12. Other Liabilities</t>
  </si>
  <si>
    <t>NFA</t>
  </si>
  <si>
    <t>NDA</t>
  </si>
  <si>
    <t>1. Total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</si>
  <si>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</si>
  <si>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</si>
  <si>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</si>
  <si>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</si>
  <si>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</si>
  <si>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</si>
  <si>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Groups &amp; Sub-groups</t>
  </si>
  <si>
    <t>Jun/Jul</t>
  </si>
  <si>
    <t xml:space="preserve">Overall Index </t>
  </si>
  <si>
    <t>100.00  </t>
  </si>
  <si>
    <t>158.6  </t>
  </si>
  <si>
    <t>1.6  </t>
  </si>
  <si>
    <t>9.6  </t>
  </si>
  <si>
    <t>2.4  </t>
  </si>
  <si>
    <t>1. Food and Beverage</t>
  </si>
  <si>
    <t>46.82  </t>
  </si>
  <si>
    <t>184.2  </t>
  </si>
  <si>
    <t>186.3  </t>
  </si>
  <si>
    <t>11.0  </t>
  </si>
  <si>
    <t>      Cereals Grains &amp; their products</t>
  </si>
  <si>
    <t>14.81  </t>
  </si>
  <si>
    <t>163.5  </t>
  </si>
  <si>
    <t>173.2  </t>
  </si>
  <si>
    <t>14.8  </t>
  </si>
  <si>
    <t>2.8  </t>
  </si>
  <si>
    <t>      Legume Varieties</t>
  </si>
  <si>
    <t>2.01  </t>
  </si>
  <si>
    <t>186.7  </t>
  </si>
  <si>
    <t>      Vegetables</t>
  </si>
  <si>
    <t>5.65  </t>
  </si>
  <si>
    <t>232.7  </t>
  </si>
  <si>
    <t>12.7  </t>
  </si>
  <si>
    <t>11.6  </t>
  </si>
  <si>
    <t>      Meat &amp; Fish</t>
  </si>
  <si>
    <t>5.70  </t>
  </si>
  <si>
    <t>189.8  </t>
  </si>
  <si>
    <t>12.1  </t>
  </si>
  <si>
    <t>1.3  </t>
  </si>
  <si>
    <t>5.2  </t>
  </si>
  <si>
    <t>1.0  </t>
  </si>
  <si>
    <t>      Milk Products and Egg</t>
  </si>
  <si>
    <t>5.01  </t>
  </si>
  <si>
    <t>162.6  </t>
  </si>
  <si>
    <t>180.6  </t>
  </si>
  <si>
    <t>184.9  </t>
  </si>
  <si>
    <t>0.5  </t>
  </si>
  <si>
    <t>      Ghee and Oil</t>
  </si>
  <si>
    <t>2.70  </t>
  </si>
  <si>
    <t>143.2  </t>
  </si>
  <si>
    <t>154.6  </t>
  </si>
  <si>
    <t>-0.8  </t>
  </si>
  <si>
    <t>      Fruits</t>
  </si>
  <si>
    <t>2.23  </t>
  </si>
  <si>
    <t>156.6  </t>
  </si>
  <si>
    <t>209.7  </t>
  </si>
  <si>
    <t>      Sugar &amp; Sweets</t>
  </si>
  <si>
    <t>1.36  </t>
  </si>
  <si>
    <t>213.2  </t>
  </si>
  <si>
    <t>      Spices</t>
  </si>
  <si>
    <t>1.46  </t>
  </si>
  <si>
    <t>211.7  </t>
  </si>
  <si>
    <t>210.3  </t>
  </si>
  <si>
    <t>      Soft Drinks</t>
  </si>
  <si>
    <t>0.96  </t>
  </si>
  <si>
    <t>168.2  </t>
  </si>
  <si>
    <t>170.0  </t>
  </si>
  <si>
    <t>      Hard Drinks</t>
  </si>
  <si>
    <t>1.72  </t>
  </si>
  <si>
    <t>142.6  </t>
  </si>
  <si>
    <t>0.0  </t>
  </si>
  <si>
    <t>4.3  </t>
  </si>
  <si>
    <t>      Tobacco Products</t>
  </si>
  <si>
    <t>0.85  </t>
  </si>
  <si>
    <t>181.8  </t>
  </si>
  <si>
    <t>      Restaurant &amp; Hotel</t>
  </si>
  <si>
    <t>2.35  </t>
  </si>
  <si>
    <t>Standing Liquidity Facility (SLF) Penal Rate#</t>
  </si>
  <si>
    <t>5.0-9.5</t>
  </si>
  <si>
    <t>6.0-9.5</t>
  </si>
  <si>
    <t>195.1  </t>
  </si>
  <si>
    <t>197.0  </t>
  </si>
  <si>
    <t>198.7  </t>
  </si>
  <si>
    <t>0.4  </t>
  </si>
  <si>
    <t>0.9  </t>
  </si>
  <si>
    <t>2. Non-Food and Services</t>
  </si>
  <si>
    <t>53.18  </t>
  </si>
  <si>
    <t>138.0  </t>
  </si>
  <si>
    <t>7.4  </t>
  </si>
  <si>
    <t>3.6  </t>
  </si>
  <si>
    <t>      Clothing &amp; Footwear</t>
  </si>
  <si>
    <t>8.49  </t>
  </si>
  <si>
    <t>151.3  </t>
  </si>
  <si>
    <t>8.1  </t>
  </si>
  <si>
    <t>      Housing &amp; Utilities</t>
  </si>
  <si>
    <t>10.87  </t>
  </si>
  <si>
    <t>134.2  </t>
  </si>
  <si>
    <t>137.9  </t>
  </si>
  <si>
    <t>3.9  </t>
  </si>
  <si>
    <t>      Furnishing &amp; Household Equipment</t>
  </si>
  <si>
    <t>4.89  </t>
  </si>
  <si>
    <t>153.9  </t>
  </si>
  <si>
    <t>      Health</t>
  </si>
  <si>
    <t>3.25  </t>
  </si>
  <si>
    <t>124.2  </t>
  </si>
  <si>
    <t>4.2  </t>
  </si>
  <si>
    <t>      Transport</t>
  </si>
  <si>
    <t>6.01  </t>
  </si>
  <si>
    <t>148.6  </t>
  </si>
  <si>
    <t>6.4  </t>
  </si>
  <si>
    <t>      Communication</t>
  </si>
  <si>
    <t>3.64  </t>
  </si>
  <si>
    <t>83.8  </t>
  </si>
  <si>
    <t>-4.0  </t>
  </si>
  <si>
    <t>      Recreation and Culture</t>
  </si>
  <si>
    <t>5.39  </t>
  </si>
  <si>
    <t>123.8  </t>
  </si>
  <si>
    <t>-0.6  </t>
  </si>
  <si>
    <t>      Education</t>
  </si>
  <si>
    <t>8.46  </t>
  </si>
  <si>
    <t>155.0  </t>
  </si>
  <si>
    <t>11.8  </t>
  </si>
  <si>
    <t>8.9  </t>
  </si>
  <si>
    <t>      Miscellaneous Goods &amp; Services</t>
  </si>
  <si>
    <t>2.17  </t>
  </si>
  <si>
    <t>140.2  </t>
  </si>
  <si>
    <t>9.9  </t>
  </si>
  <si>
    <t>2.7  </t>
  </si>
  <si>
    <t xml:space="preserve">Consumer Price Index : Kathmandu Valley </t>
  </si>
  <si>
    <t>159.9  </t>
  </si>
  <si>
    <t>162.3  </t>
  </si>
  <si>
    <t>8.5  </t>
  </si>
  <si>
    <t>49.67  </t>
  </si>
  <si>
    <t>189.3  </t>
  </si>
  <si>
    <t>188.4  </t>
  </si>
  <si>
    <t>188.7  </t>
  </si>
  <si>
    <t>50.33  </t>
  </si>
  <si>
    <t>140.7  </t>
  </si>
  <si>
    <t>6.8  </t>
  </si>
  <si>
    <t xml:space="preserve">Consumer Price Index : Terai </t>
  </si>
  <si>
    <t>154.3  </t>
  </si>
  <si>
    <t>3.1  </t>
  </si>
  <si>
    <t>44.49  </t>
  </si>
  <si>
    <t>182.7  </t>
  </si>
  <si>
    <t>11.5  </t>
  </si>
  <si>
    <t>55.51  </t>
  </si>
  <si>
    <t>135.0  </t>
  </si>
  <si>
    <t>6.0  </t>
  </si>
  <si>
    <t xml:space="preserve">Consumer Price Index : Hill </t>
  </si>
  <si>
    <t>157.7  </t>
  </si>
  <si>
    <t>161.3  </t>
  </si>
  <si>
    <t>10.6  </t>
  </si>
  <si>
    <t>47.26  </t>
  </si>
  <si>
    <t>189.6  </t>
  </si>
  <si>
    <t>13.1  </t>
  </si>
  <si>
    <t>52.74  </t>
  </si>
  <si>
    <t>139.7  </t>
  </si>
  <si>
    <t>8.4  </t>
  </si>
  <si>
    <t xml:space="preserve">2009/10 </t>
  </si>
  <si>
    <t>Column 5 over 3</t>
  </si>
  <si>
    <t>Column 5 over 4</t>
  </si>
  <si>
    <t>Column 8 over 5</t>
  </si>
  <si>
    <t>Column 8 over 7</t>
  </si>
  <si>
    <t>(2005/06 = 100)</t>
  </si>
  <si>
    <t>(2005/06=100)</t>
  </si>
  <si>
    <t>Table 1</t>
  </si>
  <si>
    <t>Table 2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</si>
  <si>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</si>
  <si>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</si>
  <si>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</si>
  <si>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</si>
  <si>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</si>
  <si>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</si>
  <si>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</si>
  <si>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</si>
  <si>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*Change in NFA is derived by taking mid-July as base and minus (-) sign indicates increase.</t>
  </si>
  <si>
    <t>* * After adjusting exchange valuation gain/loss</t>
  </si>
  <si>
    <t>Period-end Buying Rate (Rs/USD)</t>
  </si>
  <si>
    <t>Gross Domestic Savings</t>
  </si>
  <si>
    <t>Gross National Savings</t>
  </si>
  <si>
    <t>P: Provisional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</si>
  <si>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</si>
  <si>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</si>
  <si>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</si>
  <si>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</si>
  <si>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</si>
  <si>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</si>
  <si>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</si>
  <si>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</si>
  <si>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</si>
  <si>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</si>
  <si>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</si>
  <si>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</si>
  <si>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</si>
  <si>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</si>
  <si>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</si>
  <si>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</si>
  <si>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</si>
  <si>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</si>
  <si>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</si>
  <si>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</si>
  <si>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</si>
  <si>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(2004/05 = 100)</t>
  </si>
  <si>
    <t>Army  &amp; Police Forces</t>
  </si>
  <si>
    <t>Private Institutions</t>
  </si>
  <si>
    <t>Worker</t>
  </si>
  <si>
    <t>(Annual Average)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</si>
  <si>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</si>
  <si>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</si>
  <si>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</si>
  <si>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</si>
  <si>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</si>
  <si>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</si>
  <si>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</si>
  <si>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</si>
  <si>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</si>
  <si>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</si>
  <si>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</si>
  <si>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</si>
  <si>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</si>
  <si>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</si>
  <si>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</si>
  <si>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</si>
  <si>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</si>
  <si>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</si>
  <si>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</si>
  <si>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</si>
  <si>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</si>
  <si>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</si>
  <si>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</si>
  <si>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</si>
  <si>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>Table 5</t>
  </si>
  <si>
    <t>Groups / sub-groups</t>
  </si>
  <si>
    <t>(Annual)</t>
  </si>
  <si>
    <t>* Based on Customs data</t>
  </si>
  <si>
    <t xml:space="preserve">(Rs. in million) 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</si>
  <si>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</si>
  <si>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</si>
  <si>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</si>
  <si>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</si>
  <si>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</si>
  <si>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</si>
  <si>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Table 3</t>
  </si>
  <si>
    <t>Table 10</t>
  </si>
  <si>
    <t>National Salary and Wage Rate Index</t>
  </si>
  <si>
    <t>(2004/05=100)</t>
  </si>
  <si>
    <t>S.No.</t>
  </si>
  <si>
    <t>Groups/Sub-groups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</si>
  <si>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</si>
  <si>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</si>
  <si>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</si>
  <si>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</si>
  <si>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</si>
  <si>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</si>
  <si>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</si>
  <si>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</si>
  <si>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</si>
  <si>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</si>
  <si>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</si>
  <si>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</si>
  <si>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</si>
  <si>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</si>
  <si>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</si>
  <si>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</si>
  <si>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</si>
  <si>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</si>
  <si>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</si>
  <si>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</si>
  <si>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</si>
  <si>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</si>
  <si>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</si>
  <si>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</si>
  <si>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</si>
  <si>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</si>
  <si>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</si>
  <si>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</si>
  <si>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</si>
  <si>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</si>
  <si>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</si>
  <si>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</si>
  <si>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</si>
  <si>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</si>
  <si>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</si>
  <si>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Unspent Government Balance</t>
  </si>
  <si>
    <t xml:space="preserve">   Revenue</t>
  </si>
  <si>
    <t xml:space="preserve">   Non-Budgetary Receipts,net</t>
  </si>
  <si>
    <t>Deficits(-) Surplus(+)</t>
  </si>
  <si>
    <t>Sources of Financing</t>
  </si>
  <si>
    <t xml:space="preserve">   Internal Loans</t>
  </si>
  <si>
    <t>Sept</t>
  </si>
  <si>
    <t>National Wholesale Price Index (Annual Average)</t>
  </si>
  <si>
    <t>National Salary and Wage Rate Index (Annual Average)</t>
  </si>
  <si>
    <t>(At 2000/01 Prices)</t>
  </si>
  <si>
    <t xml:space="preserve">                                    </t>
  </si>
  <si>
    <t>May/Jun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</si>
  <si>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</si>
  <si>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</si>
  <si>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</si>
  <si>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</si>
  <si>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</si>
  <si>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</si>
  <si>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</si>
  <si>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</si>
  <si>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</si>
  <si>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</si>
  <si>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</si>
  <si>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</si>
  <si>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</si>
  <si>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</si>
  <si>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</si>
  <si>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</si>
  <si>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</si>
  <si>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</si>
  <si>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 xml:space="preserve">   Educational Service Tax</t>
  </si>
  <si>
    <t>Outstanding Domestic Debt of the GoN</t>
  </si>
  <si>
    <t xml:space="preserve">Column 5 </t>
  </si>
  <si>
    <t xml:space="preserve">Column 8 </t>
  </si>
  <si>
    <t>GDP</t>
  </si>
  <si>
    <t>*</t>
  </si>
  <si>
    <t xml:space="preserve">       b.Foreign Grants</t>
  </si>
  <si>
    <t>Imports of Major Commodities From Other Countries</t>
  </si>
  <si>
    <t xml:space="preserve">   Foreign Grants</t>
  </si>
  <si>
    <t xml:space="preserve">  Others #</t>
  </si>
  <si>
    <t>Local Authorities' Account (LAA)</t>
  </si>
  <si>
    <t xml:space="preserve">   Foreign Loans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</si>
  <si>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</si>
  <si>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</si>
  <si>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</si>
  <si>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</si>
  <si>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</si>
  <si>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</si>
  <si>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</si>
  <si>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</si>
  <si>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</si>
  <si>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 xml:space="preserve">Current Macroeconomic Situation </t>
  </si>
  <si>
    <t>Government Budgetary Operation</t>
  </si>
  <si>
    <t>Direction of Foreign Trade</t>
  </si>
  <si>
    <t>Gross Foreign Exchange Holdings of the Banking Sector</t>
  </si>
  <si>
    <t>To India</t>
  </si>
  <si>
    <t>To Other Countries</t>
  </si>
  <si>
    <t>From India</t>
  </si>
  <si>
    <t>From Other Countries</t>
  </si>
  <si>
    <t>With India</t>
  </si>
  <si>
    <t>With Other Countries</t>
  </si>
  <si>
    <t>India</t>
  </si>
  <si>
    <t>Other Countries</t>
  </si>
  <si>
    <t>Table 14</t>
  </si>
  <si>
    <t>Table 15</t>
  </si>
  <si>
    <t>Table 16</t>
  </si>
  <si>
    <t>Table 18</t>
  </si>
  <si>
    <t>Convertible</t>
  </si>
  <si>
    <t>Inconvertible</t>
  </si>
  <si>
    <t>Commercial Bank</t>
  </si>
  <si>
    <t>Total Reserve</t>
  </si>
  <si>
    <t>Merchandise</t>
  </si>
  <si>
    <t>Merchandise and Services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</si>
  <si>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</si>
  <si>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</si>
  <si>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</si>
  <si>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</si>
  <si>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</si>
  <si>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</si>
  <si>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</si>
  <si>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</si>
  <si>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</si>
  <si>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Jul</t>
  </si>
  <si>
    <t>Price of Oil and Gold in the International Market</t>
  </si>
  <si>
    <t>Oil ($/barrel)*</t>
  </si>
  <si>
    <t>*Crude Oil Brent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</si>
  <si>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</si>
  <si>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</si>
  <si>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</si>
  <si>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</si>
  <si>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</si>
  <si>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</si>
  <si>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</si>
  <si>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</si>
  <si>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</si>
  <si>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2008/09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</si>
  <si>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</si>
  <si>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</si>
  <si>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</si>
  <si>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</si>
  <si>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</si>
  <si>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</si>
  <si>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</si>
  <si>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</si>
  <si>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170.2  </t>
  </si>
  <si>
    <t>176.8  </t>
  </si>
  <si>
    <t>202.5  </t>
  </si>
  <si>
    <t>208.4  </t>
  </si>
  <si>
    <t>11.9  </t>
  </si>
  <si>
    <t>2.9  </t>
  </si>
  <si>
    <t>177.3  </t>
  </si>
  <si>
    <t>1.9  </t>
  </si>
  <si>
    <t>200.7  </t>
  </si>
  <si>
    <t>205.6  </t>
  </si>
  <si>
    <t>10.1  </t>
  </si>
  <si>
    <t>289.0  </t>
  </si>
  <si>
    <t>320.2  </t>
  </si>
  <si>
    <t>37.6  </t>
  </si>
  <si>
    <t>10.8  </t>
  </si>
  <si>
    <t>212.3  </t>
  </si>
  <si>
    <t>212.2  </t>
  </si>
  <si>
    <t>201.6  </t>
  </si>
  <si>
    <t>204.2  </t>
  </si>
  <si>
    <t>10.5  </t>
  </si>
  <si>
    <t>183.8  </t>
  </si>
  <si>
    <t>184.7  </t>
  </si>
  <si>
    <t>19.5  </t>
  </si>
  <si>
    <t>231.0  </t>
  </si>
  <si>
    <t>240.6  </t>
  </si>
  <si>
    <t>14.7  </t>
  </si>
  <si>
    <t>240.4  </t>
  </si>
  <si>
    <t>242.8  </t>
  </si>
  <si>
    <t>13.9  </t>
  </si>
  <si>
    <t>-6.3  </t>
  </si>
  <si>
    <t>3.8  </t>
  </si>
  <si>
    <t>180.1  </t>
  </si>
  <si>
    <t>182.6  </t>
  </si>
  <si>
    <t>1.4  </t>
  </si>
  <si>
    <t>151.8  </t>
  </si>
  <si>
    <t>5.4  </t>
  </si>
  <si>
    <t>195.6  </t>
  </si>
  <si>
    <t>214.3  </t>
  </si>
  <si>
    <t>17.9  </t>
  </si>
  <si>
    <t>221.1  </t>
  </si>
  <si>
    <t>223.9  </t>
  </si>
  <si>
    <t>1.2  </t>
  </si>
  <si>
    <t>146.4  </t>
  </si>
  <si>
    <t>153.4  </t>
  </si>
  <si>
    <t>11.2  </t>
  </si>
  <si>
    <t>4.8  </t>
  </si>
  <si>
    <t>169.3  </t>
  </si>
  <si>
    <t>174.2  </t>
  </si>
  <si>
    <t>15.1  </t>
  </si>
  <si>
    <t>145.0  </t>
  </si>
  <si>
    <t>153.7  </t>
  </si>
  <si>
    <t>13.2  </t>
  </si>
  <si>
    <t>3.5  </t>
  </si>
  <si>
    <t>131.1  </t>
  </si>
  <si>
    <t>163.4  </t>
  </si>
  <si>
    <t>170.5  </t>
  </si>
  <si>
    <t>4.4  </t>
  </si>
  <si>
    <t>81.1  </t>
  </si>
  <si>
    <t>80.5  </t>
  </si>
  <si>
    <t>132.8  </t>
  </si>
  <si>
    <t>134.4  </t>
  </si>
  <si>
    <t>8.6  </t>
  </si>
  <si>
    <t>174.5  </t>
  </si>
  <si>
    <t>12.5  </t>
  </si>
  <si>
    <t>149.9  </t>
  </si>
  <si>
    <t>152.0  </t>
  </si>
  <si>
    <t xml:space="preserve">2010/11 </t>
  </si>
  <si>
    <t>174.9  </t>
  </si>
  <si>
    <t>181.7  </t>
  </si>
  <si>
    <t>12.0  </t>
  </si>
  <si>
    <t>207.7  </t>
  </si>
  <si>
    <t>213.4  </t>
  </si>
  <si>
    <t>148.4  </t>
  </si>
  <si>
    <t>155.7  </t>
  </si>
  <si>
    <t>5.0  </t>
  </si>
  <si>
    <t>164.8  </t>
  </si>
  <si>
    <t>171.3  </t>
  </si>
  <si>
    <t>196.9  </t>
  </si>
  <si>
    <t>203.0  </t>
  </si>
  <si>
    <t>11.1  </t>
  </si>
  <si>
    <t>4.6  </t>
  </si>
  <si>
    <t>173.8  </t>
  </si>
  <si>
    <t>180.5  </t>
  </si>
  <si>
    <t>205.9  </t>
  </si>
  <si>
    <t>211.6  </t>
  </si>
  <si>
    <t>149.5  </t>
  </si>
  <si>
    <t>4.7  </t>
  </si>
  <si>
    <t>6 over 5</t>
  </si>
  <si>
    <t>7.0  </t>
  </si>
  <si>
    <t>7.5  </t>
  </si>
  <si>
    <t>8.7  </t>
  </si>
  <si>
    <t>2011/12</t>
  </si>
  <si>
    <t>Outstanding Domestic Debt of the GON</t>
  </si>
  <si>
    <t>Treasury Bills</t>
  </si>
  <si>
    <t>A. Banking Sector</t>
  </si>
  <si>
    <t xml:space="preserve">    a. Nepal Rastra Bank</t>
  </si>
  <si>
    <t xml:space="preserve">    b. Commercial Banks</t>
  </si>
  <si>
    <t>B. Non-Banking Sector</t>
  </si>
  <si>
    <t xml:space="preserve">    a. Development Banks</t>
  </si>
  <si>
    <t xml:space="preserve">    b. Finance Companies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</si>
  <si>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</si>
  <si>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</si>
  <si>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</si>
  <si>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</si>
  <si>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</si>
  <si>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</si>
  <si>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</si>
  <si>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</si>
  <si>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</si>
  <si>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</si>
  <si>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</si>
  <si>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Hydro Power</t>
  </si>
  <si>
    <t>NEPSE Overall Index*</t>
  </si>
  <si>
    <t>Mid-Jul</t>
  </si>
  <si>
    <t>Jul-Jul</t>
  </si>
  <si>
    <t>** Refers to past London historical fix.</t>
  </si>
  <si>
    <t>NEPSE Sensitive Index**</t>
  </si>
  <si>
    <t>Table 17</t>
  </si>
  <si>
    <t xml:space="preserve">National Consumer Price Index </t>
  </si>
  <si>
    <t>Table 26</t>
  </si>
  <si>
    <t>Table 35</t>
  </si>
  <si>
    <t>Table 27</t>
  </si>
  <si>
    <t>Table 28</t>
  </si>
  <si>
    <t>Table 30</t>
  </si>
  <si>
    <t>Table 36</t>
  </si>
  <si>
    <t>Table 37</t>
  </si>
  <si>
    <t>Table 38</t>
  </si>
  <si>
    <t>Table 39</t>
  </si>
  <si>
    <t>Table 40</t>
  </si>
  <si>
    <t>Table 42</t>
  </si>
  <si>
    <t>Table 43</t>
  </si>
  <si>
    <t>Table 44</t>
  </si>
  <si>
    <t>Index</t>
  </si>
  <si>
    <t>NEPSE Float Index (Closing)***</t>
  </si>
  <si>
    <t>Types of  Securities</t>
  </si>
  <si>
    <t>Percent</t>
  </si>
  <si>
    <t xml:space="preserve">        Collective Consumption</t>
  </si>
  <si>
    <t xml:space="preserve">        Individual Consumption </t>
  </si>
  <si>
    <t xml:space="preserve">        Food</t>
  </si>
  <si>
    <t xml:space="preserve">        Non-food</t>
  </si>
  <si>
    <t xml:space="preserve">       Goods</t>
  </si>
  <si>
    <t xml:space="preserve">       Services</t>
  </si>
  <si>
    <t>NEPSE Float Index***</t>
  </si>
  <si>
    <t>Sources: http://www.nepalstock.com/reports/monthly.php</t>
  </si>
  <si>
    <t>Amount Change</t>
  </si>
  <si>
    <t>Gold ($/ounce)**</t>
  </si>
  <si>
    <t>Stock Market Indicators</t>
  </si>
  <si>
    <t>Percentage Change</t>
  </si>
  <si>
    <t>Groups &amp; sub-groups</t>
  </si>
  <si>
    <t>National Wholesale Price Index (Monthly Series)</t>
  </si>
  <si>
    <t>National Salary and Wage Rate Index (y-o-y)</t>
  </si>
  <si>
    <t>(y-o-y)</t>
  </si>
  <si>
    <t>National Wholesale Price Index (y-o-y)</t>
  </si>
  <si>
    <t>Total Exports</t>
  </si>
  <si>
    <t>Total Imports</t>
  </si>
  <si>
    <t>Total Trade Balance</t>
  </si>
  <si>
    <t>Total Foreign Trade</t>
  </si>
  <si>
    <t>1. Ratio of Exports to Import</t>
  </si>
  <si>
    <t>6. Share of  Exports and Imports in Total Trade</t>
  </si>
  <si>
    <t>Exports</t>
  </si>
  <si>
    <t>Imports</t>
  </si>
  <si>
    <t xml:space="preserve"> Exports of Major Commodities to India</t>
  </si>
  <si>
    <t>Table 22</t>
  </si>
  <si>
    <t>Table 23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</si>
  <si>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</si>
  <si>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</si>
  <si>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</si>
  <si>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</si>
  <si>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</si>
  <si>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>Services: credit</t>
  </si>
  <si>
    <t>Services: debit</t>
  </si>
  <si>
    <t>O/W Education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</si>
  <si>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</si>
  <si>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</si>
  <si>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</si>
  <si>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</si>
  <si>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</si>
  <si>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</si>
  <si>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</si>
  <si>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</si>
  <si>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</si>
  <si>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</si>
  <si>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</si>
  <si>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</si>
  <si>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</si>
  <si>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</si>
  <si>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</si>
  <si>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 xml:space="preserve">   Vechile Tax</t>
  </si>
  <si>
    <t xml:space="preserve">   Non-Tax Revenue</t>
  </si>
  <si>
    <t>Total  Revenue</t>
  </si>
  <si>
    <t>Table 25</t>
  </si>
  <si>
    <t>-</t>
  </si>
  <si>
    <t xml:space="preserve"> Exports of Major Commodities to Other Countries</t>
  </si>
  <si>
    <t>Government Revenue Collection</t>
  </si>
  <si>
    <t>Annual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</si>
  <si>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</si>
  <si>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</si>
  <si>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</si>
  <si>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</si>
  <si>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</si>
  <si>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</si>
  <si>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</si>
  <si>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</si>
  <si>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</si>
  <si>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</si>
  <si>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</si>
  <si>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</si>
  <si>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</si>
  <si>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</si>
  <si>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</si>
  <si>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</si>
  <si>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</si>
  <si>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</si>
  <si>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</si>
  <si>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</si>
  <si>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</si>
  <si>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</si>
  <si>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</si>
  <si>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</si>
  <si>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</si>
  <si>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</si>
  <si>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</si>
  <si>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</si>
  <si>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</si>
  <si>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</si>
  <si>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Use of Fund Credit and Loans</t>
  </si>
  <si>
    <t>2004/05</t>
  </si>
  <si>
    <t>S.N.</t>
  </si>
  <si>
    <t>Gross Domestic Product by Expenditure Category</t>
  </si>
  <si>
    <t>2010/11</t>
  </si>
  <si>
    <t>Source: http://www.nepalstock.com/reports/monthly.php</t>
  </si>
  <si>
    <t>Banking Sub-Index</t>
  </si>
  <si>
    <t>Market Capitalization (Rs. million)</t>
  </si>
  <si>
    <t>Number of Listed Shares ('000)</t>
  </si>
  <si>
    <t>Other Stationery Goods</t>
  </si>
  <si>
    <t xml:space="preserve">   Electricity, Gas and Water</t>
  </si>
  <si>
    <t>Financial Intermediation Indirectly Measured ( FISIM)</t>
  </si>
  <si>
    <t>Gross Domestic Product  at Producers' Price</t>
  </si>
  <si>
    <t>Final Consumption Expenditure</t>
  </si>
  <si>
    <t xml:space="preserve">    Government consumption</t>
  </si>
  <si>
    <t xml:space="preserve">    Private consumption</t>
  </si>
  <si>
    <t xml:space="preserve">    Nonprofit institutions serving households</t>
  </si>
  <si>
    <t xml:space="preserve">  Actual final consumption expenditure of household</t>
  </si>
  <si>
    <t xml:space="preserve">   Gross Fixed Capital Formation(GFCF)</t>
  </si>
  <si>
    <t>GDP at Producers' Price</t>
  </si>
  <si>
    <t>National Consumer Price Index (Monthly Series)</t>
  </si>
  <si>
    <t>Table 6</t>
  </si>
  <si>
    <t>Table 7</t>
  </si>
  <si>
    <t>(US $ in million)</t>
  </si>
  <si>
    <t>National Consumer Price Index (y-o-y)</t>
  </si>
  <si>
    <t>National Consumer Price Index (Annual Average)</t>
  </si>
  <si>
    <t>  100.00</t>
  </si>
  <si>
    <t>  49.67</t>
  </si>
  <si>
    <t>  50.33</t>
  </si>
  <si>
    <t>  44.49</t>
  </si>
  <si>
    <t>  55.51</t>
  </si>
  <si>
    <t>  47.26</t>
  </si>
  <si>
    <t>  52.74</t>
  </si>
  <si>
    <t>No.</t>
  </si>
  <si>
    <t xml:space="preserve"> Name of Bonds/Ownership</t>
  </si>
  <si>
    <t>(Rs. in million)</t>
  </si>
  <si>
    <t xml:space="preserve">        Services</t>
  </si>
  <si>
    <t>Gross Capital Formation</t>
  </si>
  <si>
    <t xml:space="preserve">   Change in Stock *</t>
  </si>
  <si>
    <t>Net Exports of Goods and Services</t>
  </si>
  <si>
    <t>Net Transfer</t>
  </si>
  <si>
    <t xml:space="preserve">   Source: MoF </t>
  </si>
  <si>
    <t>Changes during the fiscal year</t>
  </si>
  <si>
    <t>percent</t>
  </si>
  <si>
    <t>LIBOR+0.25</t>
  </si>
  <si>
    <t>5.0-9.0</t>
  </si>
  <si>
    <t>6.0-10.0</t>
  </si>
  <si>
    <t>6.0-10</t>
  </si>
  <si>
    <t/>
  </si>
  <si>
    <t>June/July</t>
  </si>
  <si>
    <t>May/June</t>
  </si>
  <si>
    <t>2009/10</t>
  </si>
  <si>
    <t>Market Capitalization of Listed Companies  (Rs in million)</t>
  </si>
  <si>
    <t xml:space="preserve"> Listed Companies and Market Capitalization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</si>
  <si>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</si>
  <si>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</si>
  <si>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</si>
  <si>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</si>
  <si>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</si>
  <si>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</si>
  <si>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</si>
  <si>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</si>
  <si>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</si>
  <si>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(First Eleven Months)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</si>
  <si>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</si>
  <si>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</si>
  <si>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</si>
  <si>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</si>
  <si>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</si>
  <si>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</si>
  <si>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</si>
  <si>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NEPAL RASTRA BANK</t>
  </si>
  <si>
    <t>Structure of Interest Rates</t>
  </si>
  <si>
    <t>(Percent per annum)</t>
  </si>
  <si>
    <t>Year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</si>
  <si>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</si>
  <si>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</si>
  <si>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</si>
  <si>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</si>
  <si>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</si>
  <si>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</si>
  <si>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</si>
  <si>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</si>
  <si>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6.5-13.0</t>
  </si>
  <si>
    <t>Development Bonds</t>
  </si>
  <si>
    <t>3.0-8.0</t>
  </si>
  <si>
    <t>B. Nepal Rastra Bank</t>
  </si>
  <si>
    <t>CRR</t>
  </si>
  <si>
    <t>Bank and Refinance Rates</t>
  </si>
  <si>
    <t>2.0-5.5</t>
  </si>
  <si>
    <t>NRB Bonds Rate</t>
  </si>
  <si>
    <t>C. Interbank Rate #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</si>
  <si>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</si>
  <si>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</si>
  <si>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</si>
  <si>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</si>
  <si>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</si>
  <si>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</si>
  <si>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</si>
  <si>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1.5-3.5</t>
  </si>
  <si>
    <t>3 Months</t>
  </si>
  <si>
    <t>1.5-4.0</t>
  </si>
  <si>
    <t>6 Months</t>
  </si>
  <si>
    <t>1.75-4.5</t>
  </si>
  <si>
    <t>1 Year</t>
  </si>
  <si>
    <t>2.25-5.0</t>
  </si>
  <si>
    <t>2 Years and Above</t>
  </si>
  <si>
    <t>2.5-5.25</t>
  </si>
  <si>
    <t>2  Lending Rates</t>
  </si>
  <si>
    <t xml:space="preserve">     Industry</t>
  </si>
  <si>
    <t>8.5-13.5</t>
  </si>
  <si>
    <t xml:space="preserve">     Agriculture</t>
  </si>
  <si>
    <t>9.5-13</t>
  </si>
  <si>
    <t xml:space="preserve">     Export Bills</t>
  </si>
  <si>
    <t>4.0-11.0</t>
  </si>
  <si>
    <t xml:space="preserve">     Commercial Loans</t>
  </si>
  <si>
    <t>9-14.0</t>
  </si>
  <si>
    <t xml:space="preserve">     Overdrafts</t>
  </si>
  <si>
    <t>9.5-15.5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</si>
  <si>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</si>
  <si>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</si>
  <si>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</si>
  <si>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</si>
  <si>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</si>
  <si>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</si>
  <si>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</si>
  <si>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</si>
  <si>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</si>
  <si>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</si>
  <si>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</si>
  <si>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</si>
  <si>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</si>
  <si>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</si>
  <si>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</si>
  <si>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</si>
  <si>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</si>
  <si>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</si>
  <si>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</si>
  <si>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</si>
  <si>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</si>
  <si>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</si>
  <si>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</si>
  <si>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% of GDP</t>
  </si>
  <si>
    <t>A</t>
  </si>
  <si>
    <t xml:space="preserve">Gross Borrowings </t>
  </si>
  <si>
    <t xml:space="preserve">   Treasury Bills</t>
  </si>
  <si>
    <t xml:space="preserve">   Development Bonds</t>
  </si>
  <si>
    <t xml:space="preserve">   National Saving Certificates</t>
  </si>
  <si>
    <t xml:space="preserve">   Citizen Saving Bonds</t>
  </si>
  <si>
    <t xml:space="preserve">   Special Bonds</t>
  </si>
  <si>
    <t>Description</t>
  </si>
  <si>
    <t>2063/64</t>
  </si>
  <si>
    <t>2064/65</t>
  </si>
  <si>
    <t>2065/66</t>
  </si>
  <si>
    <t>2066/67</t>
  </si>
  <si>
    <t>2069/70</t>
  </si>
  <si>
    <t>2012/13</t>
  </si>
  <si>
    <r>
      <t>R</t>
    </r>
    <r>
      <rPr>
        <sz val="8"/>
        <color indexed="8"/>
        <rFont val="Times New Roman"/>
        <family val="1"/>
      </rPr>
      <t>Revised estimate of CBS</t>
    </r>
  </si>
  <si>
    <r>
      <t>P</t>
    </r>
    <r>
      <rPr>
        <sz val="8"/>
        <color indexed="8"/>
        <rFont val="Times New Roman"/>
        <family val="1"/>
      </rPr>
      <t>Preliminary estimate of CBS</t>
    </r>
  </si>
  <si>
    <t>Source: Central Bureau of Statistics</t>
  </si>
  <si>
    <t>Gross Domestic product by Expenditure Category</t>
  </si>
  <si>
    <t>(at current prices)</t>
  </si>
  <si>
    <r>
      <t>R</t>
    </r>
    <r>
      <rPr>
        <sz val="8"/>
        <color indexed="8"/>
        <rFont val="Times New Roman"/>
        <family val="1"/>
      </rPr>
      <t>Revised Estimate</t>
    </r>
  </si>
  <si>
    <r>
      <t>P</t>
    </r>
    <r>
      <rPr>
        <sz val="8"/>
        <color indexed="8"/>
        <rFont val="Times New Roman"/>
        <family val="1"/>
      </rPr>
      <t>Preliminary Estimate</t>
    </r>
  </si>
  <si>
    <t>Payments</t>
  </si>
  <si>
    <t>Net Domestic Borrowings (NDB) (A-B)</t>
  </si>
  <si>
    <t>D</t>
  </si>
  <si>
    <t xml:space="preserve">Overdraft </t>
  </si>
  <si>
    <t>LAA</t>
  </si>
  <si>
    <t>Overdraft (Excluding LAA)</t>
  </si>
  <si>
    <t>E</t>
  </si>
  <si>
    <t>NDB Excluding LAA</t>
  </si>
  <si>
    <t>F</t>
  </si>
  <si>
    <t>NDB net off Overdraft /GDP (E/F) Excluding LAA in %</t>
  </si>
  <si>
    <t>NDB net of Overdraft Borrowings (C+D)</t>
  </si>
  <si>
    <t>Imports from India against the US Dollar Payment</t>
  </si>
  <si>
    <t>Exports of Major Commodities to India</t>
  </si>
  <si>
    <t>Exports of Major Commodities to Other Countries</t>
  </si>
  <si>
    <t>Export Credit in Domestic Currency</t>
  </si>
  <si>
    <t>Export Credit in Foreign Currency</t>
  </si>
  <si>
    <t>B. Government Securities</t>
  </si>
  <si>
    <t>National/Citizen SCs</t>
  </si>
  <si>
    <t>Table 24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</si>
  <si>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</si>
  <si>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</si>
  <si>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</si>
  <si>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</si>
  <si>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</si>
  <si>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</si>
  <si>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</si>
  <si>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</si>
  <si>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2061/62</t>
  </si>
  <si>
    <t>2062/63</t>
  </si>
  <si>
    <t>Annual Average</t>
  </si>
  <si>
    <t>Table 34</t>
  </si>
  <si>
    <t>Monetary Operations</t>
  </si>
  <si>
    <t>Outright Sale Auction</t>
  </si>
  <si>
    <t>Outright Purchase Auction</t>
  </si>
  <si>
    <t>Repo Auction</t>
  </si>
  <si>
    <t>Reverse Repo Auction</t>
  </si>
  <si>
    <t>Indian Currency Purchase</t>
  </si>
  <si>
    <t>Standing Liquidity Facility (SLF)</t>
  </si>
  <si>
    <t>Interbank Transaction and Interest Rates</t>
  </si>
  <si>
    <t>Stock Market</t>
  </si>
  <si>
    <t>Prices</t>
  </si>
  <si>
    <t>Government Finance</t>
  </si>
  <si>
    <t>External Sector</t>
  </si>
  <si>
    <t xml:space="preserve">Gross Foreign Exchange Holdings of the Banking Sector in US$ </t>
  </si>
  <si>
    <t>Apr/May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</si>
  <si>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</si>
  <si>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</si>
  <si>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</si>
  <si>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</si>
  <si>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</si>
  <si>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</si>
  <si>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</si>
  <si>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</si>
  <si>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</si>
  <si>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</si>
  <si>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</si>
  <si>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</si>
  <si>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</si>
  <si>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</si>
  <si>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</si>
  <si>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</si>
  <si>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</si>
  <si>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</si>
  <si>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</si>
  <si>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</si>
  <si>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</si>
  <si>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</si>
  <si>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</si>
  <si>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</si>
  <si>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</si>
  <si>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</si>
  <si>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Table 21</t>
  </si>
  <si>
    <t>Medicine (Ayurvedic)</t>
  </si>
  <si>
    <t>Mustard &amp; Linseed</t>
  </si>
  <si>
    <t>Noodles</t>
  </si>
  <si>
    <t>Oil Cakes</t>
  </si>
  <si>
    <t xml:space="preserve">Gross Domestic Product </t>
  </si>
  <si>
    <t>Agriculture</t>
  </si>
  <si>
    <t xml:space="preserve">   Agriculture and Forestry</t>
  </si>
  <si>
    <t xml:space="preserve">   Fishery</t>
  </si>
  <si>
    <t>Non-Agriculture</t>
  </si>
  <si>
    <t xml:space="preserve"> Industry</t>
  </si>
  <si>
    <t xml:space="preserve">   Mining and Quarrying</t>
  </si>
  <si>
    <t xml:space="preserve">   Manufacturing</t>
  </si>
  <si>
    <t xml:space="preserve">   Construction</t>
  </si>
  <si>
    <t xml:space="preserve"> Service</t>
  </si>
  <si>
    <t xml:space="preserve">   Wholesale and Retail Trade</t>
  </si>
  <si>
    <t xml:space="preserve">   Hotels and Restaurant</t>
  </si>
  <si>
    <t xml:space="preserve">   Transport, Storage and Communications</t>
  </si>
  <si>
    <t xml:space="preserve">   Financial Intermediation</t>
  </si>
  <si>
    <t xml:space="preserve">   Real Estate, Renting and Business </t>
  </si>
  <si>
    <t xml:space="preserve">   Public Administration and Defence</t>
  </si>
  <si>
    <t>Table 13</t>
  </si>
  <si>
    <t xml:space="preserve">Jul </t>
  </si>
  <si>
    <t>Headings</t>
  </si>
  <si>
    <t xml:space="preserve">     9.11 Real Estates</t>
  </si>
  <si>
    <t>Total (1 to 13)</t>
  </si>
  <si>
    <t xml:space="preserve">  5.1 Fixed Assets</t>
  </si>
  <si>
    <t xml:space="preserve">   5.1.1 Lands  &amp; Buildings</t>
  </si>
  <si>
    <t xml:space="preserve">   5.1.2 Machinary &amp; Tools</t>
  </si>
  <si>
    <t>R=Revised</t>
  </si>
  <si>
    <t xml:space="preserve">   5.1.3 Furniture &amp; Fixture</t>
  </si>
  <si>
    <t xml:space="preserve">   5.1.4 Vehicles</t>
  </si>
  <si>
    <t xml:space="preserve">   5.1.5 Other Fixed Assets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</si>
  <si>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</si>
  <si>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</si>
  <si>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</si>
  <si>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</si>
  <si>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</si>
  <si>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</si>
  <si>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</si>
  <si>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</si>
  <si>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</si>
  <si>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</si>
  <si>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</si>
  <si>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</si>
  <si>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</si>
  <si>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</si>
  <si>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</si>
  <si>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</si>
  <si>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</si>
  <si>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</si>
  <si>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  Education</t>
  </si>
  <si>
    <t xml:space="preserve">   Health and Social Work</t>
  </si>
  <si>
    <t xml:space="preserve">   Other Community, Social and Personal Service </t>
  </si>
  <si>
    <t>Total GVA including FISIM</t>
  </si>
  <si>
    <t>GDP at basic prices</t>
  </si>
  <si>
    <t>Taxes less subsidies on products</t>
  </si>
  <si>
    <t>GDP at producers price</t>
  </si>
  <si>
    <t xml:space="preserve">        Government</t>
  </si>
  <si>
    <t xml:space="preserve">        Private</t>
  </si>
  <si>
    <t xml:space="preserve">   Imports</t>
  </si>
  <si>
    <t xml:space="preserve">   Exports</t>
  </si>
  <si>
    <t>Net Factor Income</t>
  </si>
  <si>
    <t>Gross National Income (GNI)</t>
  </si>
  <si>
    <t>Gross National Disposable Income (GNDI)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</si>
  <si>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</si>
  <si>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</si>
  <si>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</si>
  <si>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</si>
  <si>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</si>
  <si>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</si>
  <si>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</si>
  <si>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</si>
  <si>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</si>
  <si>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</si>
  <si>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</si>
  <si>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</si>
  <si>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</si>
  <si>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</si>
  <si>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</si>
  <si>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</si>
  <si>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</si>
  <si>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</si>
  <si>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</si>
  <si>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</si>
  <si>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</si>
  <si>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</si>
  <si>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</si>
  <si>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</si>
  <si>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</si>
  <si>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</si>
  <si>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</si>
  <si>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</si>
  <si>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</si>
  <si>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</si>
  <si>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</si>
  <si>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</si>
  <si>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</si>
  <si>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</si>
  <si>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</si>
  <si>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</si>
  <si>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</si>
  <si>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</si>
  <si>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</si>
  <si>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</si>
  <si>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</si>
  <si>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</si>
  <si>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</si>
  <si>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</si>
  <si>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</si>
  <si>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</si>
  <si>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</si>
  <si>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</si>
  <si>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</si>
  <si>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</si>
  <si>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</si>
  <si>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</si>
  <si>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</si>
  <si>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</si>
  <si>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</si>
  <si>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</si>
  <si>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</si>
  <si>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</si>
  <si>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</si>
  <si>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</si>
  <si>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</si>
  <si>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</si>
  <si>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</si>
  <si>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</si>
  <si>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</si>
  <si>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</si>
  <si>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</si>
  <si>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</si>
  <si>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</si>
  <si>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</si>
  <si>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</si>
  <si>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3 over 1</t>
  </si>
  <si>
    <t>Condensed Assets and Liabilities of Commercial Banks</t>
  </si>
  <si>
    <t>Condensed Assets and Liabilities of Development Banks</t>
  </si>
  <si>
    <t>Condensed Assets and Liabilities of Finance Companies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</si>
  <si>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</si>
  <si>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</si>
  <si>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</si>
  <si>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</si>
  <si>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</si>
  <si>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</si>
  <si>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</si>
  <si>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</si>
  <si>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Govt. Ent.</t>
  </si>
  <si>
    <t xml:space="preserve">    6.3 Claims on Financial Ent.</t>
  </si>
  <si>
    <t xml:space="preserve">    6.4 Claims on Private Sector</t>
  </si>
  <si>
    <t xml:space="preserve">    6.5 Foreign Bills Purchased &amp; Discounted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</si>
  <si>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</si>
  <si>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</si>
  <si>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</si>
  <si>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</si>
  <si>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</si>
  <si>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</si>
  <si>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</si>
  <si>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</si>
  <si>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</si>
  <si>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</si>
  <si>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</si>
  <si>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</si>
  <si>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</si>
  <si>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</si>
  <si>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</si>
  <si>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</si>
  <si>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</si>
  <si>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</si>
  <si>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</si>
  <si>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</si>
  <si>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</si>
  <si>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</si>
  <si>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</si>
  <si>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</si>
  <si>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A. Major Commodities</t>
  </si>
  <si>
    <t>Almunium Bars, Rods, Profiles, Foil etc.</t>
  </si>
  <si>
    <t>Coldrolled Sheet in Coil</t>
  </si>
  <si>
    <t>Hotrolled Sheet in Coil</t>
  </si>
  <si>
    <t>M.S. Wires, Rods, Coils, Bars</t>
  </si>
  <si>
    <t>Tyre, Tubes &amp; Flapes</t>
  </si>
  <si>
    <t>Computer and Parts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</si>
  <si>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</si>
  <si>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</si>
  <si>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</si>
  <si>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</si>
  <si>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</si>
  <si>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</si>
  <si>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</si>
  <si>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</si>
  <si>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</si>
  <si>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</si>
  <si>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</si>
  <si>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</si>
  <si>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</si>
  <si>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</si>
  <si>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</si>
  <si>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</si>
  <si>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</si>
  <si>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</si>
  <si>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</si>
  <si>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</si>
  <si>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</si>
  <si>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</si>
  <si>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</si>
  <si>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</si>
  <si>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</si>
  <si>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</si>
  <si>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</si>
  <si>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</si>
  <si>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</si>
  <si>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Direction of Foreign Trade*</t>
  </si>
  <si>
    <t>Writing &amp; Printing Paper</t>
  </si>
  <si>
    <t>X-Ray Film</t>
  </si>
  <si>
    <t>Zinc Ingot</t>
  </si>
  <si>
    <t>Mid July</t>
  </si>
  <si>
    <t>Monetary and Credit Aggregates</t>
  </si>
  <si>
    <t>Government services</t>
  </si>
  <si>
    <t>Gross Domestic Product</t>
  </si>
  <si>
    <t xml:space="preserve"> National Wholesale Price Index </t>
  </si>
  <si>
    <t>Gross Foreign Exchange Holding of the Banking Sector in US$</t>
  </si>
  <si>
    <t>Net Domestic Borrowings of the GoN</t>
  </si>
  <si>
    <t>Table 29</t>
  </si>
  <si>
    <t>Listed Companies and Market Capitalization</t>
  </si>
  <si>
    <t>Table 31</t>
  </si>
  <si>
    <t>Table 32</t>
  </si>
  <si>
    <t>Table 33</t>
  </si>
  <si>
    <t>Table 41</t>
  </si>
  <si>
    <t>Table 48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</si>
  <si>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</si>
  <si>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</si>
  <si>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</si>
  <si>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</si>
  <si>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</si>
  <si>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</si>
  <si>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</si>
  <si>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6 On Bills Guarantee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</si>
  <si>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</si>
  <si>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</si>
  <si>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</si>
  <si>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</si>
  <si>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</si>
  <si>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</si>
  <si>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</si>
  <si>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</si>
  <si>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</si>
  <si>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 xml:space="preserve">     1.1 Farming /Farming Service</t>
  </si>
  <si>
    <t xml:space="preserve">     1.2 Tea</t>
  </si>
  <si>
    <t xml:space="preserve">     1.3 Animals Farming/Service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</si>
  <si>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</si>
  <si>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</si>
  <si>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</si>
  <si>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</si>
  <si>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</si>
  <si>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</si>
  <si>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</si>
  <si>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</si>
  <si>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</si>
  <si>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</si>
  <si>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</si>
  <si>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</si>
  <si>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</si>
  <si>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</si>
  <si>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</si>
  <si>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</si>
  <si>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>Imports of Major Commodities from India</t>
  </si>
  <si>
    <t>Imports of Major Commodities from Other Countries</t>
  </si>
  <si>
    <t>(point to point annual changes)</t>
  </si>
  <si>
    <t>Mid- Month</t>
  </si>
  <si>
    <t>Imports of Major Commodities From India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</si>
  <si>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</si>
  <si>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</si>
  <si>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</si>
  <si>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</si>
  <si>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</si>
  <si>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</si>
  <si>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</si>
  <si>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</si>
  <si>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</si>
  <si>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</si>
  <si>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</si>
  <si>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</si>
  <si>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</si>
  <si>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</si>
  <si>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</si>
  <si>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6.3 Aircraft &amp; Aircraft Parts</t>
  </si>
  <si>
    <t xml:space="preserve">     6.4 Other Parts about Transportation</t>
  </si>
  <si>
    <t xml:space="preserve"> * including P.P. Fabric</t>
  </si>
  <si>
    <t xml:space="preserve"> (Rs. in million)</t>
  </si>
  <si>
    <t>* As per Nepalese calendar.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</si>
  <si>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</si>
  <si>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</si>
  <si>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</si>
  <si>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</si>
  <si>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</si>
  <si>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</si>
  <si>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</si>
  <si>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</si>
  <si>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</si>
  <si>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</si>
  <si>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</si>
  <si>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</si>
  <si>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</si>
  <si>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</si>
  <si>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</si>
  <si>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</si>
  <si>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</si>
  <si>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</si>
  <si>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</si>
  <si>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</si>
  <si>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</si>
  <si>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</si>
  <si>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</si>
  <si>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</si>
  <si>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</si>
  <si>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</si>
  <si>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</si>
  <si>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</si>
  <si>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</si>
  <si>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</si>
  <si>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</si>
  <si>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</si>
  <si>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2012/13P</t>
  </si>
  <si>
    <t xml:space="preserve">   Other Tax*</t>
  </si>
  <si>
    <t>* Other tax includes health tax, road maintenance and improvement duty, road construction and maintenance duty, registration fee and ownership certificate charge .</t>
  </si>
  <si>
    <r>
      <t>2012/13</t>
    </r>
    <r>
      <rPr>
        <b/>
        <vertAlign val="superscript"/>
        <sz val="10"/>
        <rFont val="Times New Roman"/>
        <family val="1"/>
      </rPr>
      <t>P</t>
    </r>
  </si>
  <si>
    <t>Total Resources</t>
  </si>
  <si>
    <t>Revenue and Grants</t>
  </si>
  <si>
    <t xml:space="preserve">  Principal Refund and Share Divestment</t>
  </si>
  <si>
    <t xml:space="preserve"> + Transactions based on the figures reported by 8 NRB offices, 66 RBBL branches (out of 66 branches conducting govt. transaction), 44 NBL branches (out of 44 branches conducting govt. transaction), 5 Everest Bank branches and 1-1 branches each from Nepal Bangladesh Bank Limited and Global IME Bank Limited conducting government transactions .     
</t>
  </si>
  <si>
    <t>* Includes internal and external debt payment  and investment.</t>
  </si>
  <si>
    <t xml:space="preserve">         v. Foreign Employment Bond</t>
  </si>
  <si>
    <t xml:space="preserve">          d. Citizen Saving Certificates</t>
  </si>
  <si>
    <t xml:space="preserve">   Foreign Employment Bond</t>
  </si>
  <si>
    <t xml:space="preserve">2011/12 </t>
  </si>
  <si>
    <t>190.5  </t>
  </si>
  <si>
    <t>7.8  </t>
  </si>
  <si>
    <t>218.2  </t>
  </si>
  <si>
    <t>225.9  </t>
  </si>
  <si>
    <t>196.0  </t>
  </si>
  <si>
    <t>201.9  </t>
  </si>
  <si>
    <t>216.2  </t>
  </si>
  <si>
    <t>220.0  </t>
  </si>
  <si>
    <t>221.7  </t>
  </si>
  <si>
    <t>7.9  </t>
  </si>
  <si>
    <t>0.8  </t>
  </si>
  <si>
    <t>241.8  </t>
  </si>
  <si>
    <t>262.6  </t>
  </si>
  <si>
    <t>309.5  </t>
  </si>
  <si>
    <t>-3.4  </t>
  </si>
  <si>
    <t>17.8  </t>
  </si>
  <si>
    <t>245.4  </t>
  </si>
  <si>
    <t>242.9  </t>
  </si>
  <si>
    <t>245.3  </t>
  </si>
  <si>
    <t>15.6  </t>
  </si>
  <si>
    <t>213.8  </t>
  </si>
  <si>
    <t>214.1  </t>
  </si>
  <si>
    <t>215.6  </t>
  </si>
  <si>
    <t>5.6  </t>
  </si>
  <si>
    <t>0.7  </t>
  </si>
  <si>
    <t>191.2  </t>
  </si>
  <si>
    <t>190.3  </t>
  </si>
  <si>
    <t>191.1  </t>
  </si>
  <si>
    <t>236.6  </t>
  </si>
  <si>
    <t>253.1  </t>
  </si>
  <si>
    <t>259.9  </t>
  </si>
  <si>
    <t>8.0  </t>
  </si>
  <si>
    <t>257.6  </t>
  </si>
  <si>
    <t>257.1  </t>
  </si>
  <si>
    <t>255.4  </t>
  </si>
  <si>
    <t>215.0  </t>
  </si>
  <si>
    <t>220.6  </t>
  </si>
  <si>
    <t>221.5  </t>
  </si>
  <si>
    <t>12.4  </t>
  </si>
  <si>
    <t>198.1  </t>
  </si>
  <si>
    <t>198.0  </t>
  </si>
  <si>
    <t>195.9  </t>
  </si>
  <si>
    <t>7.3  </t>
  </si>
  <si>
    <t>-1.0  </t>
  </si>
  <si>
    <t>158.5  </t>
  </si>
  <si>
    <t>175.3  </t>
  </si>
  <si>
    <t>217.8  </t>
  </si>
  <si>
    <t>235.4  </t>
  </si>
  <si>
    <t>244.0  </t>
  </si>
  <si>
    <t>244.9  </t>
  </si>
  <si>
    <t>249.1  </t>
  </si>
  <si>
    <t>1.7  </t>
  </si>
  <si>
    <t>158.9  </t>
  </si>
  <si>
    <t>159.0  </t>
  </si>
  <si>
    <t>164.5  </t>
  </si>
  <si>
    <t>7.2  </t>
  </si>
  <si>
    <t>191.3  </t>
  </si>
  <si>
    <t>9.8  </t>
  </si>
  <si>
    <t>6.3  </t>
  </si>
  <si>
    <t>187.5  </t>
  </si>
  <si>
    <t>194.4  </t>
  </si>
  <si>
    <t>3.7  </t>
  </si>
  <si>
    <t>138.1  </t>
  </si>
  <si>
    <t>142.8  </t>
  </si>
  <si>
    <t>3.4  </t>
  </si>
  <si>
    <t>175.5  </t>
  </si>
  <si>
    <t>181.0  </t>
  </si>
  <si>
    <t>6.1  </t>
  </si>
  <si>
    <t>80.4  </t>
  </si>
  <si>
    <t>81.2  </t>
  </si>
  <si>
    <t>141.1  </t>
  </si>
  <si>
    <t>141.3  </t>
  </si>
  <si>
    <t>144.3  </t>
  </si>
  <si>
    <t>2.2  </t>
  </si>
  <si>
    <t>188.1  </t>
  </si>
  <si>
    <t>162.1  </t>
  </si>
  <si>
    <t>162.8  </t>
  </si>
  <si>
    <t>222.1  </t>
  </si>
  <si>
    <t>224.1  </t>
  </si>
  <si>
    <t>231.6  </t>
  </si>
  <si>
    <t>3.3  </t>
  </si>
  <si>
    <t>160.7  </t>
  </si>
  <si>
    <t>165.2  </t>
  </si>
  <si>
    <t>176.5  </t>
  </si>
  <si>
    <t>178.7  </t>
  </si>
  <si>
    <t>186.1  </t>
  </si>
  <si>
    <t>206.1  </t>
  </si>
  <si>
    <t>221.2  </t>
  </si>
  <si>
    <t>4.5  </t>
  </si>
  <si>
    <t>156.4  </t>
  </si>
  <si>
    <t>4.0  </t>
  </si>
  <si>
    <t>186.0  </t>
  </si>
  <si>
    <t>187.4  </t>
  </si>
  <si>
    <t>192.6  </t>
  </si>
  <si>
    <t>6.7  </t>
  </si>
  <si>
    <t>218.9  </t>
  </si>
  <si>
    <t>227.0  </t>
  </si>
  <si>
    <t>161.0  </t>
  </si>
  <si>
    <t>161.1  </t>
  </si>
  <si>
    <t>166.6  </t>
  </si>
  <si>
    <t>Mid-July</t>
  </si>
  <si>
    <t>Total Paid-up Value of Listed Shares (Rs. million)</t>
  </si>
  <si>
    <t>Ratio of  Market Capitalization to GDP (in %) †</t>
  </si>
  <si>
    <t>Twelve Months Rolling Standard Deviation of NEPSE Index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</si>
  <si>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</si>
  <si>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</si>
  <si>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</si>
  <si>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</si>
  <si>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†    The ratio for 2013 is calculated on the basis of estimated GDP for 2012/13</t>
  </si>
  <si>
    <t>Public Issue Approval by SEBON</t>
  </si>
  <si>
    <t>Amount (Rs. Million)</t>
  </si>
  <si>
    <t>Approval Date</t>
  </si>
  <si>
    <t>A. Ordinary Share</t>
  </si>
  <si>
    <t xml:space="preserve">      Bright Development Bank Ltd.</t>
  </si>
  <si>
    <t>2069-04-05</t>
  </si>
  <si>
    <t xml:space="preserve">      Kankrebihar Bikas Bank Ltd.</t>
  </si>
  <si>
    <t>2069-05-14</t>
  </si>
  <si>
    <t xml:space="preserve">      Innovative Development Bank Ltd.</t>
  </si>
  <si>
    <t>2069-05-17</t>
  </si>
  <si>
    <t xml:space="preserve">      Reliance Finance Ltd.</t>
  </si>
  <si>
    <t>2069-05-20</t>
  </si>
  <si>
    <t xml:space="preserve">      International Development Bank Ltd.</t>
  </si>
  <si>
    <t>2069-05-24</t>
  </si>
  <si>
    <t xml:space="preserve">      Civic Development Bank Ltd.</t>
  </si>
  <si>
    <t>2069-06-14</t>
  </si>
  <si>
    <t xml:space="preserve">      Civil Bank Ltd.</t>
  </si>
  <si>
    <t>2069-08-07</t>
  </si>
  <si>
    <t xml:space="preserve">      Swarojgar Laghu Bitta Bikas Bank Ltd.</t>
  </si>
  <si>
    <t>2069-10-07</t>
  </si>
  <si>
    <t xml:space="preserve">      Jebills Finance Ltd.</t>
  </si>
  <si>
    <t>2069-10-11</t>
  </si>
  <si>
    <t xml:space="preserve">      Commerz &amp; Trust Bank Nepal Ltd.</t>
  </si>
  <si>
    <t>2069-10-15</t>
  </si>
  <si>
    <t xml:space="preserve">      NLG Insurance Company Ltd.</t>
  </si>
  <si>
    <t>2069-12-01</t>
  </si>
  <si>
    <t xml:space="preserve">     Sindhu Bikas Bank Ltd.</t>
  </si>
  <si>
    <t>2069-12-05</t>
  </si>
  <si>
    <t xml:space="preserve">     Jhimruk Bikas Bank Ltd.</t>
  </si>
  <si>
    <t>2069-12-26</t>
  </si>
  <si>
    <t xml:space="preserve">     Sanima Mai Hydro Power Ltd.</t>
  </si>
  <si>
    <t>2069-12-27</t>
  </si>
  <si>
    <t xml:space="preserve">     Namate Bittiya Sanstha Ltd.</t>
  </si>
  <si>
    <t>2070-01-30</t>
  </si>
  <si>
    <t xml:space="preserve">     Gaumukhi Bikash Bank Ltd.</t>
  </si>
  <si>
    <t>2070-01-31</t>
  </si>
  <si>
    <t xml:space="preserve">     Mega Bank Nepal Ltd.</t>
  </si>
  <si>
    <t>2070-02-02</t>
  </si>
  <si>
    <t xml:space="preserve">     Mission Development Bank Ltd.</t>
  </si>
  <si>
    <t>2070-02-03</t>
  </si>
  <si>
    <t xml:space="preserve">     Sana Kisan Bikas Bank Ltd.</t>
  </si>
  <si>
    <t>2070-03-05</t>
  </si>
  <si>
    <t xml:space="preserve">     Hamro Bikas Bank Ltd.</t>
  </si>
  <si>
    <t xml:space="preserve">     Rular Microfinance Development Centre Ltd.</t>
  </si>
  <si>
    <t>2070-03-12</t>
  </si>
  <si>
    <t xml:space="preserve">     Manaslu Bilas Bank Ltd.</t>
  </si>
  <si>
    <t>2070-03-25</t>
  </si>
  <si>
    <t>B. Right Share</t>
  </si>
  <si>
    <t xml:space="preserve">     Sewa Bikas Bank Ltd.</t>
  </si>
  <si>
    <t>2069-10-28</t>
  </si>
  <si>
    <t xml:space="preserve">     Shrijana Finance </t>
  </si>
  <si>
    <t>2069-12-06</t>
  </si>
  <si>
    <t xml:space="preserve">     Nepal Bank Ltd.</t>
  </si>
  <si>
    <t>2070-01-08</t>
  </si>
  <si>
    <t xml:space="preserve">     Gandaki Bikas Bank Ltd.</t>
  </si>
  <si>
    <t>2070-02-29</t>
  </si>
  <si>
    <t xml:space="preserve">     Life Insurance Coporation (Nepal) Ltd.</t>
  </si>
  <si>
    <t>2070-03-27</t>
  </si>
  <si>
    <t>C. Debenture</t>
  </si>
  <si>
    <t xml:space="preserve">     Nepal SBI Bank Ltd.</t>
  </si>
  <si>
    <t>2069-09-04</t>
  </si>
  <si>
    <t xml:space="preserve">     Laxmi Capital Ltd.</t>
  </si>
  <si>
    <t>2069-09-20</t>
  </si>
  <si>
    <t xml:space="preserve">     Siddartha Bank Ltd.</t>
  </si>
  <si>
    <t xml:space="preserve">     Bank Of Kathmandu Ltd.</t>
  </si>
  <si>
    <t>2069-12-23</t>
  </si>
  <si>
    <t xml:space="preserve">     Everest Bank Ltd.</t>
  </si>
  <si>
    <t>2070-01-03</t>
  </si>
  <si>
    <t xml:space="preserve">    Nepal Investment Bank Ltd.</t>
  </si>
  <si>
    <t xml:space="preserve">    Himalaya Bank Ltd.</t>
  </si>
  <si>
    <t>Source: http://www.sebon.gov.np</t>
  </si>
  <si>
    <t>Structure of Share Price Indices</t>
  </si>
  <si>
    <t>(Mid-June to Mid-July)</t>
  </si>
  <si>
    <t>*    Base: February 12, 1994</t>
  </si>
  <si>
    <t>**  Base; July 16, 2006</t>
  </si>
  <si>
    <t>***Base:August 24, 2008</t>
  </si>
  <si>
    <t xml:space="preserve"> Securities Market Turnover </t>
  </si>
  <si>
    <t>Value (Rs                million)</t>
  </si>
  <si>
    <t>% Share of Value</t>
  </si>
  <si>
    <t xml:space="preserve">    Total</t>
  </si>
  <si>
    <t>**   Base; July 16, 2006</t>
  </si>
  <si>
    <t>(Mid-July to Mid-July)</t>
  </si>
  <si>
    <t>Rs               in million</t>
  </si>
  <si>
    <t>Rs  in              million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</si>
  <si>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</si>
  <si>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</si>
  <si>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</si>
  <si>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</si>
  <si>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</si>
  <si>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</si>
  <si>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</si>
  <si>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</si>
  <si>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</si>
  <si>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</si>
  <si>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</si>
  <si>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</si>
  <si>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</si>
  <si>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</si>
  <si>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</si>
  <si>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</si>
  <si>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</si>
  <si>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Commerial Banks' Debenture</t>
  </si>
  <si>
    <t xml:space="preserve">     Others</t>
  </si>
  <si>
    <t xml:space="preserve">     Total</t>
  </si>
  <si>
    <t>Value</t>
  </si>
  <si>
    <t>Share %</t>
  </si>
  <si>
    <t xml:space="preserve"> 1/ Adjusting the exchange valuation gain of  Rs. 30880.0 million.</t>
  </si>
  <si>
    <t xml:space="preserve"> 2/ Adjusting the exchange valuation gain of Rs. 15526.3 million.</t>
  </si>
  <si>
    <t>Memorandum Items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</si>
  <si>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</si>
  <si>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</si>
  <si>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</si>
  <si>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</si>
  <si>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</si>
  <si>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</si>
  <si>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</si>
  <si>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</si>
  <si>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</si>
  <si>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</si>
  <si>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</si>
  <si>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Institutions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</si>
  <si>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</si>
  <si>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</si>
  <si>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</si>
  <si>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</si>
  <si>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 Deposits of Finance Companies</t>
  </si>
  <si>
    <t xml:space="preserve">     8.6 Other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</si>
  <si>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</si>
  <si>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</si>
  <si>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</si>
  <si>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</si>
  <si>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</si>
  <si>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</si>
  <si>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</si>
  <si>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Other Items, Net</t>
  </si>
  <si>
    <t>1/ Adjusting the exchange valuation gain of Rs.</t>
  </si>
  <si>
    <t>million</t>
  </si>
  <si>
    <t xml:space="preserve">2/ Adjusting the exchange valuation gain of Rs. </t>
  </si>
  <si>
    <t xml:space="preserve"> e = estimates, p = provisional</t>
  </si>
  <si>
    <t xml:space="preserve">    6.2 Claims on  Non-Financial Government Enterprises</t>
  </si>
  <si>
    <t xml:space="preserve">    6.3 Claims on Financial Enterprises</t>
  </si>
  <si>
    <t>b.Non-Government</t>
  </si>
  <si>
    <t xml:space="preserve"> 1/ Adjusting the exchange valuation gain of  Rs. 73.2 million</t>
  </si>
  <si>
    <t xml:space="preserve"> 2/ Adjusting the exchange valuation gain of Rs. 84.6 million</t>
  </si>
  <si>
    <t xml:space="preserve"> 1/ Adjusting the exchange valuation gain of  Rs. 75.1million</t>
  </si>
  <si>
    <t xml:space="preserve"> 2/ Adjusting the exchange valuation gain of Rs. 83.8 million</t>
  </si>
  <si>
    <t xml:space="preserve"> 1/ Adjusting the exchange valuation loss of  Rs. -1.8million</t>
  </si>
  <si>
    <t xml:space="preserve"> 2/ Adjusting the exchange valuation gain of Rs. 0.8 million</t>
  </si>
  <si>
    <t xml:space="preserve"> 1/ Adjusting the exchange valuation loss of  Rs. -0.1 million</t>
  </si>
  <si>
    <t xml:space="preserve"> 2/ Adjusting the exchange valuation loss of Rs. 0.0 million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</si>
  <si>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</si>
  <si>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</si>
  <si>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</si>
  <si>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</si>
  <si>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</si>
  <si>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2.2 Charcoal</t>
  </si>
  <si>
    <t xml:space="preserve">     2.6 Oil and Gas Extraction</t>
  </si>
  <si>
    <t xml:space="preserve"> 3. Productions</t>
  </si>
  <si>
    <t xml:space="preserve">     3.1 Food Production ( Packing and Processing)</t>
  </si>
  <si>
    <t xml:space="preserve">     3.2 Agriculture and Forest Production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</si>
  <si>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</si>
  <si>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</si>
  <si>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</si>
  <si>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</si>
  <si>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</si>
  <si>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</si>
  <si>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</si>
  <si>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</si>
  <si>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</si>
  <si>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</si>
  <si>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</si>
  <si>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</si>
  <si>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</si>
  <si>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</si>
  <si>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    5.8 Home Equipments</t>
  </si>
  <si>
    <t>(Rs. In million)</t>
  </si>
  <si>
    <t>Sectorwise Outstanding Credit of Banks and Financial Institutions</t>
  </si>
  <si>
    <t>Securitywise Outstanding Credit of Banks and Financial Institutions</t>
  </si>
  <si>
    <t>A.  Non-Financial</t>
  </si>
  <si>
    <t xml:space="preserve">      1. Principal</t>
  </si>
  <si>
    <t xml:space="preserve">          1.1 Industrial</t>
  </si>
  <si>
    <t xml:space="preserve">          1.2 Trading</t>
  </si>
  <si>
    <t xml:space="preserve">          1.3 Service</t>
  </si>
  <si>
    <t xml:space="preserve">          1.4 Other Corporations</t>
  </si>
  <si>
    <t xml:space="preserve">             1.4.1 Public Utilities</t>
  </si>
  <si>
    <t xml:space="preserve">             1.4.2 Others</t>
  </si>
  <si>
    <t xml:space="preserve">     2. Interest</t>
  </si>
  <si>
    <t xml:space="preserve">B. Financial </t>
  </si>
  <si>
    <t xml:space="preserve">      2. Interest</t>
  </si>
  <si>
    <t xml:space="preserve">C. Total </t>
  </si>
  <si>
    <t>Loan of Commercial Banks to Government Enterprises</t>
  </si>
  <si>
    <t>Interest Rate* (%)</t>
  </si>
  <si>
    <t>*weighted average interest rate.</t>
  </si>
  <si>
    <t>Repo and Reverse Repo Auction</t>
  </si>
  <si>
    <t>Standing Liquidity Facility(SLF)</t>
  </si>
  <si>
    <t>Annual average</t>
  </si>
  <si>
    <t xml:space="preserve">Weighted Average Treasury Bills Rate </t>
  </si>
  <si>
    <t>Weighted Average Treasury Bills Rate</t>
  </si>
  <si>
    <t>Among Commercial Banks</t>
  </si>
  <si>
    <t>Among Other#</t>
  </si>
  <si>
    <t>Interest rate</t>
  </si>
  <si>
    <t># Interbank transaction among A &amp; B, A &amp; C, B &amp;B, B &amp; C and C &amp; C class banks and financial institutions</t>
  </si>
  <si>
    <t>Special Refinance</t>
  </si>
  <si>
    <t>General Refinance</t>
  </si>
  <si>
    <t>Standing Liquidity Facility (SLF)  Rate ^</t>
  </si>
  <si>
    <t>C. Interbank Rate of Commercial Banks</t>
  </si>
  <si>
    <t>D. Weighted Average Deposit Rate (Commercial Banks)</t>
  </si>
  <si>
    <t>E. Weighted Average Lending Rate (Commercial Banks)</t>
  </si>
  <si>
    <t>F. Base Rate (Commercial Banks)</t>
  </si>
  <si>
    <t>^ The SLF rate is fixed as same as bank rate effective from  August 16, 2012</t>
  </si>
  <si>
    <t>* Weighted average interest rate.</t>
  </si>
  <si>
    <t>$ Base rate has been compiled since January 2013.</t>
  </si>
  <si>
    <t>US$</t>
  </si>
  <si>
    <t>Nrs.</t>
  </si>
  <si>
    <t>* Weighted average interest rate</t>
  </si>
  <si>
    <r>
      <t>2011/12</t>
    </r>
    <r>
      <rPr>
        <b/>
        <vertAlign val="superscript"/>
        <sz val="10"/>
        <rFont val="Times New Roman"/>
        <family val="1"/>
      </rPr>
      <t>R</t>
    </r>
  </si>
  <si>
    <t>Shampoos and Hair Oils</t>
  </si>
  <si>
    <t>Zinc Sheet</t>
  </si>
  <si>
    <r>
      <t>2011/12</t>
    </r>
    <r>
      <rPr>
        <b/>
        <vertAlign val="superscript"/>
        <sz val="9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</si>
  <si>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P</t>
    </r>
  </si>
  <si>
    <t>2012/13 P</t>
  </si>
  <si>
    <r>
      <t>2013</t>
    </r>
    <r>
      <rPr>
        <b/>
        <vertAlign val="superscript"/>
        <sz val="10"/>
        <rFont val="Times New Roman"/>
        <family val="1"/>
      </rPr>
      <t>P</t>
    </r>
  </si>
  <si>
    <t>2067/68</t>
  </si>
  <si>
    <t>2068/69R</t>
  </si>
  <si>
    <t>2069/70P</t>
  </si>
  <si>
    <t>2011/12R</t>
  </si>
  <si>
    <t xml:space="preserve"> Monetary Survey</t>
  </si>
  <si>
    <t xml:space="preserve">    6.2 Claims on  Non-Financial Govternment Enterprises</t>
  </si>
  <si>
    <t>Deposit Details of Banks and Financial Institutions</t>
  </si>
  <si>
    <t>2. Local Government/VDC</t>
  </si>
  <si>
    <t>4. Government Corporations</t>
  </si>
  <si>
    <t>5. Non Government Corporations</t>
  </si>
  <si>
    <t>p=provisional, e=estimates</t>
  </si>
  <si>
    <t>Outright Sale and Purchase Auction</t>
  </si>
  <si>
    <t>*Weighted average interest rate.</t>
  </si>
  <si>
    <t>(in percent)</t>
  </si>
  <si>
    <t>Foreign Exchange Intervention</t>
  </si>
  <si>
    <t>(in million)</t>
  </si>
  <si>
    <t xml:space="preserve"> P = Provisional, R=Revised</t>
  </si>
  <si>
    <t>R = Revised, P=Provisional</t>
  </si>
  <si>
    <t>R= Revised, P=Provisional</t>
  </si>
  <si>
    <t>* The monthly data are updated based on the latest information from custom office and differ from earlier issues.</t>
  </si>
  <si>
    <t xml:space="preserve">* Change in reserve net is derived by netting out  reserves and related items (Group E) and currency and deposits (under Group C) with </t>
  </si>
  <si>
    <t>adjustment of valuation gain/loss.</t>
  </si>
  <si>
    <t xml:space="preserve"> Sources: Nepal Rastra Bank and Commercial Banks;  Estimated.</t>
  </si>
  <si>
    <t>Sources: http://www.eia.doe.gov/emeu/international/crude1.xls and http://www.kitco.com/gold.londonfix.html</t>
  </si>
  <si>
    <t>Deposit Details of Commercial Banks and Financial Institutions</t>
  </si>
  <si>
    <t>Sectorwise Outstanding Credit  of  Banks and Financial Institutions</t>
  </si>
  <si>
    <t>Outright Sale and Purchase  Auction</t>
  </si>
  <si>
    <t xml:space="preserve">Foreign Exchange Intervention </t>
  </si>
  <si>
    <t>Interbank Transaction Amount and Weighted Average Interest Rate</t>
  </si>
  <si>
    <t>Securities Market Turnover</t>
  </si>
  <si>
    <t>Securities Listed in Nepal Stocl Exchange Ltd.</t>
  </si>
  <si>
    <t>Table 45</t>
  </si>
  <si>
    <t>Table 46</t>
  </si>
  <si>
    <t>Table 47</t>
  </si>
  <si>
    <t xml:space="preserve"> Table 49</t>
  </si>
  <si>
    <t>Table 50</t>
  </si>
  <si>
    <t>2. Share in Total Exports</t>
  </si>
  <si>
    <t>3. Share in Total Imports</t>
  </si>
  <si>
    <t>4. Share in Trade Balance</t>
  </si>
  <si>
    <t xml:space="preserve">5. Share in Total Trade </t>
  </si>
  <si>
    <t>E.   Reserves and Related Items</t>
  </si>
  <si>
    <t>A.   Current Account</t>
  </si>
  <si>
    <t xml:space="preserve">   Convertible</t>
  </si>
  <si>
    <t xml:space="preserve">   Inconvertible</t>
  </si>
  <si>
    <t xml:space="preserve">       Share in total (in percent)</t>
  </si>
  <si>
    <t xml:space="preserve">   Merchandise</t>
  </si>
  <si>
    <t xml:space="preserve">   Merchandise and Services</t>
  </si>
  <si>
    <t xml:space="preserve">  Convertible</t>
  </si>
  <si>
    <t xml:space="preserve">  Inconvertible</t>
  </si>
  <si>
    <r>
      <t>2012/13</t>
    </r>
    <r>
      <rPr>
        <b/>
        <sz val="10"/>
        <rFont val="Times New Roman"/>
        <family val="1"/>
      </rPr>
      <t xml:space="preserve"> </t>
    </r>
  </si>
  <si>
    <t>(Based on Annual Data of 2012/13)</t>
  </si>
  <si>
    <t>Jul(p)</t>
  </si>
  <si>
    <t>July(p)</t>
  </si>
  <si>
    <t>July  (e)</t>
  </si>
  <si>
    <t>July(e)</t>
  </si>
  <si>
    <t>TRB-91 Day</t>
  </si>
  <si>
    <t>TRB-364 Day</t>
  </si>
  <si>
    <t>Share in Total</t>
  </si>
  <si>
    <t>Securities Listed  in Nepal Stock Exchange Limited</t>
  </si>
  <si>
    <t xml:space="preserve"> Interbank Transaction Amount and Weighted Average Interest Rate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</si>
</sst>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"/>
    <numFmt numFmtId="190" formatCode="_(* #,##0.0_);_(* \(#,##0.0\);_(* &quot;-&quot;?_);_(@_)"/>
    <numFmt numFmtId="191" formatCode="&quot;$&quot;#,##0.00"/>
  </numFmts>
  <fonts count="8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sz val="16"/>
      <name val="Times New Roman"/>
      <family val="1"/>
    </font>
    <font>
      <i/>
      <sz val="8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9"/>
      <color indexed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i/>
      <vertAlign val="superscript"/>
      <sz val="11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double"/>
    </border>
    <border>
      <left/>
      <right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double">
        <color indexed="8"/>
      </right>
      <top style="thin"/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62">
      <alignment/>
      <protection/>
    </xf>
    <xf numFmtId="165" fontId="2" fillId="0" borderId="0" xfId="62" applyFont="1">
      <alignment/>
      <protection/>
    </xf>
    <xf numFmtId="165" fontId="1" fillId="0" borderId="0" xfId="62" applyFont="1" applyBorder="1" applyAlignment="1" quotePrefix="1">
      <alignment horizontal="center"/>
      <protection/>
    </xf>
    <xf numFmtId="164" fontId="4" fillId="0" borderId="0" xfId="62" applyNumberFormat="1">
      <alignment/>
      <protection/>
    </xf>
    <xf numFmtId="165" fontId="2" fillId="0" borderId="11" xfId="62" applyNumberFormat="1" applyFont="1" applyBorder="1" applyAlignment="1" applyProtection="1">
      <alignment horizontal="centerContinuous"/>
      <protection/>
    </xf>
    <xf numFmtId="165" fontId="2" fillId="0" borderId="12" xfId="62" applyFont="1" applyBorder="1" applyAlignment="1">
      <alignment horizontal="centerContinuous"/>
      <protection/>
    </xf>
    <xf numFmtId="165" fontId="2" fillId="0" borderId="13" xfId="62" applyNumberFormat="1" applyFont="1" applyBorder="1" applyAlignment="1" applyProtection="1">
      <alignment horizontal="center"/>
      <protection/>
    </xf>
    <xf numFmtId="165" fontId="2" fillId="0" borderId="0" xfId="62" applyNumberFormat="1" applyFont="1" applyAlignment="1" applyProtection="1">
      <alignment horizontal="left"/>
      <protection/>
    </xf>
    <xf numFmtId="164" fontId="2" fillId="0" borderId="0" xfId="62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62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2" fillId="0" borderId="16" xfId="62" applyNumberFormat="1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1" fillId="33" borderId="22" xfId="0" applyFont="1" applyFill="1" applyBorder="1" applyAlignment="1">
      <alignment horizontal="center" vertical="center"/>
    </xf>
    <xf numFmtId="165" fontId="1" fillId="33" borderId="13" xfId="62" applyNumberFormat="1" applyFont="1" applyFill="1" applyBorder="1" applyAlignment="1" applyProtection="1">
      <alignment horizontal="center" vertical="center"/>
      <protection/>
    </xf>
    <xf numFmtId="165" fontId="2" fillId="0" borderId="0" xfId="64" applyFont="1">
      <alignment/>
      <protection/>
    </xf>
    <xf numFmtId="165" fontId="2" fillId="0" borderId="0" xfId="62" applyFont="1" applyBorder="1">
      <alignment/>
      <protection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9" fillId="33" borderId="23" xfId="0" applyFont="1" applyFill="1" applyBorder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33" borderId="23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/>
    </xf>
    <xf numFmtId="164" fontId="2" fillId="0" borderId="17" xfId="0" applyNumberFormat="1" applyFont="1" applyBorder="1" applyAlignment="1">
      <alignment/>
    </xf>
    <xf numFmtId="2" fontId="1" fillId="0" borderId="23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64" fontId="1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2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76" fontId="2" fillId="0" borderId="0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39" fontId="19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177" fontId="11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68" fontId="2" fillId="0" borderId="16" xfId="42" applyNumberFormat="1" applyFont="1" applyBorder="1" applyAlignment="1">
      <alignment horizontal="right" vertical="center"/>
    </xf>
    <xf numFmtId="168" fontId="2" fillId="0" borderId="16" xfId="42" applyNumberFormat="1" applyFont="1" applyFill="1" applyBorder="1" applyAlignment="1">
      <alignment horizontal="right" vertical="center"/>
    </xf>
    <xf numFmtId="168" fontId="2" fillId="0" borderId="13" xfId="4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3" fontId="0" fillId="0" borderId="0" xfId="0" applyNumberFormat="1" applyFont="1" applyAlignment="1">
      <alignment/>
    </xf>
    <xf numFmtId="177" fontId="2" fillId="0" borderId="20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2" fontId="2" fillId="0" borderId="20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9" fontId="2" fillId="0" borderId="23" xfId="0" applyNumberFormat="1" applyFont="1" applyFill="1" applyBorder="1" applyAlignment="1">
      <alignment horizontal="center"/>
    </xf>
    <xf numFmtId="169" fontId="2" fillId="0" borderId="27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43" fontId="2" fillId="0" borderId="19" xfId="42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 vertical="center"/>
    </xf>
    <xf numFmtId="164" fontId="11" fillId="0" borderId="20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0" fontId="19" fillId="33" borderId="23" xfId="0" applyFont="1" applyFill="1" applyBorder="1" applyAlignment="1" quotePrefix="1">
      <alignment horizontal="center"/>
    </xf>
    <xf numFmtId="0" fontId="19" fillId="0" borderId="26" xfId="0" applyFont="1" applyBorder="1" applyAlignment="1" applyProtection="1">
      <alignment horizontal="left"/>
      <protection/>
    </xf>
    <xf numFmtId="164" fontId="19" fillId="0" borderId="18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/>
    </xf>
    <xf numFmtId="164" fontId="11" fillId="0" borderId="2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164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65" fontId="4" fillId="0" borderId="0" xfId="62" applyFill="1" applyAlignment="1">
      <alignment horizontal="center"/>
      <protection/>
    </xf>
    <xf numFmtId="165" fontId="2" fillId="0" borderId="0" xfId="62" applyFont="1" applyFill="1" applyAlignment="1">
      <alignment horizontal="center"/>
      <protection/>
    </xf>
    <xf numFmtId="0" fontId="1" fillId="33" borderId="23" xfId="0" applyFont="1" applyFill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/>
    </xf>
    <xf numFmtId="2" fontId="1" fillId="0" borderId="20" xfId="63" applyNumberFormat="1" applyFont="1" applyBorder="1" applyAlignment="1">
      <alignment horizontal="center" vertical="center"/>
      <protection/>
    </xf>
    <xf numFmtId="2" fontId="2" fillId="0" borderId="20" xfId="63" applyNumberFormat="1" applyFont="1" applyBorder="1" applyAlignment="1">
      <alignment horizontal="center" vertical="center"/>
      <protection/>
    </xf>
    <xf numFmtId="2" fontId="2" fillId="0" borderId="21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9" fillId="0" borderId="23" xfId="0" applyNumberFormat="1" applyFont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164" fontId="2" fillId="0" borderId="20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2" fillId="0" borderId="15" xfId="0" applyFont="1" applyBorder="1" applyAlignment="1">
      <alignment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1" fontId="28" fillId="0" borderId="0" xfId="0" applyNumberFormat="1" applyFont="1" applyAlignment="1" quotePrefix="1">
      <alignment horizontal="left"/>
    </xf>
    <xf numFmtId="0" fontId="1" fillId="0" borderId="30" xfId="0" applyFont="1" applyBorder="1" applyAlignment="1">
      <alignment vertical="center"/>
    </xf>
    <xf numFmtId="2" fontId="1" fillId="0" borderId="2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1" fillId="33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" fillId="33" borderId="27" xfId="0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5" xfId="0" applyNumberFormat="1" applyFont="1" applyFill="1" applyBorder="1" applyAlignment="1">
      <alignment/>
    </xf>
    <xf numFmtId="164" fontId="2" fillId="0" borderId="17" xfId="42" applyNumberFormat="1" applyFont="1" applyFill="1" applyBorder="1" applyAlignment="1">
      <alignment/>
    </xf>
    <xf numFmtId="164" fontId="2" fillId="0" borderId="25" xfId="42" applyNumberFormat="1" applyFont="1" applyFill="1" applyBorder="1" applyAlignment="1">
      <alignment/>
    </xf>
    <xf numFmtId="164" fontId="2" fillId="0" borderId="22" xfId="42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11" fillId="0" borderId="0" xfId="42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23" xfId="0" applyFont="1" applyBorder="1" applyAlignment="1">
      <alignment/>
    </xf>
    <xf numFmtId="164" fontId="1" fillId="0" borderId="23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center" vertical="center"/>
    </xf>
    <xf numFmtId="164" fontId="18" fillId="0" borderId="23" xfId="0" applyNumberFormat="1" applyFont="1" applyFill="1" applyBorder="1" applyAlignment="1">
      <alignment horizontal="right" vertical="center"/>
    </xf>
    <xf numFmtId="164" fontId="2" fillId="0" borderId="19" xfId="0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right"/>
    </xf>
    <xf numFmtId="0" fontId="1" fillId="33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Border="1" applyAlignment="1">
      <alignment vertical="center"/>
    </xf>
    <xf numFmtId="2" fontId="14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vertical="center"/>
    </xf>
    <xf numFmtId="0" fontId="2" fillId="33" borderId="23" xfId="0" applyFont="1" applyFill="1" applyBorder="1" applyAlignment="1">
      <alignment horizontal="center" vertical="center" wrapText="1"/>
    </xf>
    <xf numFmtId="16" fontId="2" fillId="33" borderId="2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66" fontId="14" fillId="0" borderId="0" xfId="61" applyFont="1">
      <alignment/>
      <protection/>
    </xf>
    <xf numFmtId="166" fontId="14" fillId="0" borderId="20" xfId="61" applyFont="1" applyBorder="1">
      <alignment/>
      <protection/>
    </xf>
    <xf numFmtId="166" fontId="14" fillId="0" borderId="19" xfId="61" applyFont="1" applyBorder="1">
      <alignment/>
      <protection/>
    </xf>
    <xf numFmtId="166" fontId="1" fillId="0" borderId="20" xfId="61" applyFont="1" applyBorder="1">
      <alignment/>
      <protection/>
    </xf>
    <xf numFmtId="166" fontId="2" fillId="0" borderId="20" xfId="61" applyFont="1" applyBorder="1">
      <alignment/>
      <protection/>
    </xf>
    <xf numFmtId="166" fontId="2" fillId="0" borderId="19" xfId="61" applyFont="1" applyBorder="1">
      <alignment/>
      <protection/>
    </xf>
    <xf numFmtId="166" fontId="2" fillId="0" borderId="18" xfId="61" applyFont="1" applyBorder="1" applyAlignment="1">
      <alignment horizontal="right"/>
      <protection/>
    </xf>
    <xf numFmtId="166" fontId="2" fillId="0" borderId="20" xfId="61" applyFont="1" applyBorder="1" applyAlignment="1">
      <alignment horizontal="right"/>
      <protection/>
    </xf>
    <xf numFmtId="166" fontId="2" fillId="0" borderId="20" xfId="61" applyFont="1" applyBorder="1" applyAlignment="1" quotePrefix="1">
      <alignment horizontal="right"/>
      <protection/>
    </xf>
    <xf numFmtId="166" fontId="14" fillId="0" borderId="0" xfId="61" applyFont="1" applyBorder="1">
      <alignment/>
      <protection/>
    </xf>
    <xf numFmtId="166" fontId="8" fillId="0" borderId="0" xfId="61" applyFont="1">
      <alignment/>
      <protection/>
    </xf>
    <xf numFmtId="0" fontId="31" fillId="0" borderId="0" xfId="0" applyFont="1" applyAlignment="1">
      <alignment horizontal="centerContinuous"/>
    </xf>
    <xf numFmtId="0" fontId="3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3" borderId="33" xfId="0" applyFont="1" applyFill="1" applyBorder="1" applyAlignment="1">
      <alignment horizontal="left" vertical="center"/>
    </xf>
    <xf numFmtId="0" fontId="20" fillId="0" borderId="0" xfId="0" applyFont="1" applyAlignment="1" applyProtection="1">
      <alignment horizontal="right"/>
      <protection/>
    </xf>
    <xf numFmtId="164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164" fontId="1" fillId="0" borderId="0" xfId="42" applyNumberFormat="1" applyFont="1" applyFill="1" applyBorder="1" applyAlignment="1">
      <alignment/>
    </xf>
    <xf numFmtId="2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165" fontId="4" fillId="0" borderId="0" xfId="62" applyFill="1">
      <alignment/>
      <protection/>
    </xf>
    <xf numFmtId="165" fontId="2" fillId="0" borderId="0" xfId="62" applyFont="1" applyFill="1">
      <alignment/>
      <protection/>
    </xf>
    <xf numFmtId="0" fontId="2" fillId="0" borderId="0" xfId="0" applyFont="1" applyFill="1" applyAlignment="1">
      <alignment/>
    </xf>
    <xf numFmtId="2" fontId="18" fillId="0" borderId="0" xfId="42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0" fontId="1" fillId="33" borderId="34" xfId="0" applyFont="1" applyFill="1" applyBorder="1" applyAlignment="1">
      <alignment horizontal="center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right"/>
    </xf>
    <xf numFmtId="0" fontId="1" fillId="0" borderId="36" xfId="0" applyFont="1" applyBorder="1" applyAlignment="1">
      <alignment vertical="center" wrapText="1"/>
    </xf>
    <xf numFmtId="164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64" fontId="2" fillId="0" borderId="21" xfId="0" applyNumberFormat="1" applyFont="1" applyBorder="1" applyAlignment="1">
      <alignment/>
    </xf>
    <xf numFmtId="164" fontId="1" fillId="0" borderId="41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1" fillId="0" borderId="30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2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164" fontId="14" fillId="0" borderId="0" xfId="0" applyNumberFormat="1" applyFont="1" applyAlignment="1">
      <alignment/>
    </xf>
    <xf numFmtId="0" fontId="2" fillId="0" borderId="43" xfId="0" applyFont="1" applyBorder="1" applyAlignment="1">
      <alignment/>
    </xf>
    <xf numFmtId="164" fontId="2" fillId="0" borderId="18" xfId="0" applyNumberFormat="1" applyFont="1" applyFill="1" applyBorder="1" applyAlignment="1">
      <alignment horizontal="right"/>
    </xf>
    <xf numFmtId="175" fontId="2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164" fontId="2" fillId="0" borderId="20" xfId="0" applyNumberFormat="1" applyFont="1" applyFill="1" applyBorder="1" applyAlignment="1">
      <alignment horizontal="right"/>
    </xf>
    <xf numFmtId="175" fontId="2" fillId="0" borderId="20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175" fontId="1" fillId="0" borderId="41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75" fontId="14" fillId="0" borderId="0" xfId="0" applyNumberFormat="1" applyFont="1" applyAlignment="1">
      <alignment/>
    </xf>
    <xf numFmtId="1" fontId="1" fillId="0" borderId="34" xfId="0" applyNumberFormat="1" applyFont="1" applyBorder="1" applyAlignment="1" applyProtection="1">
      <alignment horizontal="center"/>
      <protection locked="0"/>
    </xf>
    <xf numFmtId="166" fontId="1" fillId="0" borderId="20" xfId="0" applyNumberFormat="1" applyFont="1" applyBorder="1" applyAlignment="1" applyProtection="1">
      <alignment horizontal="right"/>
      <protection locked="0"/>
    </xf>
    <xf numFmtId="1" fontId="2" fillId="0" borderId="34" xfId="0" applyNumberFormat="1" applyFont="1" applyBorder="1" applyAlignment="1" applyProtection="1">
      <alignment horizontal="center"/>
      <protection locked="0"/>
    </xf>
    <xf numFmtId="166" fontId="2" fillId="0" borderId="20" xfId="0" applyNumberFormat="1" applyFont="1" applyBorder="1" applyAlignment="1" applyProtection="1">
      <alignment horizontal="right"/>
      <protection locked="0"/>
    </xf>
    <xf numFmtId="166" fontId="2" fillId="0" borderId="20" xfId="0" applyNumberFormat="1" applyFont="1" applyBorder="1" applyAlignment="1">
      <alignment horizontal="right"/>
    </xf>
    <xf numFmtId="166" fontId="1" fillId="0" borderId="20" xfId="0" applyNumberFormat="1" applyFont="1" applyBorder="1" applyAlignment="1">
      <alignment horizontal="right"/>
    </xf>
    <xf numFmtId="166" fontId="2" fillId="0" borderId="20" xfId="0" applyNumberFormat="1" applyFont="1" applyBorder="1" applyAlignment="1" applyProtection="1">
      <alignment horizontal="right"/>
      <protection/>
    </xf>
    <xf numFmtId="1" fontId="2" fillId="0" borderId="34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11" fillId="33" borderId="47" xfId="0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164" fontId="1" fillId="0" borderId="35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19" fillId="0" borderId="41" xfId="0" applyNumberFormat="1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49" xfId="0" applyFont="1" applyBorder="1" applyAlignment="1">
      <alignment/>
    </xf>
    <xf numFmtId="2" fontId="12" fillId="0" borderId="49" xfId="0" applyNumberFormat="1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3" fillId="33" borderId="32" xfId="0" applyNumberFormat="1" applyFont="1" applyFill="1" applyBorder="1" applyAlignment="1">
      <alignment horizontal="centerContinuous"/>
    </xf>
    <xf numFmtId="0" fontId="1" fillId="33" borderId="32" xfId="0" applyFont="1" applyFill="1" applyBorder="1" applyAlignment="1">
      <alignment/>
    </xf>
    <xf numFmtId="0" fontId="1" fillId="33" borderId="19" xfId="0" applyFont="1" applyFill="1" applyBorder="1" applyAlignment="1" applyProtection="1">
      <alignment horizontal="center"/>
      <protection/>
    </xf>
    <xf numFmtId="49" fontId="1" fillId="33" borderId="23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right" vertical="center"/>
      <protection/>
    </xf>
    <xf numFmtId="0" fontId="1" fillId="0" borderId="18" xfId="0" applyFont="1" applyBorder="1" applyAlignment="1" applyProtection="1">
      <alignment horizontal="right" vertical="center"/>
      <protection/>
    </xf>
    <xf numFmtId="164" fontId="1" fillId="0" borderId="20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0" fontId="18" fillId="0" borderId="34" xfId="0" applyFont="1" applyBorder="1" applyAlignment="1" applyProtection="1">
      <alignment horizontal="left" vertical="center"/>
      <protection/>
    </xf>
    <xf numFmtId="0" fontId="18" fillId="0" borderId="20" xfId="0" applyFont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" fillId="0" borderId="50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164" fontId="1" fillId="0" borderId="35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2" fillId="0" borderId="5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33" borderId="5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4" fontId="1" fillId="33" borderId="23" xfId="0" applyNumberFormat="1" applyFont="1" applyFill="1" applyBorder="1" applyAlignment="1">
      <alignment horizontal="center"/>
    </xf>
    <xf numFmtId="164" fontId="1" fillId="33" borderId="35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35" xfId="0" applyNumberFormat="1" applyFont="1" applyFill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45" xfId="0" applyNumberFormat="1" applyFont="1" applyFill="1" applyBorder="1" applyAlignment="1">
      <alignment/>
    </xf>
    <xf numFmtId="164" fontId="2" fillId="0" borderId="55" xfId="0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57" xfId="0" applyFont="1" applyBorder="1" applyAlignment="1">
      <alignment/>
    </xf>
    <xf numFmtId="164" fontId="1" fillId="33" borderId="14" xfId="0" applyNumberFormat="1" applyFont="1" applyFill="1" applyBorder="1" applyAlignment="1">
      <alignment/>
    </xf>
    <xf numFmtId="164" fontId="1" fillId="33" borderId="33" xfId="0" applyNumberFormat="1" applyFont="1" applyFill="1" applyBorder="1" applyAlignment="1" applyProtection="1">
      <alignment horizontal="left"/>
      <protection/>
    </xf>
    <xf numFmtId="164" fontId="1" fillId="33" borderId="34" xfId="0" applyNumberFormat="1" applyFont="1" applyFill="1" applyBorder="1" applyAlignment="1" applyProtection="1">
      <alignment horizontal="left"/>
      <protection/>
    </xf>
    <xf numFmtId="164" fontId="1" fillId="33" borderId="50" xfId="0" applyNumberFormat="1" applyFont="1" applyFill="1" applyBorder="1" applyAlignment="1">
      <alignment horizontal="center"/>
    </xf>
    <xf numFmtId="164" fontId="1" fillId="33" borderId="19" xfId="42" applyNumberFormat="1" applyFont="1" applyFill="1" applyBorder="1" applyAlignment="1" quotePrefix="1">
      <alignment horizontal="center"/>
    </xf>
    <xf numFmtId="164" fontId="1" fillId="33" borderId="27" xfId="42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2" fillId="0" borderId="58" xfId="0" applyNumberFormat="1" applyFont="1" applyFill="1" applyBorder="1" applyAlignment="1" applyProtection="1">
      <alignment horizontal="left"/>
      <protection/>
    </xf>
    <xf numFmtId="164" fontId="2" fillId="0" borderId="50" xfId="0" applyNumberFormat="1" applyFont="1" applyFill="1" applyBorder="1" applyAlignment="1" applyProtection="1">
      <alignment horizontal="left"/>
      <protection/>
    </xf>
    <xf numFmtId="164" fontId="1" fillId="0" borderId="56" xfId="0" applyNumberFormat="1" applyFont="1" applyFill="1" applyBorder="1" applyAlignment="1" applyProtection="1">
      <alignment horizontal="left"/>
      <protection/>
    </xf>
    <xf numFmtId="164" fontId="1" fillId="0" borderId="59" xfId="42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" fillId="33" borderId="33" xfId="0" applyFont="1" applyFill="1" applyBorder="1" applyAlignment="1">
      <alignment horizontal="center"/>
    </xf>
    <xf numFmtId="1" fontId="1" fillId="33" borderId="32" xfId="0" applyNumberFormat="1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64" fontId="1" fillId="0" borderId="23" xfId="0" applyNumberFormat="1" applyFont="1" applyFill="1" applyBorder="1" applyAlignment="1">
      <alignment vertical="center"/>
    </xf>
    <xf numFmtId="164" fontId="1" fillId="0" borderId="35" xfId="0" applyNumberFormat="1" applyFont="1" applyFill="1" applyBorder="1" applyAlignment="1">
      <alignment vertical="center"/>
    </xf>
    <xf numFmtId="0" fontId="2" fillId="0" borderId="58" xfId="0" applyFont="1" applyFill="1" applyBorder="1" applyAlignment="1">
      <alignment/>
    </xf>
    <xf numFmtId="164" fontId="11" fillId="0" borderId="24" xfId="0" applyNumberFormat="1" applyFont="1" applyFill="1" applyBorder="1" applyAlignment="1">
      <alignment vertical="center"/>
    </xf>
    <xf numFmtId="164" fontId="11" fillId="0" borderId="54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/>
    </xf>
    <xf numFmtId="164" fontId="11" fillId="0" borderId="16" xfId="0" applyNumberFormat="1" applyFont="1" applyFill="1" applyBorder="1" applyAlignment="1">
      <alignment vertical="center"/>
    </xf>
    <xf numFmtId="164" fontId="11" fillId="0" borderId="60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/>
    </xf>
    <xf numFmtId="164" fontId="1" fillId="0" borderId="12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vertical="center"/>
    </xf>
    <xf numFmtId="164" fontId="19" fillId="0" borderId="61" xfId="0" applyNumberFormat="1" applyFont="1" applyFill="1" applyBorder="1" applyAlignment="1">
      <alignment vertical="center"/>
    </xf>
    <xf numFmtId="164" fontId="19" fillId="0" borderId="23" xfId="0" applyNumberFormat="1" applyFont="1" applyFill="1" applyBorder="1" applyAlignment="1">
      <alignment vertical="center"/>
    </xf>
    <xf numFmtId="164" fontId="19" fillId="0" borderId="35" xfId="0" applyNumberFormat="1" applyFont="1" applyFill="1" applyBorder="1" applyAlignment="1">
      <alignment vertical="center"/>
    </xf>
    <xf numFmtId="164" fontId="19" fillId="0" borderId="12" xfId="0" applyNumberFormat="1" applyFont="1" applyFill="1" applyBorder="1" applyAlignment="1">
      <alignment vertical="center"/>
    </xf>
    <xf numFmtId="0" fontId="1" fillId="0" borderId="56" xfId="0" applyFont="1" applyFill="1" applyBorder="1" applyAlignment="1">
      <alignment/>
    </xf>
    <xf numFmtId="164" fontId="1" fillId="0" borderId="41" xfId="42" applyNumberFormat="1" applyFont="1" applyFill="1" applyBorder="1" applyAlignment="1">
      <alignment/>
    </xf>
    <xf numFmtId="164" fontId="1" fillId="0" borderId="46" xfId="42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164" fontId="2" fillId="0" borderId="44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62" xfId="0" applyNumberFormat="1" applyFont="1" applyFill="1" applyBorder="1" applyAlignment="1">
      <alignment/>
    </xf>
    <xf numFmtId="164" fontId="1" fillId="0" borderId="4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64" fontId="1" fillId="0" borderId="20" xfId="0" applyNumberFormat="1" applyFont="1" applyFill="1" applyBorder="1" applyAlignment="1">
      <alignment vertical="center"/>
    </xf>
    <xf numFmtId="164" fontId="1" fillId="0" borderId="45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/>
    </xf>
    <xf numFmtId="164" fontId="1" fillId="0" borderId="62" xfId="0" applyNumberFormat="1" applyFont="1" applyFill="1" applyBorder="1" applyAlignment="1">
      <alignment/>
    </xf>
    <xf numFmtId="164" fontId="1" fillId="0" borderId="46" xfId="0" applyNumberFormat="1" applyFont="1" applyFill="1" applyBorder="1" applyAlignment="1">
      <alignment/>
    </xf>
    <xf numFmtId="164" fontId="1" fillId="33" borderId="52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37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176" fontId="2" fillId="0" borderId="20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 horizontal="center"/>
    </xf>
    <xf numFmtId="39" fontId="1" fillId="33" borderId="22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/>
      <protection/>
    </xf>
    <xf numFmtId="39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 horizontal="right" vertical="center"/>
    </xf>
    <xf numFmtId="43" fontId="2" fillId="0" borderId="20" xfId="42" applyNumberFormat="1" applyFont="1" applyFill="1" applyBorder="1" applyAlignment="1">
      <alignment/>
    </xf>
    <xf numFmtId="43" fontId="2" fillId="0" borderId="20" xfId="42" applyNumberFormat="1" applyFont="1" applyFill="1" applyBorder="1" applyAlignment="1">
      <alignment/>
    </xf>
    <xf numFmtId="43" fontId="2" fillId="0" borderId="22" xfId="42" applyNumberFormat="1" applyFont="1" applyFill="1" applyBorder="1" applyAlignment="1">
      <alignment/>
    </xf>
    <xf numFmtId="0" fontId="1" fillId="33" borderId="53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 quotePrefix="1">
      <alignment horizontal="right" vertical="center"/>
    </xf>
    <xf numFmtId="0" fontId="1" fillId="33" borderId="64" xfId="0" applyFont="1" applyFill="1" applyBorder="1" applyAlignment="1">
      <alignment horizontal="center" vertical="center" wrapText="1"/>
    </xf>
    <xf numFmtId="165" fontId="1" fillId="33" borderId="35" xfId="62" applyNumberFormat="1" applyFont="1" applyFill="1" applyBorder="1" applyAlignment="1" applyProtection="1">
      <alignment horizontal="center" vertical="center"/>
      <protection/>
    </xf>
    <xf numFmtId="166" fontId="2" fillId="0" borderId="45" xfId="62" applyNumberFormat="1" applyFont="1" applyBorder="1" applyAlignment="1" applyProtection="1">
      <alignment horizontal="center" vertical="center"/>
      <protection/>
    </xf>
    <xf numFmtId="164" fontId="1" fillId="0" borderId="65" xfId="62" applyNumberFormat="1" applyFont="1" applyBorder="1" applyAlignment="1">
      <alignment horizontal="center" vertical="center"/>
      <protection/>
    </xf>
    <xf numFmtId="164" fontId="1" fillId="0" borderId="59" xfId="62" applyNumberFormat="1" applyFont="1" applyBorder="1" applyAlignment="1">
      <alignment horizontal="center" vertical="center"/>
      <protection/>
    </xf>
    <xf numFmtId="164" fontId="1" fillId="0" borderId="46" xfId="62" applyNumberFormat="1" applyFont="1" applyBorder="1" applyAlignment="1">
      <alignment horizontal="center" vertical="center"/>
      <protection/>
    </xf>
    <xf numFmtId="165" fontId="1" fillId="0" borderId="56" xfId="62" applyNumberFormat="1" applyFont="1" applyBorder="1" applyAlignment="1" applyProtection="1">
      <alignment horizontal="center" vertical="center"/>
      <protection/>
    </xf>
    <xf numFmtId="166" fontId="2" fillId="0" borderId="16" xfId="62" applyNumberFormat="1" applyFont="1" applyBorder="1" applyAlignment="1" applyProtection="1">
      <alignment horizontal="center" vertical="center"/>
      <protection/>
    </xf>
    <xf numFmtId="164" fontId="1" fillId="0" borderId="41" xfId="62" applyNumberFormat="1" applyFont="1" applyBorder="1" applyAlignment="1">
      <alignment horizontal="center" vertical="center"/>
      <protection/>
    </xf>
    <xf numFmtId="165" fontId="1" fillId="33" borderId="19" xfId="62" applyNumberFormat="1" applyFont="1" applyFill="1" applyBorder="1" applyAlignment="1" applyProtection="1">
      <alignment horizontal="center" vertical="center"/>
      <protection/>
    </xf>
    <xf numFmtId="164" fontId="2" fillId="0" borderId="20" xfId="62" applyNumberFormat="1" applyFont="1" applyBorder="1" applyAlignment="1">
      <alignment horizontal="center" vertical="center"/>
      <protection/>
    </xf>
    <xf numFmtId="165" fontId="1" fillId="33" borderId="12" xfId="62" applyNumberFormat="1" applyFont="1" applyFill="1" applyBorder="1" applyAlignment="1" applyProtection="1">
      <alignment horizontal="center" vertical="center"/>
      <protection/>
    </xf>
    <xf numFmtId="2" fontId="1" fillId="0" borderId="20" xfId="0" applyNumberFormat="1" applyFont="1" applyBorder="1" applyAlignment="1">
      <alignment horizontal="right" vertical="center"/>
    </xf>
    <xf numFmtId="165" fontId="1" fillId="33" borderId="64" xfId="62" applyNumberFormat="1" applyFont="1" applyFill="1" applyBorder="1" applyAlignment="1" applyProtection="1">
      <alignment horizontal="center" vertical="center"/>
      <protection/>
    </xf>
    <xf numFmtId="164" fontId="2" fillId="0" borderId="60" xfId="62" applyNumberFormat="1" applyFont="1" applyBorder="1" applyAlignment="1">
      <alignment horizontal="center" vertical="center"/>
      <protection/>
    </xf>
    <xf numFmtId="164" fontId="1" fillId="0" borderId="66" xfId="62" applyNumberFormat="1" applyFont="1" applyBorder="1" applyAlignment="1">
      <alignment horizontal="center" vertical="center"/>
      <protection/>
    </xf>
    <xf numFmtId="165" fontId="1" fillId="33" borderId="23" xfId="62" applyNumberFormat="1" applyFont="1" applyFill="1" applyBorder="1" applyAlignment="1" applyProtection="1">
      <alignment horizontal="center" vertical="center"/>
      <protection/>
    </xf>
    <xf numFmtId="164" fontId="2" fillId="0" borderId="20" xfId="62" applyNumberFormat="1" applyFont="1" applyBorder="1" applyAlignment="1">
      <alignment horizontal="center"/>
      <protection/>
    </xf>
    <xf numFmtId="165" fontId="1" fillId="33" borderId="22" xfId="62" applyNumberFormat="1" applyFont="1" applyFill="1" applyBorder="1" applyAlignment="1" applyProtection="1">
      <alignment horizontal="center" vertical="center"/>
      <protection/>
    </xf>
    <xf numFmtId="164" fontId="2" fillId="0" borderId="17" xfId="62" applyNumberFormat="1" applyFont="1" applyBorder="1" applyAlignment="1">
      <alignment horizontal="center" vertical="center"/>
      <protection/>
    </xf>
    <xf numFmtId="1" fontId="2" fillId="0" borderId="0" xfId="0" applyNumberFormat="1" applyFont="1" applyAlignment="1" quotePrefix="1">
      <alignment horizontal="left"/>
    </xf>
    <xf numFmtId="1" fontId="1" fillId="33" borderId="12" xfId="0" applyNumberFormat="1" applyFont="1" applyFill="1" applyBorder="1" applyAlignment="1" quotePrefix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44" xfId="0" applyFont="1" applyBorder="1" applyAlignment="1">
      <alignment/>
    </xf>
    <xf numFmtId="164" fontId="1" fillId="0" borderId="45" xfId="0" applyNumberFormat="1" applyFont="1" applyBorder="1" applyAlignment="1">
      <alignment horizontal="center"/>
    </xf>
    <xf numFmtId="164" fontId="2" fillId="0" borderId="62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8" fillId="0" borderId="34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37" xfId="0" applyFont="1" applyBorder="1" applyAlignment="1" applyProtection="1">
      <alignment horizontal="left"/>
      <protection/>
    </xf>
    <xf numFmtId="164" fontId="2" fillId="0" borderId="44" xfId="0" applyNumberFormat="1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64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0" fontId="19" fillId="33" borderId="33" xfId="0" applyFont="1" applyFill="1" applyBorder="1" applyAlignment="1">
      <alignment/>
    </xf>
    <xf numFmtId="0" fontId="19" fillId="33" borderId="63" xfId="0" applyFont="1" applyFill="1" applyBorder="1" applyAlignment="1">
      <alignment/>
    </xf>
    <xf numFmtId="0" fontId="19" fillId="33" borderId="50" xfId="0" applyFont="1" applyFill="1" applyBorder="1" applyAlignment="1">
      <alignment/>
    </xf>
    <xf numFmtId="0" fontId="19" fillId="33" borderId="35" xfId="0" applyFont="1" applyFill="1" applyBorder="1" applyAlignment="1">
      <alignment horizontal="center"/>
    </xf>
    <xf numFmtId="0" fontId="11" fillId="0" borderId="58" xfId="0" applyFont="1" applyBorder="1" applyAlignment="1">
      <alignment/>
    </xf>
    <xf numFmtId="164" fontId="19" fillId="0" borderId="44" xfId="0" applyNumberFormat="1" applyFont="1" applyBorder="1" applyAlignment="1">
      <alignment horizontal="center"/>
    </xf>
    <xf numFmtId="164" fontId="11" fillId="0" borderId="45" xfId="0" applyNumberFormat="1" applyFont="1" applyBorder="1" applyAlignment="1">
      <alignment horizontal="center"/>
    </xf>
    <xf numFmtId="0" fontId="19" fillId="33" borderId="12" xfId="0" applyFont="1" applyFill="1" applyBorder="1" applyAlignment="1" quotePrefix="1">
      <alignment horizontal="center"/>
    </xf>
    <xf numFmtId="164" fontId="19" fillId="0" borderId="24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164" fontId="19" fillId="0" borderId="18" xfId="0" applyNumberFormat="1" applyFont="1" applyFill="1" applyBorder="1" applyAlignment="1">
      <alignment horizontal="right"/>
    </xf>
    <xf numFmtId="164" fontId="11" fillId="0" borderId="20" xfId="0" applyNumberFormat="1" applyFont="1" applyFill="1" applyBorder="1" applyAlignment="1">
      <alignment horizontal="right"/>
    </xf>
    <xf numFmtId="164" fontId="2" fillId="0" borderId="45" xfId="0" applyNumberFormat="1" applyFont="1" applyBorder="1" applyAlignment="1">
      <alignment horizontal="right"/>
    </xf>
    <xf numFmtId="0" fontId="2" fillId="0" borderId="31" xfId="0" applyFont="1" applyBorder="1" applyAlignment="1">
      <alignment/>
    </xf>
    <xf numFmtId="164" fontId="2" fillId="0" borderId="21" xfId="0" applyNumberFormat="1" applyFont="1" applyBorder="1" applyAlignment="1">
      <alignment horizontal="right"/>
    </xf>
    <xf numFmtId="164" fontId="2" fillId="0" borderId="51" xfId="0" applyNumberFormat="1" applyFont="1" applyBorder="1" applyAlignment="1">
      <alignment horizontal="right"/>
    </xf>
    <xf numFmtId="167" fontId="1" fillId="33" borderId="20" xfId="0" applyNumberFormat="1" applyFont="1" applyFill="1" applyBorder="1" applyAlignment="1" quotePrefix="1">
      <alignment horizontal="center"/>
    </xf>
    <xf numFmtId="167" fontId="1" fillId="33" borderId="17" xfId="0" applyNumberFormat="1" applyFont="1" applyFill="1" applyBorder="1" applyAlignment="1" quotePrefix="1">
      <alignment horizontal="center"/>
    </xf>
    <xf numFmtId="167" fontId="1" fillId="33" borderId="20" xfId="0" applyNumberFormat="1" applyFont="1" applyFill="1" applyBorder="1" applyAlignment="1">
      <alignment horizontal="center"/>
    </xf>
    <xf numFmtId="166" fontId="1" fillId="0" borderId="15" xfId="61" applyFont="1" applyBorder="1">
      <alignment/>
      <protection/>
    </xf>
    <xf numFmtId="166" fontId="1" fillId="0" borderId="45" xfId="61" applyFont="1" applyBorder="1">
      <alignment/>
      <protection/>
    </xf>
    <xf numFmtId="166" fontId="2" fillId="0" borderId="34" xfId="61" applyFont="1" applyBorder="1" applyAlignment="1">
      <alignment horizontal="left" indent="1"/>
      <protection/>
    </xf>
    <xf numFmtId="166" fontId="2" fillId="0" borderId="45" xfId="61" applyFont="1" applyBorder="1">
      <alignment/>
      <protection/>
    </xf>
    <xf numFmtId="166" fontId="2" fillId="0" borderId="34" xfId="61" applyFont="1" applyBorder="1" applyAlignment="1" quotePrefix="1">
      <alignment horizontal="left" indent="1"/>
      <protection/>
    </xf>
    <xf numFmtId="166" fontId="14" fillId="0" borderId="50" xfId="61" applyFont="1" applyBorder="1">
      <alignment/>
      <protection/>
    </xf>
    <xf numFmtId="166" fontId="1" fillId="0" borderId="62" xfId="61" applyFont="1" applyBorder="1">
      <alignment/>
      <protection/>
    </xf>
    <xf numFmtId="166" fontId="14" fillId="0" borderId="34" xfId="61" applyFont="1" applyBorder="1">
      <alignment/>
      <protection/>
    </xf>
    <xf numFmtId="166" fontId="1" fillId="0" borderId="34" xfId="61" applyFont="1" applyBorder="1">
      <alignment/>
      <protection/>
    </xf>
    <xf numFmtId="166" fontId="2" fillId="0" borderId="34" xfId="61" applyFont="1" applyBorder="1">
      <alignment/>
      <protection/>
    </xf>
    <xf numFmtId="166" fontId="2" fillId="0" borderId="50" xfId="61" applyFont="1" applyBorder="1">
      <alignment/>
      <protection/>
    </xf>
    <xf numFmtId="166" fontId="1" fillId="0" borderId="34" xfId="61" applyFont="1" applyBorder="1" applyAlignment="1" quotePrefix="1">
      <alignment horizontal="left"/>
      <protection/>
    </xf>
    <xf numFmtId="166" fontId="2" fillId="0" borderId="34" xfId="61" applyFont="1" applyFill="1" applyBorder="1">
      <alignment/>
      <protection/>
    </xf>
    <xf numFmtId="166" fontId="2" fillId="0" borderId="50" xfId="61" applyFont="1" applyFill="1" applyBorder="1">
      <alignment/>
      <protection/>
    </xf>
    <xf numFmtId="166" fontId="2" fillId="0" borderId="43" xfId="61" applyFont="1" applyBorder="1" applyAlignment="1" quotePrefix="1">
      <alignment horizontal="left"/>
      <protection/>
    </xf>
    <xf numFmtId="166" fontId="2" fillId="0" borderId="15" xfId="61" applyFont="1" applyBorder="1" applyAlignment="1" quotePrefix="1">
      <alignment horizontal="left"/>
      <protection/>
    </xf>
    <xf numFmtId="166" fontId="2" fillId="0" borderId="45" xfId="61" applyFont="1" applyBorder="1" applyAlignment="1" quotePrefix="1">
      <alignment horizontal="right"/>
      <protection/>
    </xf>
    <xf numFmtId="166" fontId="1" fillId="0" borderId="31" xfId="61" applyFont="1" applyBorder="1" applyAlignment="1" quotePrefix="1">
      <alignment horizontal="left"/>
      <protection/>
    </xf>
    <xf numFmtId="166" fontId="1" fillId="0" borderId="21" xfId="61" applyFont="1" applyBorder="1" applyAlignment="1" quotePrefix="1">
      <alignment horizontal="right"/>
      <protection/>
    </xf>
    <xf numFmtId="166" fontId="1" fillId="0" borderId="51" xfId="61" applyFont="1" applyBorder="1" applyAlignment="1" quotePrefix="1">
      <alignment horizontal="right"/>
      <protection/>
    </xf>
    <xf numFmtId="166" fontId="14" fillId="0" borderId="43" xfId="61" applyFont="1" applyBorder="1">
      <alignment/>
      <protection/>
    </xf>
    <xf numFmtId="166" fontId="14" fillId="0" borderId="45" xfId="61" applyFont="1" applyBorder="1">
      <alignment/>
      <protection/>
    </xf>
    <xf numFmtId="166" fontId="14" fillId="0" borderId="52" xfId="61" applyFont="1" applyBorder="1">
      <alignment/>
      <protection/>
    </xf>
    <xf numFmtId="166" fontId="14" fillId="0" borderId="62" xfId="61" applyFont="1" applyBorder="1">
      <alignment/>
      <protection/>
    </xf>
    <xf numFmtId="166" fontId="2" fillId="0" borderId="15" xfId="61" applyFont="1" applyBorder="1" applyAlignment="1">
      <alignment horizontal="left" indent="1"/>
      <protection/>
    </xf>
    <xf numFmtId="166" fontId="2" fillId="0" borderId="15" xfId="61" applyFont="1" applyBorder="1" applyAlignment="1" quotePrefix="1">
      <alignment horizontal="left" indent="1"/>
      <protection/>
    </xf>
    <xf numFmtId="166" fontId="14" fillId="0" borderId="15" xfId="61" applyFont="1" applyBorder="1">
      <alignment/>
      <protection/>
    </xf>
    <xf numFmtId="166" fontId="2" fillId="0" borderId="15" xfId="61" applyFont="1" applyBorder="1">
      <alignment/>
      <protection/>
    </xf>
    <xf numFmtId="166" fontId="2" fillId="0" borderId="52" xfId="61" applyFont="1" applyBorder="1">
      <alignment/>
      <protection/>
    </xf>
    <xf numFmtId="166" fontId="1" fillId="0" borderId="15" xfId="61" applyFont="1" applyBorder="1" applyAlignment="1" quotePrefix="1">
      <alignment horizontal="left"/>
      <protection/>
    </xf>
    <xf numFmtId="166" fontId="2" fillId="0" borderId="15" xfId="61" applyFont="1" applyFill="1" applyBorder="1">
      <alignment/>
      <protection/>
    </xf>
    <xf numFmtId="166" fontId="2" fillId="0" borderId="52" xfId="61" applyFont="1" applyFill="1" applyBorder="1">
      <alignment/>
      <protection/>
    </xf>
    <xf numFmtId="166" fontId="2" fillId="0" borderId="0" xfId="61" applyFont="1">
      <alignment/>
      <protection/>
    </xf>
    <xf numFmtId="164" fontId="1" fillId="0" borderId="21" xfId="0" applyNumberFormat="1" applyFont="1" applyBorder="1" applyAlignment="1">
      <alignment/>
    </xf>
    <xf numFmtId="0" fontId="1" fillId="33" borderId="33" xfId="0" applyFont="1" applyFill="1" applyBorder="1" applyAlignment="1">
      <alignment horizontal="left"/>
    </xf>
    <xf numFmtId="0" fontId="1" fillId="33" borderId="40" xfId="0" applyFont="1" applyFill="1" applyBorder="1" applyAlignment="1">
      <alignment/>
    </xf>
    <xf numFmtId="0" fontId="1" fillId="33" borderId="50" xfId="0" applyFont="1" applyFill="1" applyBorder="1" applyAlignment="1">
      <alignment horizontal="left"/>
    </xf>
    <xf numFmtId="0" fontId="1" fillId="33" borderId="22" xfId="0" applyFont="1" applyFill="1" applyBorder="1" applyAlignment="1">
      <alignment/>
    </xf>
    <xf numFmtId="0" fontId="2" fillId="0" borderId="34" xfId="0" applyFont="1" applyBorder="1" applyAlignment="1">
      <alignment horizontal="left"/>
    </xf>
    <xf numFmtId="0" fontId="1" fillId="0" borderId="25" xfId="0" applyFont="1" applyBorder="1" applyAlignment="1" applyProtection="1">
      <alignment horizontal="left"/>
      <protection/>
    </xf>
    <xf numFmtId="164" fontId="1" fillId="0" borderId="24" xfId="0" applyNumberFormat="1" applyFont="1" applyBorder="1" applyAlignment="1">
      <alignment horizontal="center"/>
    </xf>
    <xf numFmtId="164" fontId="1" fillId="0" borderId="44" xfId="0" applyNumberFormat="1" applyFont="1" applyBorder="1" applyAlignment="1">
      <alignment horizontal="center"/>
    </xf>
    <xf numFmtId="0" fontId="2" fillId="0" borderId="17" xfId="0" applyFont="1" applyBorder="1" applyAlignment="1" applyProtection="1" quotePrefix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2" fillId="0" borderId="37" xfId="0" applyFont="1" applyBorder="1" applyAlignment="1">
      <alignment horizontal="left"/>
    </xf>
    <xf numFmtId="0" fontId="1" fillId="0" borderId="55" xfId="0" applyFont="1" applyBorder="1" applyAlignment="1" applyProtection="1" quotePrefix="1">
      <alignment horizontal="left"/>
      <protection/>
    </xf>
    <xf numFmtId="164" fontId="1" fillId="0" borderId="21" xfId="0" applyNumberFormat="1" applyFont="1" applyFill="1" applyBorder="1" applyAlignment="1">
      <alignment/>
    </xf>
    <xf numFmtId="164" fontId="1" fillId="0" borderId="57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/>
    </xf>
    <xf numFmtId="0" fontId="1" fillId="0" borderId="55" xfId="0" applyFont="1" applyBorder="1" applyAlignment="1" applyProtection="1">
      <alignment horizontal="left"/>
      <protection/>
    </xf>
    <xf numFmtId="164" fontId="1" fillId="0" borderId="18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6" fontId="2" fillId="0" borderId="45" xfId="61" applyFont="1" applyBorder="1" applyAlignment="1">
      <alignment horizontal="right"/>
      <protection/>
    </xf>
    <xf numFmtId="166" fontId="2" fillId="0" borderId="19" xfId="61" applyFont="1" applyBorder="1" applyAlignment="1">
      <alignment horizontal="right"/>
      <protection/>
    </xf>
    <xf numFmtId="166" fontId="2" fillId="0" borderId="62" xfId="61" applyFont="1" applyBorder="1" applyAlignment="1">
      <alignment horizontal="right"/>
      <protection/>
    </xf>
    <xf numFmtId="166" fontId="1" fillId="0" borderId="45" xfId="61" applyFont="1" applyBorder="1" applyAlignment="1">
      <alignment horizontal="right"/>
      <protection/>
    </xf>
    <xf numFmtId="164" fontId="1" fillId="33" borderId="13" xfId="42" applyNumberFormat="1" applyFont="1" applyFill="1" applyBorder="1" applyAlignment="1">
      <alignment horizontal="center"/>
    </xf>
    <xf numFmtId="164" fontId="1" fillId="0" borderId="55" xfId="42" applyNumberFormat="1" applyFont="1" applyFill="1" applyBorder="1" applyAlignment="1">
      <alignment/>
    </xf>
    <xf numFmtId="2" fontId="1" fillId="33" borderId="54" xfId="42" applyNumberFormat="1" applyFont="1" applyFill="1" applyBorder="1" applyAlignment="1">
      <alignment horizontal="right"/>
    </xf>
    <xf numFmtId="2" fontId="1" fillId="33" borderId="24" xfId="42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/>
    </xf>
    <xf numFmtId="166" fontId="1" fillId="0" borderId="18" xfId="61" applyFont="1" applyBorder="1">
      <alignment/>
      <protection/>
    </xf>
    <xf numFmtId="166" fontId="2" fillId="0" borderId="18" xfId="61" applyFont="1" applyBorder="1">
      <alignment/>
      <protection/>
    </xf>
    <xf numFmtId="166" fontId="1" fillId="0" borderId="44" xfId="61" applyFont="1" applyBorder="1">
      <alignment/>
      <protection/>
    </xf>
    <xf numFmtId="166" fontId="2" fillId="0" borderId="44" xfId="61" applyFont="1" applyBorder="1">
      <alignment/>
      <protection/>
    </xf>
    <xf numFmtId="166" fontId="1" fillId="0" borderId="45" xfId="61" applyFont="1" applyBorder="1" applyAlignment="1" quotePrefix="1">
      <alignment horizontal="right"/>
      <protection/>
    </xf>
    <xf numFmtId="166" fontId="1" fillId="0" borderId="44" xfId="61" applyFont="1" applyBorder="1" applyAlignment="1">
      <alignment horizontal="right"/>
      <protection/>
    </xf>
    <xf numFmtId="166" fontId="1" fillId="0" borderId="20" xfId="61" applyFont="1" applyBorder="1" applyAlignment="1" quotePrefix="1">
      <alignment horizontal="right"/>
      <protection/>
    </xf>
    <xf numFmtId="166" fontId="1" fillId="0" borderId="18" xfId="61" applyFont="1" applyBorder="1" applyAlignment="1">
      <alignment horizontal="right"/>
      <protection/>
    </xf>
    <xf numFmtId="166" fontId="1" fillId="0" borderId="43" xfId="61" applyFont="1" applyBorder="1">
      <alignment/>
      <protection/>
    </xf>
    <xf numFmtId="167" fontId="1" fillId="33" borderId="54" xfId="0" applyNumberFormat="1" applyFont="1" applyFill="1" applyBorder="1" applyAlignment="1" quotePrefix="1">
      <alignment horizontal="center"/>
    </xf>
    <xf numFmtId="167" fontId="1" fillId="33" borderId="18" xfId="0" applyNumberFormat="1" applyFont="1" applyFill="1" applyBorder="1" applyAlignment="1" quotePrefix="1">
      <alignment horizontal="center"/>
    </xf>
    <xf numFmtId="0" fontId="1" fillId="33" borderId="35" xfId="0" applyFont="1" applyFill="1" applyBorder="1" applyAlignment="1" applyProtection="1">
      <alignment horizontal="center"/>
      <protection/>
    </xf>
    <xf numFmtId="0" fontId="14" fillId="0" borderId="0" xfId="0" applyFont="1" applyAlignment="1" quotePrefix="1">
      <alignment/>
    </xf>
    <xf numFmtId="176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166" fontId="1" fillId="0" borderId="18" xfId="0" applyNumberFormat="1" applyFont="1" applyBorder="1" applyAlignment="1" applyProtection="1">
      <alignment horizontal="right"/>
      <protection locked="0"/>
    </xf>
    <xf numFmtId="1" fontId="18" fillId="0" borderId="34" xfId="0" applyNumberFormat="1" applyFont="1" applyBorder="1" applyAlignment="1" applyProtection="1">
      <alignment horizontal="center"/>
      <protection locked="0"/>
    </xf>
    <xf numFmtId="1" fontId="18" fillId="0" borderId="34" xfId="0" applyNumberFormat="1" applyFont="1" applyBorder="1" applyAlignment="1" applyProtection="1">
      <alignment/>
      <protection locked="0"/>
    </xf>
    <xf numFmtId="0" fontId="2" fillId="0" borderId="67" xfId="0" applyFont="1" applyBorder="1" applyAlignment="1">
      <alignment horizontal="center" wrapText="1"/>
    </xf>
    <xf numFmtId="0" fontId="1" fillId="0" borderId="67" xfId="0" applyFont="1" applyBorder="1" applyAlignment="1">
      <alignment horizontal="right" wrapText="1"/>
    </xf>
    <xf numFmtId="0" fontId="2" fillId="0" borderId="67" xfId="0" applyFont="1" applyBorder="1" applyAlignment="1">
      <alignment horizontal="right" wrapText="1"/>
    </xf>
    <xf numFmtId="0" fontId="2" fillId="0" borderId="68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69" xfId="0" applyFont="1" applyBorder="1" applyAlignment="1">
      <alignment horizontal="right" wrapText="1"/>
    </xf>
    <xf numFmtId="0" fontId="1" fillId="0" borderId="68" xfId="0" applyFont="1" applyBorder="1" applyAlignment="1">
      <alignment horizontal="left" wrapText="1"/>
    </xf>
    <xf numFmtId="0" fontId="2" fillId="0" borderId="68" xfId="0" applyFont="1" applyBorder="1" applyAlignment="1">
      <alignment horizontal="left" wrapText="1"/>
    </xf>
    <xf numFmtId="0" fontId="1" fillId="0" borderId="70" xfId="0" applyFont="1" applyBorder="1" applyAlignment="1">
      <alignment horizontal="left" wrapText="1"/>
    </xf>
    <xf numFmtId="0" fontId="1" fillId="0" borderId="71" xfId="0" applyFont="1" applyBorder="1" applyAlignment="1">
      <alignment horizontal="right" wrapText="1"/>
    </xf>
    <xf numFmtId="0" fontId="1" fillId="33" borderId="72" xfId="0" applyFont="1" applyFill="1" applyBorder="1" applyAlignment="1">
      <alignment horizontal="center" vertical="center" wrapText="1"/>
    </xf>
    <xf numFmtId="164" fontId="1" fillId="0" borderId="67" xfId="0" applyNumberFormat="1" applyFont="1" applyBorder="1" applyAlignment="1">
      <alignment horizontal="right" wrapText="1"/>
    </xf>
    <xf numFmtId="164" fontId="1" fillId="0" borderId="73" xfId="0" applyNumberFormat="1" applyFont="1" applyBorder="1" applyAlignment="1">
      <alignment horizontal="right" wrapText="1"/>
    </xf>
    <xf numFmtId="164" fontId="2" fillId="0" borderId="67" xfId="0" applyNumberFormat="1" applyFont="1" applyBorder="1" applyAlignment="1">
      <alignment horizontal="right" wrapText="1"/>
    </xf>
    <xf numFmtId="164" fontId="1" fillId="0" borderId="69" xfId="0" applyNumberFormat="1" applyFont="1" applyBorder="1" applyAlignment="1">
      <alignment horizontal="right" wrapText="1"/>
    </xf>
    <xf numFmtId="164" fontId="2" fillId="0" borderId="69" xfId="0" applyNumberFormat="1" applyFont="1" applyBorder="1" applyAlignment="1">
      <alignment horizontal="right" wrapText="1"/>
    </xf>
    <xf numFmtId="0" fontId="2" fillId="0" borderId="70" xfId="0" applyFont="1" applyBorder="1" applyAlignment="1">
      <alignment horizontal="left" wrapText="1"/>
    </xf>
    <xf numFmtId="0" fontId="2" fillId="0" borderId="71" xfId="0" applyFont="1" applyBorder="1" applyAlignment="1">
      <alignment horizontal="right" wrapText="1"/>
    </xf>
    <xf numFmtId="164" fontId="2" fillId="0" borderId="71" xfId="0" applyNumberFormat="1" applyFont="1" applyBorder="1" applyAlignment="1">
      <alignment horizontal="right" wrapText="1"/>
    </xf>
    <xf numFmtId="164" fontId="2" fillId="0" borderId="74" xfId="0" applyNumberFormat="1" applyFont="1" applyBorder="1" applyAlignment="1">
      <alignment horizontal="right" wrapText="1"/>
    </xf>
    <xf numFmtId="164" fontId="2" fillId="0" borderId="20" xfId="0" applyNumberFormat="1" applyFont="1" applyBorder="1" applyAlignment="1" quotePrefix="1">
      <alignment horizontal="right"/>
    </xf>
    <xf numFmtId="164" fontId="11" fillId="0" borderId="16" xfId="0" applyNumberFormat="1" applyFont="1" applyFill="1" applyBorder="1" applyAlignment="1" quotePrefix="1">
      <alignment horizontal="right" vertical="center"/>
    </xf>
    <xf numFmtId="164" fontId="1" fillId="0" borderId="35" xfId="0" applyNumberFormat="1" applyFont="1" applyFill="1" applyBorder="1" applyAlignment="1" quotePrefix="1">
      <alignment horizontal="right"/>
    </xf>
    <xf numFmtId="177" fontId="2" fillId="0" borderId="18" xfId="0" applyNumberFormat="1" applyFont="1" applyFill="1" applyBorder="1" applyAlignment="1">
      <alignment/>
    </xf>
    <xf numFmtId="177" fontId="2" fillId="0" borderId="25" xfId="0" applyNumberFormat="1" applyFont="1" applyFill="1" applyBorder="1" applyAlignment="1">
      <alignment/>
    </xf>
    <xf numFmtId="168" fontId="2" fillId="0" borderId="20" xfId="42" applyNumberFormat="1" applyFont="1" applyFill="1" applyBorder="1" applyAlignment="1">
      <alignment horizontal="right" vertical="center"/>
    </xf>
    <xf numFmtId="0" fontId="2" fillId="0" borderId="0" xfId="0" applyFont="1" applyFill="1" applyAlignment="1" quotePrefix="1">
      <alignment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/>
    </xf>
    <xf numFmtId="0" fontId="1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0" borderId="11" xfId="0" applyFont="1" applyFill="1" applyBorder="1" applyAlignment="1" quotePrefix="1">
      <alignment horizontal="left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1" fillId="0" borderId="22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2" fillId="0" borderId="63" xfId="0" applyFont="1" applyBorder="1" applyAlignment="1">
      <alignment horizontal="left"/>
    </xf>
    <xf numFmtId="0" fontId="2" fillId="0" borderId="63" xfId="0" applyFon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4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21" xfId="0" applyFont="1" applyBorder="1" applyAlignment="1">
      <alignment/>
    </xf>
    <xf numFmtId="164" fontId="1" fillId="0" borderId="18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vertical="center"/>
    </xf>
    <xf numFmtId="2" fontId="2" fillId="0" borderId="21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7" fontId="11" fillId="0" borderId="34" xfId="0" applyNumberFormat="1" applyFont="1" applyBorder="1" applyAlignment="1">
      <alignment horizontal="right"/>
    </xf>
    <xf numFmtId="167" fontId="2" fillId="0" borderId="34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indent="1"/>
    </xf>
    <xf numFmtId="0" fontId="1" fillId="33" borderId="64" xfId="0" applyFont="1" applyFill="1" applyBorder="1" applyAlignment="1">
      <alignment horizontal="center" vertical="center"/>
    </xf>
    <xf numFmtId="164" fontId="9" fillId="0" borderId="64" xfId="0" applyNumberFormat="1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7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165" fontId="2" fillId="0" borderId="34" xfId="62" applyNumberFormat="1" applyFont="1" applyBorder="1" applyAlignment="1" applyProtection="1">
      <alignment horizontal="left" vertical="center"/>
      <protection/>
    </xf>
    <xf numFmtId="0" fontId="1" fillId="33" borderId="76" xfId="0" applyFont="1" applyFill="1" applyBorder="1" applyAlignment="1">
      <alignment horizontal="center" vertical="center" wrapText="1"/>
    </xf>
    <xf numFmtId="0" fontId="2" fillId="0" borderId="0" xfId="59" applyFont="1" applyFill="1" applyBorder="1">
      <alignment/>
      <protection/>
    </xf>
    <xf numFmtId="0" fontId="37" fillId="0" borderId="0" xfId="0" applyFont="1" applyFill="1" applyBorder="1" applyAlignment="1">
      <alignment/>
    </xf>
    <xf numFmtId="0" fontId="38" fillId="0" borderId="0" xfId="59" applyFont="1" applyFill="1" applyBorder="1" applyAlignment="1">
      <alignment vertical="center" wrapText="1"/>
      <protection/>
    </xf>
    <xf numFmtId="0" fontId="2" fillId="0" borderId="12" xfId="59" applyFont="1" applyFill="1" applyBorder="1">
      <alignment/>
      <protection/>
    </xf>
    <xf numFmtId="0" fontId="39" fillId="0" borderId="23" xfId="59" applyFont="1" applyFill="1" applyBorder="1" applyAlignment="1">
      <alignment horizontal="right" vertical="center" wrapText="1"/>
      <protection/>
    </xf>
    <xf numFmtId="1" fontId="40" fillId="0" borderId="23" xfId="59" applyNumberFormat="1" applyFont="1" applyFill="1" applyBorder="1" applyAlignment="1">
      <alignment vertical="center" wrapText="1"/>
      <protection/>
    </xf>
    <xf numFmtId="2" fontId="9" fillId="0" borderId="0" xfId="59" applyNumberFormat="1" applyFont="1" applyFill="1" applyBorder="1">
      <alignment/>
      <protection/>
    </xf>
    <xf numFmtId="0" fontId="9" fillId="0" borderId="0" xfId="59" applyFont="1" applyFill="1" applyBorder="1">
      <alignment/>
      <protection/>
    </xf>
    <xf numFmtId="1" fontId="38" fillId="0" borderId="23" xfId="59" applyNumberFormat="1" applyFont="1" applyFill="1" applyBorder="1" applyAlignment="1">
      <alignment vertical="center" wrapText="1"/>
      <protection/>
    </xf>
    <xf numFmtId="2" fontId="41" fillId="0" borderId="0" xfId="59" applyNumberFormat="1" applyFont="1" applyFill="1" applyBorder="1">
      <alignment/>
      <protection/>
    </xf>
    <xf numFmtId="1" fontId="41" fillId="0" borderId="0" xfId="59" applyNumberFormat="1" applyFont="1" applyFill="1" applyBorder="1">
      <alignment/>
      <protection/>
    </xf>
    <xf numFmtId="1" fontId="2" fillId="0" borderId="0" xfId="59" applyNumberFormat="1" applyFont="1" applyFill="1" applyBorder="1">
      <alignment/>
      <protection/>
    </xf>
    <xf numFmtId="1" fontId="39" fillId="0" borderId="23" xfId="59" applyNumberFormat="1" applyFont="1" applyFill="1" applyBorder="1" applyAlignment="1">
      <alignment vertical="center" wrapText="1"/>
      <protection/>
    </xf>
    <xf numFmtId="0" fontId="18" fillId="0" borderId="0" xfId="59" applyFont="1" applyFill="1" applyBorder="1">
      <alignment/>
      <protection/>
    </xf>
    <xf numFmtId="0" fontId="40" fillId="0" borderId="0" xfId="59" applyFont="1" applyFill="1" applyBorder="1" applyAlignment="1">
      <alignment vertical="center" wrapText="1"/>
      <protection/>
    </xf>
    <xf numFmtId="2" fontId="40" fillId="0" borderId="0" xfId="59" applyNumberFormat="1" applyFont="1" applyFill="1" applyBorder="1" applyAlignment="1">
      <alignment vertical="center" wrapText="1"/>
      <protection/>
    </xf>
    <xf numFmtId="164" fontId="9" fillId="0" borderId="0" xfId="59" applyNumberFormat="1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43" fillId="0" borderId="0" xfId="59" applyFont="1" applyFill="1" applyBorder="1" applyAlignment="1">
      <alignment vertical="center" wrapText="1"/>
      <protection/>
    </xf>
    <xf numFmtId="0" fontId="42" fillId="0" borderId="0" xfId="59" applyFont="1" applyFill="1" applyBorder="1" applyAlignment="1">
      <alignment vertical="center" wrapText="1"/>
      <protection/>
    </xf>
    <xf numFmtId="0" fontId="2" fillId="0" borderId="0" xfId="59" applyFont="1" applyFill="1" applyBorder="1" applyAlignment="1">
      <alignment vertical="center" wrapText="1"/>
      <protection/>
    </xf>
    <xf numFmtId="0" fontId="44" fillId="0" borderId="0" xfId="59" applyFont="1" applyFill="1" applyBorder="1" applyAlignment="1">
      <alignment vertical="center" wrapText="1"/>
      <protection/>
    </xf>
    <xf numFmtId="0" fontId="1" fillId="0" borderId="10" xfId="58" applyFont="1" applyFill="1" applyBorder="1" applyAlignment="1">
      <alignment/>
      <protection/>
    </xf>
    <xf numFmtId="0" fontId="1" fillId="0" borderId="12" xfId="58" applyFont="1" applyFill="1" applyBorder="1" applyAlignment="1">
      <alignment horizontal="center"/>
      <protection/>
    </xf>
    <xf numFmtId="0" fontId="1" fillId="0" borderId="23" xfId="58" applyFont="1" applyFill="1" applyBorder="1" applyAlignment="1">
      <alignment horizontal="center"/>
      <protection/>
    </xf>
    <xf numFmtId="3" fontId="1" fillId="0" borderId="23" xfId="58" applyNumberFormat="1" applyFont="1" applyFill="1" applyBorder="1">
      <alignment/>
      <protection/>
    </xf>
    <xf numFmtId="3" fontId="1" fillId="0" borderId="12" xfId="58" applyNumberFormat="1" applyFont="1" applyFill="1" applyBorder="1">
      <alignment/>
      <protection/>
    </xf>
    <xf numFmtId="3" fontId="2" fillId="0" borderId="23" xfId="58" applyNumberFormat="1" applyFont="1" applyFill="1" applyBorder="1">
      <alignment/>
      <protection/>
    </xf>
    <xf numFmtId="3" fontId="2" fillId="0" borderId="12" xfId="58" applyNumberFormat="1" applyFont="1" applyFill="1" applyBorder="1">
      <alignment/>
      <protection/>
    </xf>
    <xf numFmtId="3" fontId="2" fillId="0" borderId="0" xfId="59" applyNumberFormat="1" applyFont="1" applyFill="1" applyBorder="1">
      <alignment/>
      <protection/>
    </xf>
    <xf numFmtId="3" fontId="1" fillId="0" borderId="23" xfId="58" applyNumberFormat="1" applyFont="1" applyFill="1" applyBorder="1" applyAlignment="1">
      <alignment vertical="center"/>
      <protection/>
    </xf>
    <xf numFmtId="0" fontId="1" fillId="0" borderId="0" xfId="58" applyFont="1" applyFill="1" applyBorder="1">
      <alignment/>
      <protection/>
    </xf>
    <xf numFmtId="3" fontId="2" fillId="0" borderId="0" xfId="58" applyNumberFormat="1" applyFont="1" applyFill="1" applyBorder="1">
      <alignment/>
      <protection/>
    </xf>
    <xf numFmtId="1" fontId="2" fillId="0" borderId="0" xfId="58" applyNumberFormat="1" applyFont="1" applyFill="1" applyBorder="1">
      <alignment/>
      <protection/>
    </xf>
    <xf numFmtId="0" fontId="39" fillId="0" borderId="23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2" fontId="39" fillId="0" borderId="23" xfId="0" applyNumberFormat="1" applyFont="1" applyFill="1" applyBorder="1" applyAlignment="1">
      <alignment/>
    </xf>
    <xf numFmtId="2" fontId="39" fillId="0" borderId="12" xfId="0" applyNumberFormat="1" applyFont="1" applyFill="1" applyBorder="1" applyAlignment="1">
      <alignment/>
    </xf>
    <xf numFmtId="2" fontId="38" fillId="0" borderId="23" xfId="0" applyNumberFormat="1" applyFont="1" applyFill="1" applyBorder="1" applyAlignment="1">
      <alignment/>
    </xf>
    <xf numFmtId="2" fontId="38" fillId="0" borderId="12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" fillId="33" borderId="50" xfId="0" applyFont="1" applyFill="1" applyBorder="1" applyAlignment="1" applyProtection="1">
      <alignment horizontal="center"/>
      <protection/>
    </xf>
    <xf numFmtId="0" fontId="1" fillId="0" borderId="77" xfId="0" applyFont="1" applyBorder="1" applyAlignment="1">
      <alignment horizontal="right" wrapText="1"/>
    </xf>
    <xf numFmtId="0" fontId="1" fillId="0" borderId="78" xfId="0" applyFont="1" applyBorder="1" applyAlignment="1">
      <alignment horizontal="right" wrapText="1"/>
    </xf>
    <xf numFmtId="0" fontId="1" fillId="0" borderId="79" xfId="0" applyFont="1" applyBorder="1" applyAlignment="1">
      <alignment horizontal="right" wrapText="1"/>
    </xf>
    <xf numFmtId="0" fontId="1" fillId="0" borderId="80" xfId="0" applyFont="1" applyBorder="1" applyAlignment="1">
      <alignment horizontal="right" wrapText="1"/>
    </xf>
    <xf numFmtId="0" fontId="1" fillId="0" borderId="81" xfId="0" applyFont="1" applyBorder="1" applyAlignment="1">
      <alignment horizontal="right" wrapText="1"/>
    </xf>
    <xf numFmtId="0" fontId="45" fillId="0" borderId="67" xfId="0" applyFont="1" applyBorder="1" applyAlignment="1">
      <alignment horizontal="right" wrapText="1"/>
    </xf>
    <xf numFmtId="0" fontId="45" fillId="0" borderId="79" xfId="0" applyFont="1" applyBorder="1" applyAlignment="1">
      <alignment horizontal="right" wrapText="1"/>
    </xf>
    <xf numFmtId="0" fontId="45" fillId="0" borderId="80" xfId="0" applyFont="1" applyBorder="1" applyAlignment="1">
      <alignment horizontal="right" wrapText="1"/>
    </xf>
    <xf numFmtId="0" fontId="45" fillId="0" borderId="82" xfId="0" applyFont="1" applyBorder="1" applyAlignment="1">
      <alignment horizontal="right" wrapText="1"/>
    </xf>
    <xf numFmtId="0" fontId="45" fillId="0" borderId="81" xfId="0" applyFont="1" applyBorder="1" applyAlignment="1">
      <alignment horizontal="right" wrapText="1"/>
    </xf>
    <xf numFmtId="0" fontId="1" fillId="0" borderId="83" xfId="0" applyFont="1" applyBorder="1" applyAlignment="1">
      <alignment horizontal="right" wrapText="1"/>
    </xf>
    <xf numFmtId="0" fontId="1" fillId="0" borderId="84" xfId="0" applyFont="1" applyBorder="1" applyAlignment="1">
      <alignment horizontal="right" wrapText="1"/>
    </xf>
    <xf numFmtId="0" fontId="1" fillId="0" borderId="41" xfId="0" applyFont="1" applyBorder="1" applyAlignment="1">
      <alignment horizontal="right" wrapText="1"/>
    </xf>
    <xf numFmtId="0" fontId="1" fillId="0" borderId="85" xfId="0" applyFont="1" applyBorder="1" applyAlignment="1">
      <alignment horizontal="right" wrapText="1"/>
    </xf>
    <xf numFmtId="0" fontId="1" fillId="33" borderId="86" xfId="0" applyFont="1" applyFill="1" applyBorder="1" applyAlignment="1">
      <alignment horizontal="center" vertical="center" wrapText="1"/>
    </xf>
    <xf numFmtId="0" fontId="1" fillId="33" borderId="8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horizontal="center" vertical="center" wrapText="1"/>
    </xf>
    <xf numFmtId="164" fontId="2" fillId="0" borderId="89" xfId="0" applyNumberFormat="1" applyFont="1" applyBorder="1" applyAlignment="1">
      <alignment horizontal="right" wrapText="1"/>
    </xf>
    <xf numFmtId="164" fontId="2" fillId="0" borderId="90" xfId="0" applyNumberFormat="1" applyFont="1" applyBorder="1" applyAlignment="1">
      <alignment horizontal="right" wrapText="1"/>
    </xf>
    <xf numFmtId="0" fontId="2" fillId="0" borderId="77" xfId="0" applyFont="1" applyBorder="1" applyAlignment="1">
      <alignment horizontal="center" wrapText="1"/>
    </xf>
    <xf numFmtId="0" fontId="1" fillId="0" borderId="82" xfId="0" applyFont="1" applyBorder="1" applyAlignment="1">
      <alignment horizontal="right" wrapText="1"/>
    </xf>
    <xf numFmtId="0" fontId="2" fillId="0" borderId="78" xfId="0" applyFont="1" applyBorder="1" applyAlignment="1">
      <alignment horizontal="right" wrapText="1"/>
    </xf>
    <xf numFmtId="0" fontId="2" fillId="0" borderId="82" xfId="0" applyFont="1" applyBorder="1" applyAlignment="1">
      <alignment horizontal="right" wrapText="1"/>
    </xf>
    <xf numFmtId="0" fontId="2" fillId="0" borderId="80" xfId="0" applyFont="1" applyBorder="1" applyAlignment="1">
      <alignment horizontal="right" wrapText="1"/>
    </xf>
    <xf numFmtId="0" fontId="2" fillId="0" borderId="81" xfId="0" applyFont="1" applyBorder="1" applyAlignment="1">
      <alignment horizontal="right" wrapText="1"/>
    </xf>
    <xf numFmtId="164" fontId="1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0" fontId="1" fillId="33" borderId="64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center" vertical="center"/>
    </xf>
    <xf numFmtId="164" fontId="1" fillId="0" borderId="62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2" fontId="1" fillId="0" borderId="17" xfId="63" applyNumberFormat="1" applyFont="1" applyBorder="1" applyAlignment="1">
      <alignment horizontal="center" vertical="center"/>
      <protection/>
    </xf>
    <xf numFmtId="164" fontId="2" fillId="0" borderId="57" xfId="0" applyNumberFormat="1" applyFont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right"/>
    </xf>
    <xf numFmtId="1" fontId="1" fillId="0" borderId="5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166" fontId="1" fillId="0" borderId="44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0" fontId="18" fillId="0" borderId="20" xfId="0" applyFont="1" applyBorder="1" applyAlignment="1" applyProtection="1">
      <alignment horizontal="left"/>
      <protection locked="0"/>
    </xf>
    <xf numFmtId="166" fontId="18" fillId="0" borderId="20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  <protection locked="0"/>
    </xf>
    <xf numFmtId="166" fontId="2" fillId="0" borderId="45" xfId="0" applyNumberFormat="1" applyFont="1" applyBorder="1" applyAlignment="1" applyProtection="1">
      <alignment horizontal="right"/>
      <protection locked="0"/>
    </xf>
    <xf numFmtId="1" fontId="9" fillId="0" borderId="34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/>
      <protection locked="0"/>
    </xf>
    <xf numFmtId="166" fontId="1" fillId="0" borderId="45" xfId="0" applyNumberFormat="1" applyFont="1" applyBorder="1" applyAlignment="1" applyProtection="1">
      <alignment horizontal="right"/>
      <protection locked="0"/>
    </xf>
    <xf numFmtId="166" fontId="1" fillId="0" borderId="20" xfId="0" applyNumberFormat="1" applyFont="1" applyBorder="1" applyAlignment="1" applyProtection="1">
      <alignment horizontal="right"/>
      <protection/>
    </xf>
    <xf numFmtId="166" fontId="25" fillId="0" borderId="20" xfId="0" applyNumberFormat="1" applyFont="1" applyBorder="1" applyAlignment="1" applyProtection="1">
      <alignment horizontal="right"/>
      <protection/>
    </xf>
    <xf numFmtId="166" fontId="46" fillId="0" borderId="20" xfId="0" applyNumberFormat="1" applyFont="1" applyBorder="1" applyAlignment="1" applyProtection="1">
      <alignment horizontal="right"/>
      <protection/>
    </xf>
    <xf numFmtId="166" fontId="46" fillId="0" borderId="20" xfId="0" applyNumberFormat="1" applyFont="1" applyBorder="1" applyAlignment="1">
      <alignment horizontal="right"/>
    </xf>
    <xf numFmtId="0" fontId="25" fillId="0" borderId="20" xfId="0" applyFont="1" applyBorder="1" applyAlignment="1">
      <alignment/>
    </xf>
    <xf numFmtId="166" fontId="25" fillId="0" borderId="20" xfId="0" applyNumberFormat="1" applyFont="1" applyBorder="1" applyAlignment="1" applyProtection="1">
      <alignment horizontal="right"/>
      <protection locked="0"/>
    </xf>
    <xf numFmtId="166" fontId="2" fillId="0" borderId="21" xfId="0" applyNumberFormat="1" applyFont="1" applyBorder="1" applyAlignment="1" applyProtection="1">
      <alignment horizontal="right"/>
      <protection locked="0"/>
    </xf>
    <xf numFmtId="166" fontId="2" fillId="0" borderId="51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33" borderId="23" xfId="0" applyFont="1" applyFill="1" applyBorder="1" applyAlignment="1" applyProtection="1">
      <alignment horizontal="center"/>
      <protection locked="0"/>
    </xf>
    <xf numFmtId="166" fontId="22" fillId="0" borderId="20" xfId="0" applyNumberFormat="1" applyFont="1" applyBorder="1" applyAlignment="1" applyProtection="1">
      <alignment horizontal="right"/>
      <protection/>
    </xf>
    <xf numFmtId="166" fontId="22" fillId="0" borderId="20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2" fillId="33" borderId="91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33" borderId="92" xfId="0" applyFont="1" applyFill="1" applyBorder="1" applyAlignment="1">
      <alignment/>
    </xf>
    <xf numFmtId="0" fontId="1" fillId="0" borderId="36" xfId="0" applyFont="1" applyFill="1" applyBorder="1" applyAlignment="1" applyProtection="1">
      <alignment horizontal="left"/>
      <protection/>
    </xf>
    <xf numFmtId="164" fontId="19" fillId="0" borderId="35" xfId="0" applyNumberFormat="1" applyFont="1" applyBorder="1" applyAlignment="1">
      <alignment/>
    </xf>
    <xf numFmtId="164" fontId="19" fillId="0" borderId="46" xfId="0" applyNumberFormat="1" applyFont="1" applyFill="1" applyBorder="1" applyAlignment="1">
      <alignment/>
    </xf>
    <xf numFmtId="0" fontId="1" fillId="33" borderId="33" xfId="0" applyFont="1" applyFill="1" applyBorder="1" applyAlignment="1">
      <alignment/>
    </xf>
    <xf numFmtId="49" fontId="3" fillId="33" borderId="32" xfId="0" applyNumberFormat="1" applyFont="1" applyFill="1" applyBorder="1" applyAlignment="1" quotePrefix="1">
      <alignment horizontal="centerContinuous"/>
    </xf>
    <xf numFmtId="49" fontId="1" fillId="33" borderId="23" xfId="0" applyNumberFormat="1" applyFont="1" applyFill="1" applyBorder="1" applyAlignment="1">
      <alignment horizontal="centerContinuous"/>
    </xf>
    <xf numFmtId="0" fontId="1" fillId="0" borderId="5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164" fontId="1" fillId="0" borderId="18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2" fillId="0" borderId="20" xfId="0" applyNumberFormat="1" applyFont="1" applyBorder="1" applyAlignment="1" applyProtection="1">
      <alignment horizontal="right" vertical="center"/>
      <protection/>
    </xf>
    <xf numFmtId="164" fontId="1" fillId="0" borderId="20" xfId="0" applyNumberFormat="1" applyFont="1" applyBorder="1" applyAlignment="1" quotePrefix="1">
      <alignment horizontal="right" vertical="center"/>
    </xf>
    <xf numFmtId="0" fontId="18" fillId="0" borderId="20" xfId="0" applyFont="1" applyBorder="1" applyAlignment="1" applyProtection="1">
      <alignment horizontal="left" vertical="center"/>
      <protection/>
    </xf>
    <xf numFmtId="0" fontId="18" fillId="0" borderId="20" xfId="0" applyFont="1" applyBorder="1" applyAlignment="1">
      <alignment horizontal="right" vertical="center"/>
    </xf>
    <xf numFmtId="164" fontId="18" fillId="0" borderId="20" xfId="0" applyNumberFormat="1" applyFont="1" applyBorder="1" applyAlignment="1">
      <alignment horizontal="right" vertical="center"/>
    </xf>
    <xf numFmtId="0" fontId="18" fillId="0" borderId="50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>
      <alignment horizontal="right" vertical="center"/>
    </xf>
    <xf numFmtId="164" fontId="18" fillId="0" borderId="19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 applyProtection="1">
      <alignment horizontal="right" vertical="center"/>
      <protection/>
    </xf>
    <xf numFmtId="164" fontId="1" fillId="0" borderId="19" xfId="0" applyNumberFormat="1" applyFont="1" applyBorder="1" applyAlignment="1" quotePrefix="1">
      <alignment horizontal="right" vertical="center"/>
    </xf>
    <xf numFmtId="0" fontId="1" fillId="0" borderId="20" xfId="0" applyFont="1" applyBorder="1" applyAlignment="1" applyProtection="1">
      <alignment horizontal="left" vertical="center"/>
      <protection/>
    </xf>
    <xf numFmtId="164" fontId="1" fillId="0" borderId="20" xfId="0" applyNumberFormat="1" applyFont="1" applyBorder="1" applyAlignment="1" applyProtection="1">
      <alignment horizontal="right" vertical="center"/>
      <protection/>
    </xf>
    <xf numFmtId="164" fontId="2" fillId="0" borderId="20" xfId="0" applyNumberFormat="1" applyFont="1" applyBorder="1" applyAlignment="1" quotePrefix="1">
      <alignment horizontal="right" vertical="center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>
      <alignment horizontal="right" vertical="center"/>
    </xf>
    <xf numFmtId="164" fontId="2" fillId="0" borderId="19" xfId="0" applyNumberFormat="1" applyFont="1" applyBorder="1" applyAlignment="1" quotePrefix="1">
      <alignment horizontal="righ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right" vertical="center"/>
      <protection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19" xfId="0" applyNumberFormat="1" applyFont="1" applyBorder="1" applyAlignment="1" applyProtection="1">
      <alignment horizontal="right" vertical="center"/>
      <protection/>
    </xf>
    <xf numFmtId="164" fontId="1" fillId="0" borderId="19" xfId="0" applyNumberFormat="1" applyFont="1" applyBorder="1" applyAlignment="1">
      <alignment horizontal="right" vertical="center"/>
    </xf>
    <xf numFmtId="0" fontId="1" fillId="0" borderId="36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quotePrefix="1">
      <alignment horizontal="center" vertical="center"/>
    </xf>
    <xf numFmtId="164" fontId="1" fillId="0" borderId="19" xfId="0" applyNumberFormat="1" applyFont="1" applyBorder="1" applyAlignment="1" applyProtection="1" quotePrefix="1">
      <alignment horizontal="right" vertical="center"/>
      <protection/>
    </xf>
    <xf numFmtId="164" fontId="1" fillId="0" borderId="23" xfId="0" applyNumberFormat="1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0" fontId="19" fillId="0" borderId="20" xfId="0" applyFont="1" applyBorder="1" applyAlignment="1" applyProtection="1">
      <alignment horizontal="right" vertical="center"/>
      <protection/>
    </xf>
    <xf numFmtId="164" fontId="19" fillId="0" borderId="20" xfId="0" applyNumberFormat="1" applyFont="1" applyBorder="1" applyAlignment="1" applyProtection="1">
      <alignment horizontal="right" vertical="center"/>
      <protection/>
    </xf>
    <xf numFmtId="164" fontId="19" fillId="0" borderId="20" xfId="0" applyNumberFormat="1" applyFont="1" applyBorder="1" applyAlignment="1" applyProtection="1" quotePrefix="1">
      <alignment horizontal="center" vertical="center"/>
      <protection/>
    </xf>
    <xf numFmtId="164" fontId="19" fillId="0" borderId="20" xfId="0" applyNumberFormat="1" applyFont="1" applyBorder="1" applyAlignment="1" applyProtection="1" quotePrefix="1">
      <alignment horizontal="right" vertical="center"/>
      <protection/>
    </xf>
    <xf numFmtId="164" fontId="18" fillId="0" borderId="20" xfId="0" applyNumberFormat="1" applyFont="1" applyBorder="1" applyAlignment="1" applyProtection="1">
      <alignment horizontal="right" vertical="center"/>
      <protection/>
    </xf>
    <xf numFmtId="164" fontId="2" fillId="0" borderId="20" xfId="0" applyNumberFormat="1" applyFont="1" applyBorder="1" applyAlignment="1" applyProtection="1" quotePrefix="1">
      <alignment horizontal="righ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>
      <alignment horizontal="right" vertical="center"/>
    </xf>
    <xf numFmtId="164" fontId="9" fillId="0" borderId="20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vertical="center"/>
    </xf>
    <xf numFmtId="0" fontId="1" fillId="0" borderId="37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 applyProtection="1">
      <alignment horizontal="right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>
      <alignment horizontal="right" vertical="center"/>
    </xf>
    <xf numFmtId="164" fontId="2" fillId="0" borderId="63" xfId="0" applyNumberFormat="1" applyFont="1" applyBorder="1" applyAlignment="1">
      <alignment horizontal="right" vertical="center"/>
    </xf>
    <xf numFmtId="164" fontId="2" fillId="0" borderId="63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quotePrefix="1">
      <alignment/>
    </xf>
    <xf numFmtId="166" fontId="2" fillId="0" borderId="43" xfId="0" applyNumberFormat="1" applyFont="1" applyBorder="1" applyAlignment="1" applyProtection="1" quotePrefix="1">
      <alignment horizontal="left"/>
      <protection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6" fontId="13" fillId="34" borderId="20" xfId="59" applyNumberFormat="1" applyFont="1" applyFill="1" applyBorder="1" applyAlignment="1" applyProtection="1">
      <alignment horizontal="left" indent="2"/>
      <protection/>
    </xf>
    <xf numFmtId="2" fontId="13" fillId="34" borderId="20" xfId="59" applyNumberFormat="1" applyFont="1" applyFill="1" applyBorder="1">
      <alignment/>
      <protection/>
    </xf>
    <xf numFmtId="2" fontId="13" fillId="34" borderId="0" xfId="59" applyNumberFormat="1" applyFont="1" applyFill="1" applyBorder="1">
      <alignment/>
      <protection/>
    </xf>
    <xf numFmtId="166" fontId="13" fillId="34" borderId="19" xfId="59" applyNumberFormat="1" applyFont="1" applyFill="1" applyBorder="1" applyAlignment="1" applyProtection="1">
      <alignment horizontal="left" indent="2"/>
      <protection/>
    </xf>
    <xf numFmtId="2" fontId="13" fillId="34" borderId="19" xfId="59" applyNumberFormat="1" applyFont="1" applyFill="1" applyBorder="1">
      <alignment/>
      <protection/>
    </xf>
    <xf numFmtId="166" fontId="10" fillId="34" borderId="23" xfId="59" applyNumberFormat="1" applyFont="1" applyFill="1" applyBorder="1" applyAlignment="1">
      <alignment horizontal="left"/>
      <protection/>
    </xf>
    <xf numFmtId="2" fontId="10" fillId="34" borderId="23" xfId="59" applyNumberFormat="1" applyFont="1" applyFill="1" applyBorder="1">
      <alignment/>
      <protection/>
    </xf>
    <xf numFmtId="2" fontId="10" fillId="34" borderId="0" xfId="59" applyNumberFormat="1" applyFont="1" applyFill="1" applyBorder="1">
      <alignment/>
      <protection/>
    </xf>
    <xf numFmtId="2" fontId="10" fillId="34" borderId="25" xfId="59" applyNumberFormat="1" applyFont="1" applyFill="1" applyBorder="1">
      <alignment/>
      <protection/>
    </xf>
    <xf numFmtId="0" fontId="2" fillId="0" borderId="0" xfId="59" applyFont="1">
      <alignment/>
      <protection/>
    </xf>
    <xf numFmtId="2" fontId="2" fillId="0" borderId="23" xfId="59" applyNumberFormat="1" applyFont="1" applyFill="1" applyBorder="1">
      <alignment/>
      <protection/>
    </xf>
    <xf numFmtId="164" fontId="2" fillId="0" borderId="23" xfId="59" applyNumberFormat="1" applyFont="1" applyBorder="1">
      <alignment/>
      <protection/>
    </xf>
    <xf numFmtId="0" fontId="0" fillId="0" borderId="0" xfId="59">
      <alignment/>
      <protection/>
    </xf>
    <xf numFmtId="0" fontId="0" fillId="0" borderId="0" xfId="59" applyFill="1">
      <alignment/>
      <protection/>
    </xf>
    <xf numFmtId="0" fontId="13" fillId="0" borderId="0" xfId="59" applyFont="1">
      <alignment/>
      <protection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27" xfId="0" applyNumberFormat="1" applyFont="1" applyBorder="1" applyAlignment="1" applyProtection="1">
      <alignment/>
      <protection/>
    </xf>
    <xf numFmtId="167" fontId="34" fillId="0" borderId="11" xfId="0" applyNumberFormat="1" applyFont="1" applyFill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7" fontId="34" fillId="0" borderId="11" xfId="0" applyNumberFormat="1" applyFont="1" applyFill="1" applyBorder="1" applyAlignment="1" applyProtection="1" quotePrefix="1">
      <alignment horizontal="left"/>
      <protection/>
    </xf>
    <xf numFmtId="166" fontId="2" fillId="0" borderId="0" xfId="0" applyNumberFormat="1" applyFont="1" applyAlignment="1">
      <alignment/>
    </xf>
    <xf numFmtId="166" fontId="2" fillId="0" borderId="26" xfId="0" applyNumberFormat="1" applyFont="1" applyBorder="1" applyAlignment="1" applyProtection="1">
      <alignment/>
      <protection/>
    </xf>
    <xf numFmtId="166" fontId="2" fillId="0" borderId="24" xfId="0" applyNumberFormat="1" applyFont="1" applyFill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6" fontId="2" fillId="0" borderId="24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17" xfId="0" applyNumberFormat="1" applyFont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6" fontId="2" fillId="0" borderId="22" xfId="0" applyNumberFormat="1" applyFont="1" applyBorder="1" applyAlignment="1" applyProtection="1">
      <alignment/>
      <protection/>
    </xf>
    <xf numFmtId="167" fontId="2" fillId="0" borderId="10" xfId="0" applyNumberFormat="1" applyFont="1" applyFill="1" applyBorder="1" applyAlignment="1" applyProtection="1">
      <alignment/>
      <protection/>
    </xf>
    <xf numFmtId="166" fontId="2" fillId="0" borderId="13" xfId="0" applyNumberFormat="1" applyFont="1" applyBorder="1" applyAlignment="1" applyProtection="1">
      <alignment/>
      <protection/>
    </xf>
    <xf numFmtId="167" fontId="34" fillId="0" borderId="10" xfId="0" applyNumberFormat="1" applyFont="1" applyFill="1" applyBorder="1" applyAlignment="1" applyProtection="1">
      <alignment/>
      <protection/>
    </xf>
    <xf numFmtId="167" fontId="34" fillId="0" borderId="10" xfId="0" applyNumberFormat="1" applyFont="1" applyFill="1" applyBorder="1" applyAlignment="1" applyProtection="1" quotePrefix="1">
      <alignment horizontal="left"/>
      <protection/>
    </xf>
    <xf numFmtId="166" fontId="2" fillId="0" borderId="25" xfId="0" applyNumberFormat="1" applyFont="1" applyBorder="1" applyAlignment="1" applyProtection="1">
      <alignment/>
      <protection/>
    </xf>
    <xf numFmtId="167" fontId="2" fillId="0" borderId="26" xfId="0" applyNumberFormat="1" applyFont="1" applyFill="1" applyBorder="1" applyAlignment="1" applyProtection="1">
      <alignment/>
      <protection/>
    </xf>
    <xf numFmtId="166" fontId="38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 quotePrefix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7" fontId="2" fillId="0" borderId="1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 applyProtection="1" quotePrefix="1">
      <alignment horizontal="left"/>
      <protection/>
    </xf>
    <xf numFmtId="0" fontId="1" fillId="33" borderId="34" xfId="0" applyFont="1" applyFill="1" applyBorder="1" applyAlignment="1" quotePrefix="1">
      <alignment horizontal="left"/>
    </xf>
    <xf numFmtId="168" fontId="2" fillId="0" borderId="50" xfId="0" applyNumberFormat="1" applyFont="1" applyBorder="1" applyAlignment="1" applyProtection="1">
      <alignment horizontal="left"/>
      <protection/>
    </xf>
    <xf numFmtId="166" fontId="2" fillId="0" borderId="28" xfId="0" applyNumberFormat="1" applyFont="1" applyBorder="1" applyAlignment="1" applyProtection="1">
      <alignment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6" fontId="2" fillId="0" borderId="54" xfId="0" applyNumberFormat="1" applyFont="1" applyBorder="1" applyAlignment="1" applyProtection="1">
      <alignment/>
      <protection/>
    </xf>
    <xf numFmtId="166" fontId="2" fillId="0" borderId="60" xfId="0" applyNumberFormat="1" applyFont="1" applyBorder="1" applyAlignment="1" applyProtection="1">
      <alignment/>
      <protection/>
    </xf>
    <xf numFmtId="168" fontId="2" fillId="0" borderId="34" xfId="0" applyNumberFormat="1" applyFont="1" applyBorder="1" applyAlignment="1" applyProtection="1">
      <alignment horizontal="left"/>
      <protection/>
    </xf>
    <xf numFmtId="166" fontId="2" fillId="0" borderId="64" xfId="0" applyNumberFormat="1" applyFont="1" applyBorder="1" applyAlignment="1" applyProtection="1">
      <alignment/>
      <protection/>
    </xf>
    <xf numFmtId="168" fontId="2" fillId="0" borderId="50" xfId="0" applyNumberFormat="1" applyFont="1" applyBorder="1" applyAlignment="1" applyProtection="1" quotePrefix="1">
      <alignment horizontal="left"/>
      <protection/>
    </xf>
    <xf numFmtId="168" fontId="2" fillId="0" borderId="36" xfId="0" applyNumberFormat="1" applyFont="1" applyBorder="1" applyAlignment="1" applyProtection="1">
      <alignment horizontal="left"/>
      <protection/>
    </xf>
    <xf numFmtId="166" fontId="2" fillId="0" borderId="16" xfId="0" applyNumberFormat="1" applyFont="1" applyBorder="1" applyAlignment="1" applyProtection="1" quotePrefix="1">
      <alignment/>
      <protection/>
    </xf>
    <xf numFmtId="166" fontId="2" fillId="0" borderId="60" xfId="0" applyNumberFormat="1" applyFont="1" applyBorder="1" applyAlignment="1" applyProtection="1" quotePrefix="1">
      <alignment/>
      <protection/>
    </xf>
    <xf numFmtId="166" fontId="2" fillId="0" borderId="22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/>
      <protection/>
    </xf>
    <xf numFmtId="166" fontId="2" fillId="0" borderId="25" xfId="0" applyNumberFormat="1" applyFont="1" applyFill="1" applyBorder="1" applyAlignment="1" applyProtection="1">
      <alignment/>
      <protection/>
    </xf>
    <xf numFmtId="166" fontId="2" fillId="0" borderId="26" xfId="0" applyNumberFormat="1" applyFont="1" applyFill="1" applyBorder="1" applyAlignment="1" applyProtection="1">
      <alignment/>
      <protection/>
    </xf>
    <xf numFmtId="166" fontId="2" fillId="0" borderId="17" xfId="0" applyNumberFormat="1" applyFont="1" applyFill="1" applyBorder="1" applyAlignment="1" applyProtection="1">
      <alignment/>
      <protection/>
    </xf>
    <xf numFmtId="166" fontId="2" fillId="0" borderId="27" xfId="0" applyNumberFormat="1" applyFont="1" applyFill="1" applyBorder="1" applyAlignment="1" applyProtection="1">
      <alignment/>
      <protection/>
    </xf>
    <xf numFmtId="167" fontId="34" fillId="0" borderId="26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64" xfId="0" applyNumberFormat="1" applyFont="1" applyFill="1" applyBorder="1" applyAlignment="1" applyProtection="1">
      <alignment/>
      <protection/>
    </xf>
    <xf numFmtId="166" fontId="2" fillId="0" borderId="54" xfId="0" applyNumberFormat="1" applyFont="1" applyFill="1" applyBorder="1" applyAlignment="1" applyProtection="1">
      <alignment/>
      <protection/>
    </xf>
    <xf numFmtId="166" fontId="2" fillId="0" borderId="60" xfId="0" applyNumberFormat="1" applyFont="1" applyFill="1" applyBorder="1" applyAlignment="1" applyProtection="1">
      <alignment/>
      <protection/>
    </xf>
    <xf numFmtId="168" fontId="2" fillId="0" borderId="36" xfId="0" applyNumberFormat="1" applyFont="1" applyBorder="1" applyAlignment="1" applyProtection="1" quotePrefix="1">
      <alignment horizontal="left"/>
      <protection/>
    </xf>
    <xf numFmtId="168" fontId="2" fillId="0" borderId="58" xfId="0" applyNumberFormat="1" applyFont="1" applyBorder="1" applyAlignment="1" applyProtection="1">
      <alignment horizontal="left"/>
      <protection/>
    </xf>
    <xf numFmtId="166" fontId="2" fillId="0" borderId="28" xfId="0" applyNumberFormat="1" applyFont="1" applyFill="1" applyBorder="1" applyAlignment="1" applyProtection="1">
      <alignment/>
      <protection/>
    </xf>
    <xf numFmtId="168" fontId="2" fillId="0" borderId="30" xfId="0" applyNumberFormat="1" applyFont="1" applyBorder="1" applyAlignment="1" applyProtection="1">
      <alignment horizontal="lef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2" fillId="0" borderId="54" xfId="0" applyNumberFormat="1" applyFont="1" applyFill="1" applyBorder="1" applyAlignment="1" applyProtection="1" quotePrefix="1">
      <alignment horizontal="right"/>
      <protection/>
    </xf>
    <xf numFmtId="166" fontId="2" fillId="0" borderId="60" xfId="0" applyNumberFormat="1" applyFont="1" applyFill="1" applyBorder="1" applyAlignment="1" applyProtection="1" quotePrefix="1">
      <alignment horizontal="right"/>
      <protection/>
    </xf>
    <xf numFmtId="166" fontId="2" fillId="0" borderId="64" xfId="0" applyNumberFormat="1" applyFont="1" applyFill="1" applyBorder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7" fontId="34" fillId="0" borderId="26" xfId="0" applyNumberFormat="1" applyFont="1" applyFill="1" applyBorder="1" applyAlignment="1" applyProtection="1" quotePrefix="1">
      <alignment horizontal="left"/>
      <protection/>
    </xf>
    <xf numFmtId="168" fontId="2" fillId="0" borderId="15" xfId="0" applyNumberFormat="1" applyFont="1" applyBorder="1" applyAlignment="1" applyProtection="1">
      <alignment horizontal="left"/>
      <protection/>
    </xf>
    <xf numFmtId="168" fontId="2" fillId="0" borderId="30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 quotePrefix="1">
      <alignment horizontal="left"/>
      <protection/>
    </xf>
    <xf numFmtId="168" fontId="2" fillId="0" borderId="52" xfId="0" applyNumberFormat="1" applyFont="1" applyBorder="1" applyAlignment="1" applyProtection="1" quotePrefix="1">
      <alignment horizontal="left"/>
      <protection/>
    </xf>
    <xf numFmtId="168" fontId="2" fillId="0" borderId="15" xfId="0" applyNumberFormat="1" applyFont="1" applyBorder="1" applyAlignment="1" applyProtection="1" quotePrefix="1">
      <alignment horizontal="left"/>
      <protection/>
    </xf>
    <xf numFmtId="168" fontId="2" fillId="0" borderId="52" xfId="0" applyNumberFormat="1" applyFont="1" applyBorder="1" applyAlignment="1" applyProtection="1">
      <alignment horizontal="left"/>
      <protection/>
    </xf>
    <xf numFmtId="166" fontId="2" fillId="0" borderId="15" xfId="0" applyNumberFormat="1" applyFont="1" applyBorder="1" applyAlignment="1" applyProtection="1">
      <alignment horizontal="left"/>
      <protection/>
    </xf>
    <xf numFmtId="166" fontId="2" fillId="0" borderId="30" xfId="0" applyNumberFormat="1" applyFont="1" applyBorder="1" applyAlignment="1" applyProtection="1" quotePrefix="1">
      <alignment horizontal="left"/>
      <protection/>
    </xf>
    <xf numFmtId="168" fontId="2" fillId="0" borderId="15" xfId="0" applyNumberFormat="1" applyFont="1" applyBorder="1" applyAlignment="1" applyProtection="1">
      <alignment horizontal="left" indent="3"/>
      <protection/>
    </xf>
    <xf numFmtId="166" fontId="2" fillId="0" borderId="52" xfId="0" applyNumberFormat="1" applyFont="1" applyBorder="1" applyAlignment="1" applyProtection="1">
      <alignment horizontal="left"/>
      <protection/>
    </xf>
    <xf numFmtId="166" fontId="2" fillId="0" borderId="36" xfId="0" applyNumberFormat="1" applyFont="1" applyBorder="1" applyAlignment="1" applyProtection="1" quotePrefix="1">
      <alignment horizontal="left"/>
      <protection/>
    </xf>
    <xf numFmtId="166" fontId="2" fillId="0" borderId="12" xfId="0" applyNumberFormat="1" applyFont="1" applyBorder="1" applyAlignment="1" applyProtection="1" quotePrefix="1">
      <alignment horizontal="right"/>
      <protection/>
    </xf>
    <xf numFmtId="166" fontId="2" fillId="0" borderId="12" xfId="0" applyNumberFormat="1" applyFont="1" applyBorder="1" applyAlignment="1" applyProtection="1" quotePrefix="1">
      <alignment horizontal="center"/>
      <protection/>
    </xf>
    <xf numFmtId="166" fontId="2" fillId="0" borderId="28" xfId="0" applyNumberFormat="1" applyFont="1" applyBorder="1" applyAlignment="1" applyProtection="1" quotePrefix="1">
      <alignment horizontal="center"/>
      <protection/>
    </xf>
    <xf numFmtId="166" fontId="2" fillId="0" borderId="16" xfId="0" applyNumberFormat="1" applyFont="1" applyBorder="1" applyAlignment="1" applyProtection="1" quotePrefix="1">
      <alignment horizontal="right"/>
      <protection/>
    </xf>
    <xf numFmtId="166" fontId="2" fillId="0" borderId="60" xfId="0" applyNumberFormat="1" applyFont="1" applyBorder="1" applyAlignment="1" applyProtection="1" quotePrefix="1">
      <alignment horizontal="right"/>
      <protection/>
    </xf>
    <xf numFmtId="166" fontId="2" fillId="0" borderId="28" xfId="0" applyNumberFormat="1" applyFont="1" applyBorder="1" applyAlignment="1" applyProtection="1" quotePrefix="1">
      <alignment horizontal="right"/>
      <protection/>
    </xf>
    <xf numFmtId="166" fontId="2" fillId="0" borderId="13" xfId="0" applyNumberFormat="1" applyFont="1" applyBorder="1" applyAlignment="1" applyProtection="1" quotePrefix="1">
      <alignment horizontal="right"/>
      <protection/>
    </xf>
    <xf numFmtId="166" fontId="2" fillId="0" borderId="64" xfId="0" applyNumberFormat="1" applyFont="1" applyBorder="1" applyAlignment="1" applyProtection="1" quotePrefix="1">
      <alignment horizontal="right"/>
      <protection/>
    </xf>
    <xf numFmtId="164" fontId="19" fillId="0" borderId="93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9" fillId="0" borderId="27" xfId="0" applyNumberFormat="1" applyFont="1" applyFill="1" applyBorder="1" applyAlignment="1">
      <alignment vertical="center"/>
    </xf>
    <xf numFmtId="164" fontId="19" fillId="0" borderId="11" xfId="0" applyNumberFormat="1" applyFont="1" applyFill="1" applyBorder="1" applyAlignment="1">
      <alignment vertical="center"/>
    </xf>
    <xf numFmtId="164" fontId="11" fillId="0" borderId="45" xfId="0" applyNumberFormat="1" applyFont="1" applyFill="1" applyBorder="1" applyAlignment="1">
      <alignment vertical="center"/>
    </xf>
    <xf numFmtId="164" fontId="11" fillId="0" borderId="45" xfId="0" applyNumberFormat="1" applyFont="1" applyFill="1" applyBorder="1" applyAlignment="1" quotePrefix="1">
      <alignment horizontal="right" vertical="center"/>
    </xf>
    <xf numFmtId="164" fontId="1" fillId="0" borderId="23" xfId="0" applyNumberFormat="1" applyFont="1" applyFill="1" applyBorder="1" applyAlignment="1" quotePrefix="1">
      <alignment horizontal="right"/>
    </xf>
    <xf numFmtId="164" fontId="11" fillId="0" borderId="20" xfId="0" applyNumberFormat="1" applyFont="1" applyFill="1" applyBorder="1" applyAlignment="1">
      <alignment/>
    </xf>
    <xf numFmtId="168" fontId="2" fillId="0" borderId="0" xfId="0" applyNumberFormat="1" applyFont="1" applyFill="1" applyAlignment="1" applyProtection="1" quotePrefix="1">
      <alignment horizontal="left"/>
      <protection/>
    </xf>
    <xf numFmtId="164" fontId="1" fillId="0" borderId="0" xfId="0" applyNumberFormat="1" applyFont="1" applyFill="1" applyBorder="1" applyAlignment="1">
      <alignment/>
    </xf>
    <xf numFmtId="164" fontId="48" fillId="0" borderId="0" xfId="0" applyNumberFormat="1" applyFont="1" applyFill="1" applyBorder="1" applyAlignment="1">
      <alignment/>
    </xf>
    <xf numFmtId="1" fontId="1" fillId="33" borderId="17" xfId="0" applyNumberFormat="1" applyFont="1" applyFill="1" applyBorder="1" applyAlignment="1">
      <alignment horizontal="center" vertical="center"/>
    </xf>
    <xf numFmtId="1" fontId="1" fillId="33" borderId="40" xfId="0" applyNumberFormat="1" applyFont="1" applyFill="1" applyBorder="1" applyAlignment="1">
      <alignment horizontal="center" vertical="center"/>
    </xf>
    <xf numFmtId="1" fontId="1" fillId="33" borderId="32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/>
    </xf>
    <xf numFmtId="164" fontId="2" fillId="0" borderId="60" xfId="0" applyNumberFormat="1" applyFont="1" applyFill="1" applyBorder="1" applyAlignment="1">
      <alignment/>
    </xf>
    <xf numFmtId="164" fontId="2" fillId="0" borderId="75" xfId="0" applyNumberFormat="1" applyFont="1" applyFill="1" applyBorder="1" applyAlignment="1">
      <alignment/>
    </xf>
    <xf numFmtId="164" fontId="2" fillId="0" borderId="20" xfId="0" applyNumberFormat="1" applyFont="1" applyFill="1" applyBorder="1" applyAlignment="1" quotePrefix="1">
      <alignment horizontal="right"/>
    </xf>
    <xf numFmtId="164" fontId="2" fillId="0" borderId="60" xfId="0" applyNumberFormat="1" applyFont="1" applyFill="1" applyBorder="1" applyAlignment="1" quotePrefix="1">
      <alignment horizontal="right"/>
    </xf>
    <xf numFmtId="0" fontId="1" fillId="33" borderId="12" xfId="0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/>
    </xf>
    <xf numFmtId="39" fontId="1" fillId="33" borderId="23" xfId="0" applyNumberFormat="1" applyFont="1" applyFill="1" applyBorder="1" applyAlignment="1" applyProtection="1">
      <alignment horizontal="center" vertical="center"/>
      <protection/>
    </xf>
    <xf numFmtId="177" fontId="11" fillId="0" borderId="17" xfId="0" applyNumberFormat="1" applyFont="1" applyFill="1" applyBorder="1" applyAlignment="1">
      <alignment/>
    </xf>
    <xf numFmtId="177" fontId="11" fillId="0" borderId="20" xfId="0" applyNumberFormat="1" applyFont="1" applyFill="1" applyBorder="1" applyAlignment="1">
      <alignment/>
    </xf>
    <xf numFmtId="43" fontId="2" fillId="0" borderId="20" xfId="42" applyFont="1" applyBorder="1" applyAlignment="1">
      <alignment/>
    </xf>
    <xf numFmtId="177" fontId="2" fillId="0" borderId="0" xfId="0" applyNumberFormat="1" applyFont="1" applyAlignment="1">
      <alignment/>
    </xf>
    <xf numFmtId="0" fontId="1" fillId="33" borderId="23" xfId="0" applyFont="1" applyFill="1" applyBorder="1" applyAlignment="1">
      <alignment horizontal="right"/>
    </xf>
    <xf numFmtId="43" fontId="2" fillId="0" borderId="20" xfId="42" applyNumberFormat="1" applyFont="1" applyBorder="1" applyAlignment="1">
      <alignment horizontal="right" vertical="center"/>
    </xf>
    <xf numFmtId="168" fontId="2" fillId="0" borderId="0" xfId="42" applyNumberFormat="1" applyFont="1" applyBorder="1" applyAlignment="1">
      <alignment horizontal="right" vertical="center"/>
    </xf>
    <xf numFmtId="43" fontId="2" fillId="0" borderId="20" xfId="42" applyNumberFormat="1" applyFont="1" applyFill="1" applyBorder="1" applyAlignment="1">
      <alignment horizontal="right" vertical="center"/>
    </xf>
    <xf numFmtId="168" fontId="2" fillId="0" borderId="0" xfId="42" applyNumberFormat="1" applyFont="1" applyFill="1" applyBorder="1" applyAlignment="1">
      <alignment horizontal="right" vertical="center"/>
    </xf>
    <xf numFmtId="43" fontId="2" fillId="0" borderId="20" xfId="42" applyFont="1" applyFill="1" applyBorder="1" applyAlignment="1">
      <alignment horizontal="right" vertical="center"/>
    </xf>
    <xf numFmtId="43" fontId="2" fillId="0" borderId="17" xfId="42" applyNumberFormat="1" applyFont="1" applyFill="1" applyBorder="1" applyAlignment="1">
      <alignment horizontal="right" vertical="center"/>
    </xf>
    <xf numFmtId="43" fontId="2" fillId="0" borderId="17" xfId="42" applyFont="1" applyFill="1" applyBorder="1" applyAlignment="1">
      <alignment horizontal="right" vertical="center"/>
    </xf>
    <xf numFmtId="43" fontId="2" fillId="0" borderId="19" xfId="42" applyFont="1" applyFill="1" applyBorder="1" applyAlignment="1">
      <alignment horizontal="right" vertical="center"/>
    </xf>
    <xf numFmtId="168" fontId="2" fillId="0" borderId="10" xfId="42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>
      <alignment horizontal="center"/>
    </xf>
    <xf numFmtId="43" fontId="2" fillId="0" borderId="20" xfId="42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 horizontal="center"/>
    </xf>
    <xf numFmtId="43" fontId="2" fillId="0" borderId="20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>
      <alignment horizontal="right"/>
    </xf>
    <xf numFmtId="43" fontId="2" fillId="0" borderId="45" xfId="42" applyNumberFormat="1" applyFont="1" applyFill="1" applyBorder="1" applyAlignment="1">
      <alignment horizontal="center"/>
    </xf>
    <xf numFmtId="43" fontId="2" fillId="0" borderId="45" xfId="42" applyNumberFormat="1" applyFont="1" applyFill="1" applyBorder="1" applyAlignment="1">
      <alignment/>
    </xf>
    <xf numFmtId="43" fontId="2" fillId="0" borderId="45" xfId="42" applyNumberFormat="1" applyFont="1" applyFill="1" applyBorder="1" applyAlignment="1">
      <alignment/>
    </xf>
    <xf numFmtId="43" fontId="2" fillId="0" borderId="62" xfId="42" applyNumberFormat="1" applyFont="1" applyFill="1" applyBorder="1" applyAlignment="1">
      <alignment/>
    </xf>
    <xf numFmtId="43" fontId="19" fillId="0" borderId="21" xfId="42" applyNumberFormat="1" applyFont="1" applyFill="1" applyBorder="1" applyAlignment="1">
      <alignment horizontal="center" vertical="center"/>
    </xf>
    <xf numFmtId="43" fontId="19" fillId="0" borderId="51" xfId="42" applyNumberFormat="1" applyFont="1" applyFill="1" applyBorder="1" applyAlignment="1">
      <alignment horizontal="center" vertical="center"/>
    </xf>
    <xf numFmtId="2" fontId="13" fillId="34" borderId="45" xfId="59" applyNumberFormat="1" applyFont="1" applyFill="1" applyBorder="1">
      <alignment/>
      <protection/>
    </xf>
    <xf numFmtId="0" fontId="13" fillId="34" borderId="34" xfId="59" applyFont="1" applyFill="1" applyBorder="1">
      <alignment/>
      <protection/>
    </xf>
    <xf numFmtId="2" fontId="13" fillId="34" borderId="62" xfId="59" applyNumberFormat="1" applyFont="1" applyFill="1" applyBorder="1">
      <alignment/>
      <protection/>
    </xf>
    <xf numFmtId="2" fontId="10" fillId="34" borderId="35" xfId="59" applyNumberFormat="1" applyFont="1" applyFill="1" applyBorder="1">
      <alignment/>
      <protection/>
    </xf>
    <xf numFmtId="0" fontId="0" fillId="34" borderId="15" xfId="59" applyFill="1" applyBorder="1">
      <alignment/>
      <protection/>
    </xf>
    <xf numFmtId="2" fontId="10" fillId="34" borderId="44" xfId="59" applyNumberFormat="1" applyFont="1" applyFill="1" applyBorder="1">
      <alignment/>
      <protection/>
    </xf>
    <xf numFmtId="0" fontId="0" fillId="34" borderId="56" xfId="59" applyFill="1" applyBorder="1">
      <alignment/>
      <protection/>
    </xf>
    <xf numFmtId="166" fontId="10" fillId="34" borderId="41" xfId="59" applyNumberFormat="1" applyFont="1" applyFill="1" applyBorder="1" applyAlignment="1">
      <alignment horizontal="left"/>
      <protection/>
    </xf>
    <xf numFmtId="2" fontId="10" fillId="34" borderId="41" xfId="59" applyNumberFormat="1" applyFont="1" applyFill="1" applyBorder="1">
      <alignment/>
      <protection/>
    </xf>
    <xf numFmtId="2" fontId="10" fillId="34" borderId="46" xfId="59" applyNumberFormat="1" applyFont="1" applyFill="1" applyBorder="1">
      <alignment/>
      <protection/>
    </xf>
    <xf numFmtId="0" fontId="1" fillId="33" borderId="63" xfId="0" applyFont="1" applyFill="1" applyBorder="1" applyAlignment="1" applyProtection="1">
      <alignment horizontal="center"/>
      <protection/>
    </xf>
    <xf numFmtId="167" fontId="1" fillId="33" borderId="63" xfId="0" applyNumberFormat="1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167" fontId="1" fillId="33" borderId="26" xfId="0" applyNumberFormat="1" applyFont="1" applyFill="1" applyBorder="1" applyAlignment="1" applyProtection="1" quotePrefix="1">
      <alignment horizontal="center"/>
      <protection/>
    </xf>
    <xf numFmtId="0" fontId="1" fillId="33" borderId="50" xfId="0" applyFont="1" applyFill="1" applyBorder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 horizontal="right"/>
      <protection/>
    </xf>
    <xf numFmtId="167" fontId="1" fillId="33" borderId="11" xfId="0" applyNumberFormat="1" applyFont="1" applyFill="1" applyBorder="1" applyAlignment="1" applyProtection="1">
      <alignment horizontal="right"/>
      <protection/>
    </xf>
    <xf numFmtId="167" fontId="1" fillId="33" borderId="28" xfId="0" applyNumberFormat="1" applyFont="1" applyFill="1" applyBorder="1" applyAlignment="1" applyProtection="1">
      <alignment horizontal="right"/>
      <protection/>
    </xf>
    <xf numFmtId="168" fontId="1" fillId="33" borderId="40" xfId="0" applyNumberFormat="1" applyFont="1" applyFill="1" applyBorder="1" applyAlignment="1" applyProtection="1">
      <alignment horizontal="center"/>
      <protection/>
    </xf>
    <xf numFmtId="167" fontId="1" fillId="33" borderId="63" xfId="0" applyNumberFormat="1" applyFont="1" applyFill="1" applyBorder="1" applyAlignment="1" applyProtection="1">
      <alignment/>
      <protection/>
    </xf>
    <xf numFmtId="0" fontId="1" fillId="33" borderId="34" xfId="0" applyFont="1" applyFill="1" applyBorder="1" applyAlignment="1">
      <alignment/>
    </xf>
    <xf numFmtId="167" fontId="1" fillId="33" borderId="17" xfId="0" applyNumberFormat="1" applyFont="1" applyFill="1" applyBorder="1" applyAlignment="1" applyProtection="1" quotePrefix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 quotePrefix="1">
      <alignment horizontal="center"/>
      <protection/>
    </xf>
    <xf numFmtId="167" fontId="1" fillId="33" borderId="12" xfId="0" applyNumberFormat="1" applyFont="1" applyFill="1" applyBorder="1" applyAlignment="1" applyProtection="1">
      <alignment horizontal="right"/>
      <protection/>
    </xf>
    <xf numFmtId="168" fontId="1" fillId="33" borderId="63" xfId="0" applyNumberFormat="1" applyFont="1" applyFill="1" applyBorder="1" applyAlignment="1" applyProtection="1">
      <alignment horizontal="center"/>
      <protection/>
    </xf>
    <xf numFmtId="168" fontId="1" fillId="33" borderId="29" xfId="0" applyNumberFormat="1" applyFont="1" applyFill="1" applyBorder="1" applyAlignment="1" applyProtection="1">
      <alignment horizontal="center"/>
      <protection/>
    </xf>
    <xf numFmtId="167" fontId="1" fillId="33" borderId="17" xfId="0" applyNumberFormat="1" applyFont="1" applyFill="1" applyBorder="1" applyAlignment="1">
      <alignment horizontal="centerContinuous"/>
    </xf>
    <xf numFmtId="167" fontId="1" fillId="33" borderId="0" xfId="0" applyNumberFormat="1" applyFont="1" applyFill="1" applyBorder="1" applyAlignment="1">
      <alignment horizontal="centerContinuous"/>
    </xf>
    <xf numFmtId="167" fontId="1" fillId="33" borderId="26" xfId="0" applyNumberFormat="1" applyFont="1" applyFill="1" applyBorder="1" applyAlignment="1" applyProtection="1" quotePrefix="1">
      <alignment horizontal="centerContinuous"/>
      <protection/>
    </xf>
    <xf numFmtId="0" fontId="1" fillId="33" borderId="54" xfId="0" applyFont="1" applyFill="1" applyBorder="1" applyAlignment="1" applyProtection="1" quotePrefix="1">
      <alignment horizontal="centerContinuous"/>
      <protection/>
    </xf>
    <xf numFmtId="167" fontId="1" fillId="33" borderId="22" xfId="0" applyNumberFormat="1" applyFont="1" applyFill="1" applyBorder="1" applyAlignment="1">
      <alignment horizontal="centerContinuous"/>
    </xf>
    <xf numFmtId="167" fontId="1" fillId="33" borderId="10" xfId="0" applyNumberFormat="1" applyFont="1" applyFill="1" applyBorder="1" applyAlignment="1">
      <alignment horizontal="centerContinuous"/>
    </xf>
    <xf numFmtId="0" fontId="1" fillId="33" borderId="22" xfId="0" applyFont="1" applyFill="1" applyBorder="1" applyAlignment="1" applyProtection="1">
      <alignment horizontal="right"/>
      <protection/>
    </xf>
    <xf numFmtId="167" fontId="1" fillId="33" borderId="10" xfId="0" applyNumberFormat="1" applyFont="1" applyFill="1" applyBorder="1" applyAlignment="1" applyProtection="1">
      <alignment horizontal="right"/>
      <protection/>
    </xf>
    <xf numFmtId="167" fontId="1" fillId="33" borderId="13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right"/>
      <protection/>
    </xf>
    <xf numFmtId="167" fontId="1" fillId="33" borderId="64" xfId="0" applyNumberFormat="1" applyFont="1" applyFill="1" applyBorder="1" applyAlignment="1" applyProtection="1">
      <alignment horizontal="right"/>
      <protection/>
    </xf>
    <xf numFmtId="0" fontId="1" fillId="33" borderId="14" xfId="0" applyFont="1" applyFill="1" applyBorder="1" applyAlignment="1">
      <alignment/>
    </xf>
    <xf numFmtId="167" fontId="1" fillId="33" borderId="40" xfId="0" applyNumberFormat="1" applyFont="1" applyFill="1" applyBorder="1" applyAlignment="1">
      <alignment horizontal="centerContinuous"/>
    </xf>
    <xf numFmtId="167" fontId="1" fillId="33" borderId="63" xfId="0" applyNumberFormat="1" applyFont="1" applyFill="1" applyBorder="1" applyAlignment="1">
      <alignment horizontal="centerContinuous"/>
    </xf>
    <xf numFmtId="0" fontId="1" fillId="33" borderId="15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0" fontId="1" fillId="33" borderId="11" xfId="0" applyFont="1" applyFill="1" applyBorder="1" applyAlignment="1" applyProtection="1">
      <alignment horizontal="right"/>
      <protection/>
    </xf>
    <xf numFmtId="0" fontId="1" fillId="33" borderId="35" xfId="0" applyFont="1" applyFill="1" applyBorder="1" applyAlignment="1">
      <alignment horizontal="center" vertical="center" wrapText="1"/>
    </xf>
    <xf numFmtId="0" fontId="39" fillId="0" borderId="35" xfId="59" applyFont="1" applyFill="1" applyBorder="1" applyAlignment="1">
      <alignment horizontal="right" vertical="center" wrapText="1"/>
      <protection/>
    </xf>
    <xf numFmtId="0" fontId="39" fillId="0" borderId="36" xfId="59" applyFont="1" applyFill="1" applyBorder="1" applyAlignment="1">
      <alignment vertical="center" wrapText="1"/>
      <protection/>
    </xf>
    <xf numFmtId="0" fontId="38" fillId="0" borderId="36" xfId="59" applyFont="1" applyFill="1" applyBorder="1" applyAlignment="1">
      <alignment vertical="center" wrapText="1"/>
      <protection/>
    </xf>
    <xf numFmtId="0" fontId="39" fillId="0" borderId="56" xfId="59" applyFont="1" applyFill="1" applyBorder="1" applyAlignment="1">
      <alignment vertical="center" wrapText="1"/>
      <protection/>
    </xf>
    <xf numFmtId="0" fontId="39" fillId="0" borderId="47" xfId="59" applyFont="1" applyFill="1" applyBorder="1" applyAlignment="1">
      <alignment horizontal="right" vertical="center" wrapText="1"/>
      <protection/>
    </xf>
    <xf numFmtId="0" fontId="40" fillId="0" borderId="36" xfId="59" applyFont="1" applyFill="1" applyBorder="1" applyAlignment="1">
      <alignment vertical="center" wrapText="1"/>
      <protection/>
    </xf>
    <xf numFmtId="0" fontId="2" fillId="0" borderId="36" xfId="59" applyFont="1" applyFill="1" applyBorder="1" applyAlignment="1">
      <alignment vertical="center" wrapText="1"/>
      <protection/>
    </xf>
    <xf numFmtId="0" fontId="40" fillId="0" borderId="56" xfId="59" applyFont="1" applyFill="1" applyBorder="1" applyAlignment="1">
      <alignment vertical="center" wrapText="1"/>
      <protection/>
    </xf>
    <xf numFmtId="1" fontId="40" fillId="0" borderId="41" xfId="59" applyNumberFormat="1" applyFont="1" applyFill="1" applyBorder="1" applyAlignment="1">
      <alignment vertical="center" wrapText="1"/>
      <protection/>
    </xf>
    <xf numFmtId="0" fontId="1" fillId="33" borderId="35" xfId="0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/>
    </xf>
    <xf numFmtId="166" fontId="1" fillId="0" borderId="21" xfId="61" applyFont="1" applyBorder="1" applyAlignment="1">
      <alignment horizontal="right"/>
      <protection/>
    </xf>
    <xf numFmtId="166" fontId="1" fillId="0" borderId="51" xfId="61" applyFont="1" applyBorder="1" applyAlignment="1">
      <alignment horizontal="right"/>
      <protection/>
    </xf>
    <xf numFmtId="0" fontId="1" fillId="33" borderId="67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wrapText="1"/>
      <protection/>
    </xf>
    <xf numFmtId="164" fontId="21" fillId="0" borderId="0" xfId="0" applyNumberFormat="1" applyFont="1" applyAlignment="1">
      <alignment/>
    </xf>
    <xf numFmtId="164" fontId="11" fillId="0" borderId="20" xfId="0" applyNumberFormat="1" applyFont="1" applyBorder="1" applyAlignment="1" quotePrefix="1">
      <alignment horizontal="right"/>
    </xf>
    <xf numFmtId="164" fontId="19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11" fillId="35" borderId="47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164" fontId="1" fillId="0" borderId="27" xfId="0" applyNumberFormat="1" applyFont="1" applyBorder="1" applyAlignment="1">
      <alignment/>
    </xf>
    <xf numFmtId="164" fontId="19" fillId="0" borderId="27" xfId="0" applyNumberFormat="1" applyFont="1" applyBorder="1" applyAlignment="1">
      <alignment/>
    </xf>
    <xf numFmtId="164" fontId="19" fillId="0" borderId="59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4" fontId="2" fillId="0" borderId="23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quotePrefix="1">
      <alignment horizontal="center"/>
    </xf>
    <xf numFmtId="164" fontId="2" fillId="34" borderId="23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4" fontId="1" fillId="0" borderId="35" xfId="0" applyNumberFormat="1" applyFont="1" applyBorder="1" applyAlignment="1">
      <alignment horizontal="right" vertical="center"/>
    </xf>
    <xf numFmtId="164" fontId="1" fillId="0" borderId="41" xfId="0" applyNumberFormat="1" applyFont="1" applyBorder="1" applyAlignment="1">
      <alignment horizontal="right" vertical="center"/>
    </xf>
    <xf numFmtId="164" fontId="1" fillId="0" borderId="46" xfId="0" applyNumberFormat="1" applyFont="1" applyBorder="1" applyAlignment="1">
      <alignment horizontal="right" vertical="center"/>
    </xf>
    <xf numFmtId="164" fontId="2" fillId="0" borderId="23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3" fillId="0" borderId="23" xfId="0" applyNumberFormat="1" applyFont="1" applyFill="1" applyBorder="1" applyAlignment="1">
      <alignment/>
    </xf>
    <xf numFmtId="164" fontId="13" fillId="0" borderId="23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10" fillId="0" borderId="23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33" borderId="23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" fontId="23" fillId="0" borderId="0" xfId="0" applyNumberFormat="1" applyFont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9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64" fontId="2" fillId="0" borderId="23" xfId="0" applyNumberFormat="1" applyFont="1" applyBorder="1" applyAlignment="1" quotePrefix="1">
      <alignment horizontal="right" vertical="center"/>
    </xf>
    <xf numFmtId="166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170" fontId="18" fillId="0" borderId="0" xfId="0" applyNumberFormat="1" applyFont="1" applyFill="1" applyBorder="1" applyAlignment="1" applyProtection="1">
      <alignment/>
      <protection/>
    </xf>
    <xf numFmtId="166" fontId="18" fillId="0" borderId="0" xfId="0" applyNumberFormat="1" applyFont="1" applyBorder="1" applyAlignment="1" applyProtection="1">
      <alignment/>
      <protection/>
    </xf>
    <xf numFmtId="167" fontId="18" fillId="0" borderId="0" xfId="0" applyNumberFormat="1" applyFont="1" applyFill="1" applyBorder="1" applyAlignment="1" applyProtection="1">
      <alignment/>
      <protection/>
    </xf>
    <xf numFmtId="170" fontId="18" fillId="0" borderId="0" xfId="0" applyNumberFormat="1" applyFont="1" applyBorder="1" applyAlignment="1">
      <alignment/>
    </xf>
    <xf numFmtId="0" fontId="2" fillId="0" borderId="42" xfId="0" applyFont="1" applyBorder="1" applyAlignment="1">
      <alignment/>
    </xf>
    <xf numFmtId="166" fontId="2" fillId="0" borderId="94" xfId="0" applyNumberFormat="1" applyFont="1" applyBorder="1" applyAlignment="1" applyProtection="1">
      <alignment/>
      <protection/>
    </xf>
    <xf numFmtId="166" fontId="2" fillId="0" borderId="94" xfId="0" applyNumberFormat="1" applyFont="1" applyFill="1" applyBorder="1" applyAlignment="1" applyProtection="1">
      <alignment/>
      <protection/>
    </xf>
    <xf numFmtId="166" fontId="2" fillId="0" borderId="66" xfId="0" applyNumberFormat="1" applyFont="1" applyFill="1" applyBorder="1" applyAlignment="1" applyProtection="1">
      <alignment/>
      <protection/>
    </xf>
    <xf numFmtId="166" fontId="2" fillId="0" borderId="59" xfId="0" applyNumberFormat="1" applyFont="1" applyBorder="1" applyAlignment="1" applyProtection="1">
      <alignment/>
      <protection/>
    </xf>
    <xf numFmtId="166" fontId="2" fillId="0" borderId="65" xfId="0" applyNumberFormat="1" applyFont="1" applyFill="1" applyBorder="1" applyAlignment="1" applyProtection="1">
      <alignment/>
      <protection/>
    </xf>
    <xf numFmtId="166" fontId="2" fillId="0" borderId="65" xfId="0" applyNumberFormat="1" applyFont="1" applyBorder="1" applyAlignment="1" applyProtection="1">
      <alignment/>
      <protection/>
    </xf>
    <xf numFmtId="168" fontId="9" fillId="0" borderId="0" xfId="0" applyNumberFormat="1" applyFont="1" applyBorder="1" applyAlignment="1" applyProtection="1">
      <alignment horizontal="left"/>
      <protection/>
    </xf>
    <xf numFmtId="166" fontId="51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quotePrefix="1">
      <alignment horizontal="left"/>
    </xf>
    <xf numFmtId="166" fontId="18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166" fontId="2" fillId="0" borderId="0" xfId="0" applyNumberFormat="1" applyFont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0" fontId="2" fillId="0" borderId="37" xfId="0" applyFont="1" applyFill="1" applyBorder="1" applyAlignment="1">
      <alignment/>
    </xf>
    <xf numFmtId="164" fontId="2" fillId="0" borderId="51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 vertical="center"/>
    </xf>
    <xf numFmtId="164" fontId="2" fillId="0" borderId="62" xfId="0" applyNumberFormat="1" applyFont="1" applyFill="1" applyBorder="1" applyAlignment="1">
      <alignment vertical="center"/>
    </xf>
    <xf numFmtId="164" fontId="19" fillId="0" borderId="28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64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0" fontId="2" fillId="33" borderId="95" xfId="0" applyFont="1" applyFill="1" applyBorder="1" applyAlignment="1">
      <alignment/>
    </xf>
    <xf numFmtId="0" fontId="1" fillId="33" borderId="35" xfId="0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 wrapText="1"/>
    </xf>
    <xf numFmtId="0" fontId="2" fillId="0" borderId="96" xfId="0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7" fontId="2" fillId="0" borderId="45" xfId="0" applyNumberFormat="1" applyFont="1" applyFill="1" applyBorder="1" applyAlignment="1">
      <alignment/>
    </xf>
    <xf numFmtId="0" fontId="2" fillId="0" borderId="97" xfId="0" applyFont="1" applyBorder="1" applyAlignment="1">
      <alignment/>
    </xf>
    <xf numFmtId="0" fontId="1" fillId="0" borderId="98" xfId="0" applyFont="1" applyBorder="1" applyAlignment="1">
      <alignment horizontal="center" vertical="center"/>
    </xf>
    <xf numFmtId="176" fontId="19" fillId="0" borderId="65" xfId="0" applyNumberFormat="1" applyFont="1" applyFill="1" applyBorder="1" applyAlignment="1">
      <alignment vertical="center"/>
    </xf>
    <xf numFmtId="177" fontId="19" fillId="0" borderId="41" xfId="0" applyNumberFormat="1" applyFont="1" applyFill="1" applyBorder="1" applyAlignment="1">
      <alignment vertical="center"/>
    </xf>
    <xf numFmtId="176" fontId="19" fillId="0" borderId="41" xfId="0" applyNumberFormat="1" applyFont="1" applyFill="1" applyBorder="1" applyAlignment="1">
      <alignment vertical="center"/>
    </xf>
    <xf numFmtId="177" fontId="19" fillId="0" borderId="65" xfId="0" applyNumberFormat="1" applyFont="1" applyFill="1" applyBorder="1" applyAlignment="1">
      <alignment vertical="center"/>
    </xf>
    <xf numFmtId="176" fontId="19" fillId="0" borderId="59" xfId="0" applyNumberFormat="1" applyFont="1" applyFill="1" applyBorder="1" applyAlignment="1">
      <alignment vertical="center"/>
    </xf>
    <xf numFmtId="177" fontId="19" fillId="0" borderId="46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right"/>
    </xf>
    <xf numFmtId="176" fontId="1" fillId="0" borderId="65" xfId="0" applyNumberFormat="1" applyFont="1" applyFill="1" applyBorder="1" applyAlignment="1">
      <alignment horizontal="center" vertical="center"/>
    </xf>
    <xf numFmtId="176" fontId="1" fillId="0" borderId="41" xfId="0" applyNumberFormat="1" applyFont="1" applyFill="1" applyBorder="1" applyAlignment="1">
      <alignment horizontal="center" vertical="center"/>
    </xf>
    <xf numFmtId="176" fontId="19" fillId="0" borderId="46" xfId="0" applyNumberFormat="1" applyFont="1" applyFill="1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39" fontId="1" fillId="33" borderId="53" xfId="0" applyNumberFormat="1" applyFont="1" applyFill="1" applyBorder="1" applyAlignment="1" quotePrefix="1">
      <alignment horizontal="center"/>
    </xf>
    <xf numFmtId="39" fontId="1" fillId="33" borderId="48" xfId="0" applyNumberFormat="1" applyFont="1" applyFill="1" applyBorder="1" applyAlignment="1" quotePrefix="1">
      <alignment horizontal="center"/>
    </xf>
    <xf numFmtId="177" fontId="2" fillId="0" borderId="62" xfId="0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 vertical="center"/>
    </xf>
    <xf numFmtId="177" fontId="1" fillId="0" borderId="41" xfId="0" applyNumberFormat="1" applyFont="1" applyFill="1" applyBorder="1" applyAlignment="1">
      <alignment vertical="center"/>
    </xf>
    <xf numFmtId="177" fontId="1" fillId="0" borderId="59" xfId="0" applyNumberFormat="1" applyFont="1" applyFill="1" applyBorder="1" applyAlignment="1">
      <alignment vertical="center"/>
    </xf>
    <xf numFmtId="177" fontId="1" fillId="0" borderId="5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 quotePrefix="1">
      <alignment horizontal="center" vertical="center"/>
      <protection/>
    </xf>
    <xf numFmtId="0" fontId="2" fillId="0" borderId="18" xfId="0" applyFont="1" applyBorder="1" applyAlignment="1" applyProtection="1" quotePrefix="1">
      <alignment horizontal="center" vertical="center"/>
      <protection/>
    </xf>
    <xf numFmtId="0" fontId="2" fillId="0" borderId="60" xfId="0" applyFont="1" applyBorder="1" applyAlignment="1" applyProtection="1" quotePrefix="1">
      <alignment horizontal="center" vertical="center"/>
      <protection/>
    </xf>
    <xf numFmtId="0" fontId="2" fillId="0" borderId="96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2" fontId="2" fillId="0" borderId="45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center" vertical="center"/>
      <protection/>
    </xf>
    <xf numFmtId="2" fontId="2" fillId="0" borderId="60" xfId="0" applyNumberFormat="1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 quotePrefix="1">
      <alignment horizontal="center" vertical="center"/>
      <protection/>
    </xf>
    <xf numFmtId="0" fontId="2" fillId="0" borderId="20" xfId="0" applyFont="1" applyBorder="1" applyAlignment="1" applyProtection="1" quotePrefix="1">
      <alignment horizontal="center" vertical="center"/>
      <protection/>
    </xf>
    <xf numFmtId="2" fontId="2" fillId="0" borderId="34" xfId="0" applyNumberFormat="1" applyFont="1" applyBorder="1" applyAlignment="1" applyProtection="1">
      <alignment horizontal="center" vertical="center"/>
      <protection/>
    </xf>
    <xf numFmtId="2" fontId="2" fillId="0" borderId="45" xfId="0" applyNumberFormat="1" applyFont="1" applyBorder="1" applyAlignment="1" applyProtection="1" quotePrefix="1">
      <alignment horizontal="center" vertical="center"/>
      <protection/>
    </xf>
    <xf numFmtId="0" fontId="2" fillId="0" borderId="97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9" fillId="0" borderId="100" xfId="0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  <protection/>
    </xf>
    <xf numFmtId="177" fontId="2" fillId="0" borderId="44" xfId="0" applyNumberFormat="1" applyFont="1" applyFill="1" applyBorder="1" applyAlignment="1">
      <alignment/>
    </xf>
    <xf numFmtId="0" fontId="19" fillId="0" borderId="37" xfId="0" applyFont="1" applyBorder="1" applyAlignment="1" applyProtection="1">
      <alignment horizontal="left" vertical="center"/>
      <protection/>
    </xf>
    <xf numFmtId="177" fontId="1" fillId="0" borderId="21" xfId="0" applyNumberFormat="1" applyFont="1" applyFill="1" applyBorder="1" applyAlignment="1">
      <alignment/>
    </xf>
    <xf numFmtId="177" fontId="1" fillId="0" borderId="4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0" fontId="2" fillId="0" borderId="16" xfId="0" applyFont="1" applyFill="1" applyBorder="1" applyAlignment="1">
      <alignment horizontal="left" indent="2"/>
    </xf>
    <xf numFmtId="0" fontId="1" fillId="0" borderId="30" xfId="0" applyFont="1" applyFill="1" applyBorder="1" applyAlignment="1">
      <alignment vertical="center"/>
    </xf>
    <xf numFmtId="0" fontId="2" fillId="0" borderId="11" xfId="0" applyFont="1" applyFill="1" applyBorder="1" applyAlignment="1" quotePrefix="1">
      <alignment horizontal="left" vertical="center"/>
    </xf>
    <xf numFmtId="0" fontId="2" fillId="0" borderId="12" xfId="0" applyFont="1" applyFill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94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64" fontId="2" fillId="0" borderId="45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43" fontId="2" fillId="0" borderId="16" xfId="42" applyFont="1" applyFill="1" applyBorder="1" applyAlignment="1">
      <alignment/>
    </xf>
    <xf numFmtId="43" fontId="2" fillId="0" borderId="20" xfId="42" applyFont="1" applyFill="1" applyBorder="1" applyAlignment="1">
      <alignment horizontal="left"/>
    </xf>
    <xf numFmtId="2" fontId="2" fillId="0" borderId="19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43" fontId="38" fillId="0" borderId="23" xfId="44" applyFont="1" applyFill="1" applyBorder="1" applyAlignment="1" applyProtection="1">
      <alignment/>
      <protection/>
    </xf>
    <xf numFmtId="2" fontId="38" fillId="0" borderId="23" xfId="42" applyNumberFormat="1" applyFont="1" applyFill="1" applyBorder="1" applyAlignment="1" applyProtection="1">
      <alignment/>
      <protection/>
    </xf>
    <xf numFmtId="2" fontId="38" fillId="0" borderId="41" xfId="42" applyNumberFormat="1" applyFont="1" applyFill="1" applyBorder="1" applyAlignment="1" applyProtection="1">
      <alignment horizontal="center"/>
      <protection/>
    </xf>
    <xf numFmtId="2" fontId="2" fillId="0" borderId="41" xfId="0" applyNumberFormat="1" applyFont="1" applyFill="1" applyBorder="1" applyAlignment="1">
      <alignment horizontal="center"/>
    </xf>
    <xf numFmtId="39" fontId="1" fillId="33" borderId="35" xfId="0" applyNumberFormat="1" applyFont="1" applyFill="1" applyBorder="1" applyAlignment="1" applyProtection="1">
      <alignment horizontal="center" vertical="center" wrapText="1"/>
      <protection/>
    </xf>
    <xf numFmtId="177" fontId="2" fillId="0" borderId="60" xfId="0" applyNumberFormat="1" applyFont="1" applyFill="1" applyBorder="1" applyAlignment="1">
      <alignment/>
    </xf>
    <xf numFmtId="43" fontId="2" fillId="0" borderId="16" xfId="42" applyFont="1" applyBorder="1" applyAlignment="1">
      <alignment/>
    </xf>
    <xf numFmtId="177" fontId="1" fillId="0" borderId="65" xfId="0" applyNumberFormat="1" applyFont="1" applyFill="1" applyBorder="1" applyAlignment="1">
      <alignment vertical="center"/>
    </xf>
    <xf numFmtId="177" fontId="1" fillId="0" borderId="66" xfId="0" applyNumberFormat="1" applyFont="1" applyFill="1" applyBorder="1" applyAlignment="1">
      <alignment vertical="center"/>
    </xf>
    <xf numFmtId="39" fontId="1" fillId="33" borderId="22" xfId="0" applyNumberFormat="1" applyFont="1" applyFill="1" applyBorder="1" applyAlignment="1" applyProtection="1" quotePrefix="1">
      <alignment horizontal="center"/>
      <protection/>
    </xf>
    <xf numFmtId="39" fontId="1" fillId="33" borderId="10" xfId="0" applyNumberFormat="1" applyFont="1" applyFill="1" applyBorder="1" applyAlignment="1" applyProtection="1" quotePrefix="1">
      <alignment horizontal="center"/>
      <protection/>
    </xf>
    <xf numFmtId="39" fontId="1" fillId="33" borderId="13" xfId="0" applyNumberFormat="1" applyFont="1" applyFill="1" applyBorder="1" applyAlignment="1" applyProtection="1" quotePrefix="1">
      <alignment horizontal="center"/>
      <protection/>
    </xf>
    <xf numFmtId="177" fontId="2" fillId="0" borderId="20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1" fillId="0" borderId="94" xfId="0" applyNumberFormat="1" applyFont="1" applyFill="1" applyBorder="1" applyAlignment="1">
      <alignment vertical="center"/>
    </xf>
    <xf numFmtId="39" fontId="8" fillId="0" borderId="0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right"/>
    </xf>
    <xf numFmtId="0" fontId="1" fillId="33" borderId="64" xfId="0" applyFont="1" applyFill="1" applyBorder="1" applyAlignment="1">
      <alignment horizontal="right"/>
    </xf>
    <xf numFmtId="43" fontId="2" fillId="0" borderId="16" xfId="42" applyNumberFormat="1" applyFont="1" applyBorder="1" applyAlignment="1">
      <alignment horizontal="right" vertical="center"/>
    </xf>
    <xf numFmtId="168" fontId="2" fillId="0" borderId="60" xfId="42" applyNumberFormat="1" applyFont="1" applyBorder="1" applyAlignment="1">
      <alignment horizontal="right" vertical="center"/>
    </xf>
    <xf numFmtId="43" fontId="2" fillId="0" borderId="16" xfId="42" applyNumberFormat="1" applyFont="1" applyFill="1" applyBorder="1" applyAlignment="1">
      <alignment horizontal="right" vertical="center"/>
    </xf>
    <xf numFmtId="168" fontId="2" fillId="0" borderId="60" xfId="42" applyNumberFormat="1" applyFont="1" applyFill="1" applyBorder="1" applyAlignment="1">
      <alignment horizontal="right" vertical="center"/>
    </xf>
    <xf numFmtId="43" fontId="2" fillId="0" borderId="16" xfId="42" applyFont="1" applyFill="1" applyBorder="1" applyAlignment="1">
      <alignment horizontal="right" vertical="center"/>
    </xf>
    <xf numFmtId="43" fontId="2" fillId="0" borderId="13" xfId="42" applyFont="1" applyFill="1" applyBorder="1" applyAlignment="1">
      <alignment horizontal="right" vertical="center"/>
    </xf>
    <xf numFmtId="168" fontId="2" fillId="0" borderId="64" xfId="42" applyNumberFormat="1" applyFont="1" applyFill="1" applyBorder="1" applyAlignment="1">
      <alignment horizontal="right" vertical="center"/>
    </xf>
    <xf numFmtId="43" fontId="1" fillId="0" borderId="41" xfId="42" applyNumberFormat="1" applyFont="1" applyFill="1" applyBorder="1" applyAlignment="1">
      <alignment horizontal="right" vertical="center"/>
    </xf>
    <xf numFmtId="168" fontId="1" fillId="0" borderId="94" xfId="42" applyNumberFormat="1" applyFont="1" applyFill="1" applyBorder="1" applyAlignment="1">
      <alignment horizontal="right" vertical="center"/>
    </xf>
    <xf numFmtId="168" fontId="1" fillId="0" borderId="65" xfId="42" applyNumberFormat="1" applyFont="1" applyFill="1" applyBorder="1" applyAlignment="1">
      <alignment horizontal="right" vertical="center"/>
    </xf>
    <xf numFmtId="43" fontId="1" fillId="0" borderId="65" xfId="42" applyNumberFormat="1" applyFont="1" applyFill="1" applyBorder="1" applyAlignment="1">
      <alignment horizontal="right" vertical="center"/>
    </xf>
    <xf numFmtId="168" fontId="1" fillId="0" borderId="66" xfId="42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43" fontId="2" fillId="0" borderId="17" xfId="42" applyNumberFormat="1" applyFont="1" applyFill="1" applyBorder="1" applyAlignment="1">
      <alignment horizontal="center"/>
    </xf>
    <xf numFmtId="43" fontId="2" fillId="0" borderId="17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 horizontal="right"/>
    </xf>
    <xf numFmtId="0" fontId="2" fillId="0" borderId="52" xfId="0" applyFont="1" applyBorder="1" applyAlignment="1">
      <alignment/>
    </xf>
    <xf numFmtId="43" fontId="2" fillId="0" borderId="19" xfId="42" applyNumberFormat="1" applyFont="1" applyFill="1" applyBorder="1" applyAlignment="1">
      <alignment horizontal="center"/>
    </xf>
    <xf numFmtId="0" fontId="19" fillId="0" borderId="31" xfId="0" applyFont="1" applyBorder="1" applyAlignment="1">
      <alignment horizontal="left" vertical="center"/>
    </xf>
    <xf numFmtId="43" fontId="19" fillId="0" borderId="55" xfId="42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46" xfId="0" applyNumberFormat="1" applyFont="1" applyFill="1" applyBorder="1" applyAlignment="1">
      <alignment horizontal="center"/>
    </xf>
    <xf numFmtId="164" fontId="19" fillId="0" borderId="17" xfId="0" applyNumberFormat="1" applyFont="1" applyBorder="1" applyAlignment="1">
      <alignment/>
    </xf>
    <xf numFmtId="164" fontId="11" fillId="0" borderId="21" xfId="0" applyNumberFormat="1" applyFont="1" applyBorder="1" applyAlignment="1">
      <alignment horizontal="right"/>
    </xf>
    <xf numFmtId="164" fontId="11" fillId="0" borderId="21" xfId="0" applyNumberFormat="1" applyFont="1" applyFill="1" applyBorder="1" applyAlignment="1">
      <alignment horizontal="right"/>
    </xf>
    <xf numFmtId="164" fontId="11" fillId="0" borderId="57" xfId="0" applyNumberFormat="1" applyFont="1" applyBorder="1" applyAlignment="1">
      <alignment horizontal="center"/>
    </xf>
    <xf numFmtId="164" fontId="11" fillId="0" borderId="51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/>
    </xf>
    <xf numFmtId="166" fontId="2" fillId="0" borderId="60" xfId="0" applyNumberFormat="1" applyFont="1" applyFill="1" applyBorder="1" applyAlignment="1" applyProtection="1" quotePrefix="1">
      <alignment/>
      <protection/>
    </xf>
    <xf numFmtId="164" fontId="2" fillId="0" borderId="24" xfId="42" applyNumberFormat="1" applyFont="1" applyFill="1" applyBorder="1" applyAlignment="1">
      <alignment/>
    </xf>
    <xf numFmtId="164" fontId="2" fillId="0" borderId="13" xfId="42" applyNumberFormat="1" applyFont="1" applyFill="1" applyBorder="1" applyAlignment="1">
      <alignment/>
    </xf>
    <xf numFmtId="164" fontId="2" fillId="0" borderId="16" xfId="42" applyNumberFormat="1" applyFont="1" applyFill="1" applyBorder="1" applyAlignment="1">
      <alignment/>
    </xf>
    <xf numFmtId="164" fontId="1" fillId="0" borderId="57" xfId="42" applyNumberFormat="1" applyFont="1" applyFill="1" applyBorder="1" applyAlignment="1">
      <alignment/>
    </xf>
    <xf numFmtId="164" fontId="2" fillId="0" borderId="54" xfId="42" applyNumberFormat="1" applyFont="1" applyFill="1" applyBorder="1" applyAlignment="1">
      <alignment/>
    </xf>
    <xf numFmtId="164" fontId="2" fillId="0" borderId="64" xfId="42" applyNumberFormat="1" applyFont="1" applyFill="1" applyBorder="1" applyAlignment="1">
      <alignment/>
    </xf>
    <xf numFmtId="164" fontId="2" fillId="0" borderId="60" xfId="42" applyNumberFormat="1" applyFont="1" applyFill="1" applyBorder="1" applyAlignment="1">
      <alignment/>
    </xf>
    <xf numFmtId="164" fontId="1" fillId="0" borderId="75" xfId="42" applyNumberFormat="1" applyFont="1" applyFill="1" applyBorder="1" applyAlignment="1">
      <alignment/>
    </xf>
    <xf numFmtId="0" fontId="1" fillId="33" borderId="34" xfId="0" applyFont="1" applyFill="1" applyBorder="1" applyAlignment="1">
      <alignment horizontal="left"/>
    </xf>
    <xf numFmtId="164" fontId="1" fillId="33" borderId="15" xfId="0" applyNumberFormat="1" applyFont="1" applyFill="1" applyBorder="1" applyAlignment="1">
      <alignment horizontal="left"/>
    </xf>
    <xf numFmtId="177" fontId="1" fillId="0" borderId="46" xfId="0" applyNumberFormat="1" applyFont="1" applyFill="1" applyBorder="1" applyAlignment="1">
      <alignment/>
    </xf>
    <xf numFmtId="0" fontId="1" fillId="33" borderId="101" xfId="0" applyFont="1" applyFill="1" applyBorder="1" applyAlignment="1">
      <alignment/>
    </xf>
    <xf numFmtId="0" fontId="1" fillId="33" borderId="10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64" xfId="0" applyFont="1" applyFill="1" applyBorder="1" applyAlignment="1">
      <alignment/>
    </xf>
    <xf numFmtId="0" fontId="32" fillId="0" borderId="0" xfId="0" applyFont="1" applyFill="1" applyAlignment="1">
      <alignment horizontal="right"/>
    </xf>
    <xf numFmtId="0" fontId="1" fillId="0" borderId="6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0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166" fontId="1" fillId="0" borderId="0" xfId="61" applyFont="1" applyBorder="1" applyAlignment="1" quotePrefix="1">
      <alignment horizontal="right"/>
      <protection/>
    </xf>
    <xf numFmtId="0" fontId="52" fillId="0" borderId="0" xfId="59" applyFont="1">
      <alignment/>
      <protection/>
    </xf>
    <xf numFmtId="0" fontId="53" fillId="0" borderId="0" xfId="59" applyFont="1">
      <alignment/>
      <protection/>
    </xf>
    <xf numFmtId="0" fontId="53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" fillId="33" borderId="101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166" fontId="1" fillId="0" borderId="91" xfId="0" applyNumberFormat="1" applyFont="1" applyBorder="1" applyAlignment="1" applyProtection="1" quotePrefix="1">
      <alignment/>
      <protection/>
    </xf>
    <xf numFmtId="166" fontId="1" fillId="0" borderId="101" xfId="0" applyNumberFormat="1" applyFont="1" applyBorder="1" applyAlignment="1" applyProtection="1" quotePrefix="1">
      <alignment/>
      <protection/>
    </xf>
    <xf numFmtId="166" fontId="2" fillId="0" borderId="43" xfId="0" applyNumberFormat="1" applyFont="1" applyBorder="1" applyAlignment="1" applyProtection="1" quotePrefix="1">
      <alignment/>
      <protection/>
    </xf>
    <xf numFmtId="166" fontId="2" fillId="0" borderId="26" xfId="0" applyNumberFormat="1" applyFont="1" applyBorder="1" applyAlignment="1" applyProtection="1" quotePrefix="1">
      <alignment/>
      <protection/>
    </xf>
    <xf numFmtId="166" fontId="2" fillId="0" borderId="52" xfId="0" applyNumberFormat="1" applyFont="1" applyBorder="1" applyAlignment="1" applyProtection="1" quotePrefix="1">
      <alignment/>
      <protection/>
    </xf>
    <xf numFmtId="166" fontId="2" fillId="0" borderId="10" xfId="0" applyNumberFormat="1" applyFont="1" applyBorder="1" applyAlignment="1" applyProtection="1" quotePrefix="1">
      <alignment/>
      <protection/>
    </xf>
    <xf numFmtId="166" fontId="1" fillId="0" borderId="30" xfId="0" applyNumberFormat="1" applyFont="1" applyBorder="1" applyAlignment="1" applyProtection="1" quotePrefix="1">
      <alignment/>
      <protection/>
    </xf>
    <xf numFmtId="166" fontId="1" fillId="0" borderId="11" xfId="0" applyNumberFormat="1" applyFont="1" applyBorder="1" applyAlignment="1" applyProtection="1" quotePrefix="1">
      <alignment/>
      <protection/>
    </xf>
    <xf numFmtId="0" fontId="2" fillId="0" borderId="11" xfId="0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66" fontId="1" fillId="0" borderId="53" xfId="0" applyNumberFormat="1" applyFont="1" applyBorder="1" applyAlignment="1" applyProtection="1" quotePrefix="1">
      <alignment/>
      <protection/>
    </xf>
    <xf numFmtId="164" fontId="1" fillId="0" borderId="102" xfId="0" applyNumberFormat="1" applyFont="1" applyBorder="1" applyAlignment="1">
      <alignment/>
    </xf>
    <xf numFmtId="166" fontId="2" fillId="0" borderId="25" xfId="0" applyNumberFormat="1" applyFont="1" applyBorder="1" applyAlignment="1" applyProtection="1" quotePrefix="1">
      <alignment/>
      <protection/>
    </xf>
    <xf numFmtId="166" fontId="2" fillId="0" borderId="22" xfId="0" applyNumberFormat="1" applyFont="1" applyBorder="1" applyAlignment="1" applyProtection="1" quotePrefix="1">
      <alignment/>
      <protection/>
    </xf>
    <xf numFmtId="166" fontId="2" fillId="0" borderId="37" xfId="0" applyNumberFormat="1" applyFont="1" applyBorder="1" applyAlignment="1" applyProtection="1" quotePrefix="1">
      <alignment/>
      <protection/>
    </xf>
    <xf numFmtId="167" fontId="11" fillId="0" borderId="37" xfId="0" applyNumberFormat="1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/>
    </xf>
    <xf numFmtId="166" fontId="2" fillId="0" borderId="15" xfId="61" applyFont="1" applyBorder="1" applyAlignment="1">
      <alignment horizontal="left"/>
      <protection/>
    </xf>
    <xf numFmtId="166" fontId="2" fillId="0" borderId="34" xfId="61" applyFont="1" applyBorder="1" applyAlignment="1">
      <alignment horizontal="left"/>
      <protection/>
    </xf>
    <xf numFmtId="1" fontId="1" fillId="35" borderId="23" xfId="59" applyNumberFormat="1" applyFont="1" applyFill="1" applyBorder="1" applyAlignment="1" applyProtection="1">
      <alignment horizontal="right"/>
      <protection/>
    </xf>
    <xf numFmtId="0" fontId="1" fillId="35" borderId="23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166" fontId="10" fillId="34" borderId="18" xfId="59" applyNumberFormat="1" applyFont="1" applyFill="1" applyBorder="1" applyAlignment="1">
      <alignment horizontal="left"/>
      <protection/>
    </xf>
    <xf numFmtId="0" fontId="0" fillId="34" borderId="36" xfId="59" applyFill="1" applyBorder="1">
      <alignment/>
      <protection/>
    </xf>
    <xf numFmtId="0" fontId="13" fillId="34" borderId="36" xfId="59" applyFont="1" applyFill="1" applyBorder="1">
      <alignment/>
      <protection/>
    </xf>
    <xf numFmtId="0" fontId="10" fillId="34" borderId="34" xfId="59" applyFont="1" applyFill="1" applyBorder="1" applyAlignment="1">
      <alignment horizontal="center"/>
      <protection/>
    </xf>
    <xf numFmtId="0" fontId="1" fillId="33" borderId="92" xfId="0" applyFont="1" applyFill="1" applyBorder="1" applyAlignment="1">
      <alignment horizontal="center"/>
    </xf>
    <xf numFmtId="164" fontId="1" fillId="0" borderId="41" xfId="0" applyNumberFormat="1" applyFont="1" applyBorder="1" applyAlignment="1">
      <alignment/>
    </xf>
    <xf numFmtId="164" fontId="1" fillId="0" borderId="94" xfId="0" applyNumberFormat="1" applyFont="1" applyBorder="1" applyAlignment="1">
      <alignment/>
    </xf>
    <xf numFmtId="164" fontId="1" fillId="0" borderId="46" xfId="0" applyNumberFormat="1" applyFont="1" applyBorder="1" applyAlignment="1">
      <alignment/>
    </xf>
    <xf numFmtId="168" fontId="2" fillId="0" borderId="56" xfId="0" applyNumberFormat="1" applyFont="1" applyBorder="1" applyAlignment="1" applyProtection="1">
      <alignment horizontal="left"/>
      <protection/>
    </xf>
    <xf numFmtId="166" fontId="2" fillId="0" borderId="66" xfId="0" applyNumberFormat="1" applyFont="1" applyBorder="1" applyAlignment="1" applyProtection="1">
      <alignment/>
      <protection/>
    </xf>
    <xf numFmtId="166" fontId="2" fillId="0" borderId="42" xfId="0" applyNumberFormat="1" applyFont="1" applyBorder="1" applyAlignment="1" applyProtection="1">
      <alignment horizontal="left"/>
      <protection/>
    </xf>
    <xf numFmtId="167" fontId="34" fillId="0" borderId="94" xfId="0" applyNumberFormat="1" applyFont="1" applyFill="1" applyBorder="1" applyAlignment="1" applyProtection="1">
      <alignment/>
      <protection/>
    </xf>
    <xf numFmtId="0" fontId="2" fillId="33" borderId="33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164" fontId="2" fillId="0" borderId="35" xfId="0" applyNumberFormat="1" applyFont="1" applyBorder="1" applyAlignment="1">
      <alignment horizontal="center"/>
    </xf>
    <xf numFmtId="164" fontId="2" fillId="0" borderId="35" xfId="0" applyNumberFormat="1" applyFont="1" applyBorder="1" applyAlignment="1" quotePrefix="1">
      <alignment horizontal="center"/>
    </xf>
    <xf numFmtId="0" fontId="0" fillId="0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6" xfId="0" applyFont="1" applyBorder="1" applyAlignment="1">
      <alignment wrapText="1"/>
    </xf>
    <xf numFmtId="0" fontId="2" fillId="0" borderId="56" xfId="0" applyFont="1" applyFill="1" applyBorder="1" applyAlignment="1">
      <alignment horizontal="left" vertical="center" wrapText="1"/>
    </xf>
    <xf numFmtId="2" fontId="2" fillId="0" borderId="41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 quotePrefix="1">
      <alignment horizontal="center"/>
    </xf>
    <xf numFmtId="164" fontId="2" fillId="0" borderId="46" xfId="0" applyNumberFormat="1" applyFont="1" applyFill="1" applyBorder="1" applyAlignment="1" quotePrefix="1">
      <alignment horizontal="center"/>
    </xf>
    <xf numFmtId="0" fontId="1" fillId="33" borderId="47" xfId="58" applyFont="1" applyFill="1" applyBorder="1" applyAlignment="1">
      <alignment horizontal="center"/>
      <protection/>
    </xf>
    <xf numFmtId="0" fontId="1" fillId="33" borderId="48" xfId="0" applyFont="1" applyFill="1" applyBorder="1" applyAlignment="1">
      <alignment/>
    </xf>
    <xf numFmtId="0" fontId="1" fillId="0" borderId="36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left"/>
    </xf>
    <xf numFmtId="15" fontId="13" fillId="0" borderId="35" xfId="58" applyNumberFormat="1" applyFont="1" applyFill="1" applyBorder="1" applyAlignment="1" quotePrefix="1">
      <alignment horizontal="center" vertical="center"/>
      <protection/>
    </xf>
    <xf numFmtId="0" fontId="1" fillId="0" borderId="56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14" fillId="0" borderId="15" xfId="0" applyFont="1" applyBorder="1" applyAlignment="1">
      <alignment vertical="center"/>
    </xf>
    <xf numFmtId="0" fontId="1" fillId="33" borderId="44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1" fillId="0" borderId="56" xfId="0" applyFont="1" applyBorder="1" applyAlignment="1">
      <alignment horizontal="left" vertical="center"/>
    </xf>
    <xf numFmtId="164" fontId="1" fillId="0" borderId="21" xfId="0" applyNumberFormat="1" applyFont="1" applyFill="1" applyBorder="1" applyAlignment="1">
      <alignment horizontal="right" vertical="center"/>
    </xf>
    <xf numFmtId="164" fontId="1" fillId="0" borderId="41" xfId="0" applyNumberFormat="1" applyFont="1" applyFill="1" applyBorder="1" applyAlignment="1">
      <alignment horizontal="right" vertical="center"/>
    </xf>
    <xf numFmtId="164" fontId="1" fillId="34" borderId="41" xfId="0" applyNumberFormat="1" applyFont="1" applyFill="1" applyBorder="1" applyAlignment="1">
      <alignment horizontal="right" vertical="center"/>
    </xf>
    <xf numFmtId="164" fontId="1" fillId="0" borderId="46" xfId="0" applyNumberFormat="1" applyFont="1" applyFill="1" applyBorder="1" applyAlignment="1">
      <alignment horizontal="right" vertical="center"/>
    </xf>
    <xf numFmtId="0" fontId="10" fillId="33" borderId="33" xfId="0" applyFont="1" applyFill="1" applyBorder="1" applyAlignment="1">
      <alignment vertical="center"/>
    </xf>
    <xf numFmtId="0" fontId="10" fillId="33" borderId="50" xfId="0" applyFont="1" applyFill="1" applyBorder="1" applyAlignment="1">
      <alignment vertical="center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vertical="center"/>
    </xf>
    <xf numFmtId="0" fontId="10" fillId="33" borderId="35" xfId="0" applyFont="1" applyFill="1" applyBorder="1" applyAlignment="1">
      <alignment vertical="center"/>
    </xf>
    <xf numFmtId="0" fontId="13" fillId="0" borderId="36" xfId="0" applyFont="1" applyBorder="1" applyAlignment="1">
      <alignment vertical="center"/>
    </xf>
    <xf numFmtId="164" fontId="13" fillId="0" borderId="35" xfId="0" applyNumberFormat="1" applyFont="1" applyFill="1" applyBorder="1" applyAlignment="1">
      <alignment horizontal="right" vertical="center"/>
    </xf>
    <xf numFmtId="0" fontId="10" fillId="0" borderId="36" xfId="0" applyFont="1" applyBorder="1" applyAlignment="1">
      <alignment horizontal="left" vertical="center"/>
    </xf>
    <xf numFmtId="164" fontId="10" fillId="0" borderId="35" xfId="0" applyNumberFormat="1" applyFont="1" applyFill="1" applyBorder="1" applyAlignment="1">
      <alignment horizontal="right" vertical="center"/>
    </xf>
    <xf numFmtId="0" fontId="10" fillId="33" borderId="36" xfId="0" applyFont="1" applyFill="1" applyBorder="1" applyAlignment="1">
      <alignment vertical="center"/>
    </xf>
    <xf numFmtId="164" fontId="10" fillId="33" borderId="35" xfId="0" applyNumberFormat="1" applyFont="1" applyFill="1" applyBorder="1" applyAlignment="1">
      <alignment vertical="center"/>
    </xf>
    <xf numFmtId="0" fontId="10" fillId="0" borderId="56" xfId="0" applyFont="1" applyBorder="1" applyAlignment="1">
      <alignment horizontal="left" vertical="center"/>
    </xf>
    <xf numFmtId="164" fontId="10" fillId="0" borderId="41" xfId="0" applyNumberFormat="1" applyFont="1" applyFill="1" applyBorder="1" applyAlignment="1">
      <alignment horizontal="right" vertical="center"/>
    </xf>
    <xf numFmtId="164" fontId="10" fillId="0" borderId="46" xfId="0" applyNumberFormat="1" applyFont="1" applyFill="1" applyBorder="1" applyAlignment="1">
      <alignment horizontal="right" vertical="center"/>
    </xf>
    <xf numFmtId="0" fontId="2" fillId="35" borderId="50" xfId="59" applyFont="1" applyFill="1" applyBorder="1">
      <alignment/>
      <protection/>
    </xf>
    <xf numFmtId="1" fontId="1" fillId="35" borderId="35" xfId="59" applyNumberFormat="1" applyFont="1" applyFill="1" applyBorder="1" applyAlignment="1" applyProtection="1">
      <alignment horizontal="right"/>
      <protection/>
    </xf>
    <xf numFmtId="0" fontId="1" fillId="0" borderId="50" xfId="59" applyFont="1" applyBorder="1" applyAlignment="1">
      <alignment horizontal="left"/>
      <protection/>
    </xf>
    <xf numFmtId="164" fontId="2" fillId="0" borderId="35" xfId="59" applyNumberFormat="1" applyFont="1" applyBorder="1">
      <alignment/>
      <protection/>
    </xf>
    <xf numFmtId="0" fontId="1" fillId="0" borderId="56" xfId="59" applyFont="1" applyBorder="1" applyAlignment="1">
      <alignment horizontal="left"/>
      <protection/>
    </xf>
    <xf numFmtId="2" fontId="2" fillId="0" borderId="41" xfId="59" applyNumberFormat="1" applyFont="1" applyFill="1" applyBorder="1">
      <alignment/>
      <protection/>
    </xf>
    <xf numFmtId="164" fontId="2" fillId="0" borderId="41" xfId="59" applyNumberFormat="1" applyFont="1" applyBorder="1">
      <alignment/>
      <protection/>
    </xf>
    <xf numFmtId="164" fontId="2" fillId="0" borderId="46" xfId="59" applyNumberFormat="1" applyFont="1" applyBorder="1">
      <alignment/>
      <protection/>
    </xf>
    <xf numFmtId="164" fontId="2" fillId="0" borderId="78" xfId="0" applyNumberFormat="1" applyFont="1" applyBorder="1" applyAlignment="1">
      <alignment horizontal="right" wrapText="1"/>
    </xf>
    <xf numFmtId="164" fontId="2" fillId="0" borderId="84" xfId="0" applyNumberFormat="1" applyFont="1" applyBorder="1" applyAlignment="1">
      <alignment horizontal="right" wrapText="1"/>
    </xf>
    <xf numFmtId="164" fontId="2" fillId="0" borderId="104" xfId="0" applyNumberFormat="1" applyFont="1" applyBorder="1" applyAlignment="1">
      <alignment horizontal="right" wrapText="1"/>
    </xf>
    <xf numFmtId="0" fontId="1" fillId="0" borderId="47" xfId="58" applyFont="1" applyFill="1" applyBorder="1" applyAlignment="1">
      <alignment horizontal="center"/>
      <protection/>
    </xf>
    <xf numFmtId="0" fontId="1" fillId="0" borderId="48" xfId="58" applyFont="1" applyFill="1" applyBorder="1" applyAlignment="1">
      <alignment horizontal="center"/>
      <protection/>
    </xf>
    <xf numFmtId="0" fontId="1" fillId="0" borderId="35" xfId="58" applyFont="1" applyFill="1" applyBorder="1" applyAlignment="1">
      <alignment horizontal="center"/>
      <protection/>
    </xf>
    <xf numFmtId="0" fontId="1" fillId="0" borderId="36" xfId="58" applyFont="1" applyFill="1" applyBorder="1">
      <alignment/>
      <protection/>
    </xf>
    <xf numFmtId="3" fontId="1" fillId="0" borderId="35" xfId="58" applyNumberFormat="1" applyFont="1" applyFill="1" applyBorder="1">
      <alignment/>
      <protection/>
    </xf>
    <xf numFmtId="0" fontId="9" fillId="0" borderId="36" xfId="58" applyFont="1" applyFill="1" applyBorder="1">
      <alignment/>
      <protection/>
    </xf>
    <xf numFmtId="0" fontId="2" fillId="0" borderId="36" xfId="58" applyFont="1" applyFill="1" applyBorder="1">
      <alignment/>
      <protection/>
    </xf>
    <xf numFmtId="3" fontId="2" fillId="0" borderId="35" xfId="58" applyNumberFormat="1" applyFont="1" applyFill="1" applyBorder="1">
      <alignment/>
      <protection/>
    </xf>
    <xf numFmtId="0" fontId="9" fillId="0" borderId="36" xfId="58" applyFont="1" applyFill="1" applyBorder="1" applyAlignment="1">
      <alignment wrapText="1"/>
      <protection/>
    </xf>
    <xf numFmtId="3" fontId="1" fillId="0" borderId="35" xfId="58" applyNumberFormat="1" applyFont="1" applyFill="1" applyBorder="1" applyAlignment="1">
      <alignment vertical="center"/>
      <protection/>
    </xf>
    <xf numFmtId="0" fontId="1" fillId="0" borderId="56" xfId="58" applyFont="1" applyFill="1" applyBorder="1">
      <alignment/>
      <protection/>
    </xf>
    <xf numFmtId="3" fontId="1" fillId="0" borderId="41" xfId="58" applyNumberFormat="1" applyFont="1" applyFill="1" applyBorder="1">
      <alignment/>
      <protection/>
    </xf>
    <xf numFmtId="3" fontId="1" fillId="0" borderId="46" xfId="58" applyNumberFormat="1" applyFont="1" applyFill="1" applyBorder="1">
      <alignment/>
      <protection/>
    </xf>
    <xf numFmtId="0" fontId="39" fillId="0" borderId="35" xfId="0" applyFont="1" applyFill="1" applyBorder="1" applyAlignment="1">
      <alignment/>
    </xf>
    <xf numFmtId="2" fontId="39" fillId="0" borderId="35" xfId="0" applyNumberFormat="1" applyFont="1" applyFill="1" applyBorder="1" applyAlignment="1">
      <alignment/>
    </xf>
    <xf numFmtId="2" fontId="38" fillId="0" borderId="35" xfId="0" applyNumberFormat="1" applyFont="1" applyFill="1" applyBorder="1" applyAlignment="1">
      <alignment/>
    </xf>
    <xf numFmtId="2" fontId="39" fillId="0" borderId="41" xfId="0" applyNumberFormat="1" applyFont="1" applyFill="1" applyBorder="1" applyAlignment="1">
      <alignment/>
    </xf>
    <xf numFmtId="2" fontId="39" fillId="0" borderId="46" xfId="0" applyNumberFormat="1" applyFont="1" applyFill="1" applyBorder="1" applyAlignment="1">
      <alignment/>
    </xf>
    <xf numFmtId="0" fontId="39" fillId="0" borderId="48" xfId="59" applyFont="1" applyFill="1" applyBorder="1" applyAlignment="1">
      <alignment horizontal="right" vertical="center" wrapText="1"/>
      <protection/>
    </xf>
    <xf numFmtId="1" fontId="40" fillId="0" borderId="35" xfId="59" applyNumberFormat="1" applyFont="1" applyFill="1" applyBorder="1" applyAlignment="1">
      <alignment vertical="center" wrapText="1"/>
      <protection/>
    </xf>
    <xf numFmtId="1" fontId="38" fillId="0" borderId="35" xfId="59" applyNumberFormat="1" applyFont="1" applyFill="1" applyBorder="1" applyAlignment="1">
      <alignment vertical="center" wrapText="1"/>
      <protection/>
    </xf>
    <xf numFmtId="1" fontId="39" fillId="0" borderId="35" xfId="59" applyNumberFormat="1" applyFont="1" applyFill="1" applyBorder="1" applyAlignment="1">
      <alignment vertical="center" wrapText="1"/>
      <protection/>
    </xf>
    <xf numFmtId="1" fontId="40" fillId="0" borderId="46" xfId="59" applyNumberFormat="1" applyFont="1" applyFill="1" applyBorder="1" applyAlignment="1">
      <alignment vertical="center" wrapText="1"/>
      <protection/>
    </xf>
    <xf numFmtId="164" fontId="40" fillId="0" borderId="23" xfId="59" applyNumberFormat="1" applyFont="1" applyFill="1" applyBorder="1" applyAlignment="1">
      <alignment vertical="center" wrapText="1"/>
      <protection/>
    </xf>
    <xf numFmtId="164" fontId="40" fillId="0" borderId="35" xfId="59" applyNumberFormat="1" applyFont="1" applyFill="1" applyBorder="1" applyAlignment="1">
      <alignment vertical="center" wrapText="1"/>
      <protection/>
    </xf>
    <xf numFmtId="164" fontId="42" fillId="0" borderId="23" xfId="59" applyNumberFormat="1" applyFont="1" applyFill="1" applyBorder="1" applyAlignment="1">
      <alignment vertical="center" wrapText="1"/>
      <protection/>
    </xf>
    <xf numFmtId="164" fontId="42" fillId="0" borderId="35" xfId="59" applyNumberFormat="1" applyFont="1" applyFill="1" applyBorder="1" applyAlignment="1">
      <alignment vertical="center" wrapText="1"/>
      <protection/>
    </xf>
    <xf numFmtId="164" fontId="40" fillId="0" borderId="41" xfId="59" applyNumberFormat="1" applyFont="1" applyFill="1" applyBorder="1" applyAlignment="1">
      <alignment vertical="center" wrapText="1"/>
      <protection/>
    </xf>
    <xf numFmtId="164" fontId="40" fillId="0" borderId="46" xfId="59" applyNumberFormat="1" applyFont="1" applyFill="1" applyBorder="1" applyAlignment="1">
      <alignment vertical="center" wrapText="1"/>
      <protection/>
    </xf>
    <xf numFmtId="0" fontId="1" fillId="0" borderId="56" xfId="0" applyFont="1" applyBorder="1" applyAlignment="1">
      <alignment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1" xfId="0" applyFont="1" applyFill="1" applyBorder="1" applyAlignment="1">
      <alignment horizontal="right"/>
    </xf>
    <xf numFmtId="164" fontId="1" fillId="0" borderId="41" xfId="0" applyNumberFormat="1" applyFont="1" applyBorder="1" applyAlignment="1">
      <alignment horizontal="center" vertical="center"/>
    </xf>
    <xf numFmtId="164" fontId="1" fillId="0" borderId="57" xfId="0" applyNumberFormat="1" applyFont="1" applyFill="1" applyBorder="1" applyAlignment="1">
      <alignment/>
    </xf>
    <xf numFmtId="164" fontId="1" fillId="0" borderId="4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 quotePrefix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6" fillId="0" borderId="92" xfId="59" applyFont="1" applyFill="1" applyBorder="1" applyAlignment="1">
      <alignment horizontal="center" vertical="center" wrapText="1"/>
      <protection/>
    </xf>
    <xf numFmtId="0" fontId="36" fillId="0" borderId="36" xfId="59" applyFont="1" applyFill="1" applyBorder="1" applyAlignment="1">
      <alignment horizontal="center" vertical="center" wrapText="1"/>
      <protection/>
    </xf>
    <xf numFmtId="1" fontId="39" fillId="0" borderId="47" xfId="59" applyNumberFormat="1" applyFont="1" applyFill="1" applyBorder="1" applyAlignment="1">
      <alignment horizontal="center" vertical="center" wrapText="1"/>
      <protection/>
    </xf>
    <xf numFmtId="1" fontId="39" fillId="0" borderId="48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92" xfId="58" applyFont="1" applyFill="1" applyBorder="1" applyAlignment="1">
      <alignment horizontal="center" vertical="center"/>
      <protection/>
    </xf>
    <xf numFmtId="0" fontId="8" fillId="0" borderId="36" xfId="58" applyFont="1" applyFill="1" applyBorder="1" applyAlignment="1">
      <alignment horizontal="center" vertical="center"/>
      <protection/>
    </xf>
    <xf numFmtId="0" fontId="36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9" fillId="0" borderId="101" xfId="0" applyFont="1" applyFill="1" applyBorder="1" applyAlignment="1">
      <alignment horizontal="center"/>
    </xf>
    <xf numFmtId="0" fontId="39" fillId="0" borderId="10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horizontal="right"/>
      <protection/>
    </xf>
    <xf numFmtId="0" fontId="2" fillId="0" borderId="0" xfId="58" applyFont="1" applyFill="1" applyBorder="1" applyAlignment="1">
      <alignment horizontal="right"/>
      <protection/>
    </xf>
    <xf numFmtId="0" fontId="1" fillId="0" borderId="10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6" xfId="0" applyFont="1" applyBorder="1" applyAlignment="1">
      <alignment horizontal="center" wrapText="1"/>
    </xf>
    <xf numFmtId="0" fontId="1" fillId="33" borderId="107" xfId="0" applyFont="1" applyFill="1" applyBorder="1" applyAlignment="1">
      <alignment horizontal="center" vertical="center" wrapText="1"/>
    </xf>
    <xf numFmtId="0" fontId="1" fillId="33" borderId="108" xfId="0" applyFont="1" applyFill="1" applyBorder="1" applyAlignment="1">
      <alignment horizontal="center" vertical="center" wrapText="1"/>
    </xf>
    <xf numFmtId="0" fontId="1" fillId="33" borderId="109" xfId="0" applyFont="1" applyFill="1" applyBorder="1" applyAlignment="1">
      <alignment horizontal="center" vertical="center" wrapText="1"/>
    </xf>
    <xf numFmtId="0" fontId="1" fillId="33" borderId="73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1" fillId="33" borderId="110" xfId="0" applyFont="1" applyFill="1" applyBorder="1" applyAlignment="1">
      <alignment horizontal="center" vertical="center" wrapText="1"/>
    </xf>
    <xf numFmtId="0" fontId="1" fillId="33" borderId="111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 applyProtection="1">
      <alignment horizontal="center" vertical="center"/>
      <protection/>
    </xf>
    <xf numFmtId="0" fontId="1" fillId="33" borderId="111" xfId="0" applyFont="1" applyFill="1" applyBorder="1" applyAlignment="1" applyProtection="1">
      <alignment horizontal="center" vertical="center"/>
      <protection/>
    </xf>
    <xf numFmtId="0" fontId="1" fillId="33" borderId="112" xfId="0" applyFont="1" applyFill="1" applyBorder="1" applyAlignment="1" applyProtection="1">
      <alignment horizontal="center" vertical="center"/>
      <protection/>
    </xf>
    <xf numFmtId="0" fontId="19" fillId="0" borderId="113" xfId="0" applyFont="1" applyBorder="1" applyAlignment="1">
      <alignment horizontal="center" wrapText="1"/>
    </xf>
    <xf numFmtId="0" fontId="19" fillId="0" borderId="82" xfId="0" applyFont="1" applyBorder="1" applyAlignment="1">
      <alignment horizontal="center" wrapText="1"/>
    </xf>
    <xf numFmtId="0" fontId="19" fillId="0" borderId="11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33" borderId="115" xfId="0" applyFont="1" applyFill="1" applyBorder="1" applyAlignment="1">
      <alignment horizontal="center" vertical="center" wrapText="1"/>
    </xf>
    <xf numFmtId="0" fontId="10" fillId="33" borderId="116" xfId="0" applyFont="1" applyFill="1" applyBorder="1" applyAlignment="1">
      <alignment horizontal="center" vertical="center" wrapText="1"/>
    </xf>
    <xf numFmtId="0" fontId="19" fillId="0" borderId="117" xfId="0" applyFont="1" applyBorder="1" applyAlignment="1">
      <alignment horizontal="center" wrapText="1"/>
    </xf>
    <xf numFmtId="0" fontId="19" fillId="0" borderId="118" xfId="0" applyFont="1" applyBorder="1" applyAlignment="1">
      <alignment horizontal="center" wrapText="1"/>
    </xf>
    <xf numFmtId="0" fontId="19" fillId="0" borderId="119" xfId="0" applyFont="1" applyBorder="1" applyAlignment="1">
      <alignment horizontal="center" wrapText="1"/>
    </xf>
    <xf numFmtId="165" fontId="1" fillId="0" borderId="0" xfId="62" applyFont="1" applyAlignment="1">
      <alignment horizontal="center"/>
      <protection/>
    </xf>
    <xf numFmtId="165" fontId="8" fillId="0" borderId="0" xfId="62" applyNumberFormat="1" applyFont="1" applyAlignment="1" applyProtection="1">
      <alignment horizontal="center"/>
      <protection/>
    </xf>
    <xf numFmtId="165" fontId="2" fillId="0" borderId="0" xfId="62" applyNumberFormat="1" applyFont="1" applyAlignment="1" applyProtection="1">
      <alignment horizontal="center"/>
      <protection/>
    </xf>
    <xf numFmtId="165" fontId="1" fillId="0" borderId="0" xfId="62" applyFont="1" applyBorder="1" applyAlignment="1">
      <alignment horizontal="center"/>
      <protection/>
    </xf>
    <xf numFmtId="165" fontId="1" fillId="0" borderId="0" xfId="62" applyFont="1" applyBorder="1" applyAlignment="1" quotePrefix="1">
      <alignment horizontal="center"/>
      <protection/>
    </xf>
    <xf numFmtId="165" fontId="1" fillId="33" borderId="33" xfId="62" applyNumberFormat="1" applyFont="1" applyFill="1" applyBorder="1" applyAlignment="1" applyProtection="1">
      <alignment horizontal="center" vertical="center"/>
      <protection/>
    </xf>
    <xf numFmtId="165" fontId="1" fillId="33" borderId="50" xfId="62" applyFont="1" applyFill="1" applyBorder="1" applyAlignment="1">
      <alignment horizontal="center" vertical="center"/>
      <protection/>
    </xf>
    <xf numFmtId="165" fontId="1" fillId="33" borderId="53" xfId="62" applyNumberFormat="1" applyFont="1" applyFill="1" applyBorder="1" applyAlignment="1" applyProtection="1">
      <alignment horizontal="center" vertical="center"/>
      <protection/>
    </xf>
    <xf numFmtId="165" fontId="1" fillId="33" borderId="120" xfId="62" applyNumberFormat="1" applyFont="1" applyFill="1" applyBorder="1" applyAlignment="1" applyProtection="1">
      <alignment horizontal="center" vertical="center"/>
      <protection/>
    </xf>
    <xf numFmtId="165" fontId="1" fillId="33" borderId="101" xfId="62" applyNumberFormat="1" applyFont="1" applyFill="1" applyBorder="1" applyAlignment="1" applyProtection="1">
      <alignment horizontal="center" vertical="center"/>
      <protection/>
    </xf>
    <xf numFmtId="165" fontId="1" fillId="33" borderId="102" xfId="62" applyNumberFormat="1" applyFont="1" applyFill="1" applyBorder="1" applyAlignment="1" applyProtection="1">
      <alignment horizontal="center" vertical="center"/>
      <protection/>
    </xf>
    <xf numFmtId="0" fontId="1" fillId="33" borderId="6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120" xfId="0" applyFont="1" applyFill="1" applyBorder="1" applyAlignment="1">
      <alignment horizontal="center" vertical="center"/>
    </xf>
    <xf numFmtId="0" fontId="1" fillId="33" borderId="10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" fillId="0" borderId="0" xfId="64" applyFont="1" applyAlignment="1">
      <alignment horizontal="center"/>
      <protection/>
    </xf>
    <xf numFmtId="165" fontId="8" fillId="0" borderId="0" xfId="64" applyNumberFormat="1" applyFont="1" applyAlignment="1" applyProtection="1">
      <alignment horizontal="center"/>
      <protection/>
    </xf>
    <xf numFmtId="165" fontId="2" fillId="0" borderId="0" xfId="64" applyNumberFormat="1" applyFont="1" applyAlignment="1" applyProtection="1">
      <alignment horizontal="center"/>
      <protection/>
    </xf>
    <xf numFmtId="165" fontId="1" fillId="0" borderId="0" xfId="64" applyFont="1" applyBorder="1" applyAlignment="1" quotePrefix="1">
      <alignment horizontal="center"/>
      <protection/>
    </xf>
    <xf numFmtId="0" fontId="1" fillId="33" borderId="19" xfId="0" applyFont="1" applyFill="1" applyBorder="1" applyAlignment="1">
      <alignment wrapText="1"/>
    </xf>
    <xf numFmtId="164" fontId="1" fillId="33" borderId="18" xfId="0" applyNumberFormat="1" applyFont="1" applyFill="1" applyBorder="1" applyAlignment="1">
      <alignment horizontal="center" vertical="center"/>
    </xf>
    <xf numFmtId="164" fontId="1" fillId="33" borderId="20" xfId="0" applyNumberFormat="1" applyFont="1" applyFill="1" applyBorder="1" applyAlignment="1">
      <alignment horizontal="center" vertical="center"/>
    </xf>
    <xf numFmtId="164" fontId="1" fillId="33" borderId="44" xfId="0" applyNumberFormat="1" applyFont="1" applyFill="1" applyBorder="1" applyAlignment="1">
      <alignment horizontal="center" vertical="center"/>
    </xf>
    <xf numFmtId="164" fontId="1" fillId="33" borderId="45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/>
    </xf>
    <xf numFmtId="0" fontId="1" fillId="33" borderId="120" xfId="0" applyFont="1" applyFill="1" applyBorder="1" applyAlignment="1">
      <alignment horizontal="center"/>
    </xf>
    <xf numFmtId="0" fontId="1" fillId="33" borderId="101" xfId="0" applyFont="1" applyFill="1" applyBorder="1" applyAlignment="1">
      <alignment horizontal="center"/>
    </xf>
    <xf numFmtId="0" fontId="1" fillId="33" borderId="102" xfId="0" applyFont="1" applyFill="1" applyBorder="1" applyAlignment="1">
      <alignment horizontal="center"/>
    </xf>
    <xf numFmtId="0" fontId="1" fillId="33" borderId="32" xfId="65" applyFont="1" applyFill="1" applyBorder="1" applyAlignment="1" applyProtection="1">
      <alignment horizontal="center" vertical="center"/>
      <protection/>
    </xf>
    <xf numFmtId="0" fontId="1" fillId="33" borderId="19" xfId="65" applyFont="1" applyFill="1" applyBorder="1" applyAlignment="1" applyProtection="1">
      <alignment horizontal="center" vertic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0" fontId="1" fillId="33" borderId="102" xfId="0" applyFont="1" applyFill="1" applyBorder="1" applyAlignment="1" applyProtection="1">
      <alignment horizontal="center"/>
      <protection/>
    </xf>
    <xf numFmtId="166" fontId="1" fillId="0" borderId="30" xfId="0" applyNumberFormat="1" applyFont="1" applyBorder="1" applyAlignment="1" applyProtection="1" quotePrefix="1">
      <alignment horizontal="left"/>
      <protection/>
    </xf>
    <xf numFmtId="166" fontId="1" fillId="0" borderId="11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2" fillId="33" borderId="33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/>
    </xf>
    <xf numFmtId="0" fontId="19" fillId="33" borderId="53" xfId="0" applyFont="1" applyFill="1" applyBorder="1" applyAlignment="1" applyProtection="1">
      <alignment horizontal="center"/>
      <protection/>
    </xf>
    <xf numFmtId="0" fontId="19" fillId="33" borderId="101" xfId="0" applyFont="1" applyFill="1" applyBorder="1" applyAlignment="1" applyProtection="1">
      <alignment horizontal="center"/>
      <protection/>
    </xf>
    <xf numFmtId="0" fontId="19" fillId="33" borderId="120" xfId="0" applyFont="1" applyFill="1" applyBorder="1" applyAlignment="1" applyProtection="1">
      <alignment horizontal="center"/>
      <protection/>
    </xf>
    <xf numFmtId="0" fontId="19" fillId="33" borderId="101" xfId="0" applyFont="1" applyFill="1" applyBorder="1" applyAlignment="1">
      <alignment horizontal="center"/>
    </xf>
    <xf numFmtId="0" fontId="19" fillId="33" borderId="102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right"/>
      <protection/>
    </xf>
    <xf numFmtId="0" fontId="1" fillId="33" borderId="101" xfId="0" applyFont="1" applyFill="1" applyBorder="1" applyAlignment="1" applyProtection="1">
      <alignment horizontal="center"/>
      <protection/>
    </xf>
    <xf numFmtId="0" fontId="1" fillId="33" borderId="120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166" fontId="1" fillId="0" borderId="0" xfId="61" applyFont="1" applyAlignment="1">
      <alignment horizontal="center"/>
      <protection/>
    </xf>
    <xf numFmtId="166" fontId="8" fillId="0" borderId="0" xfId="61" applyFont="1" applyAlignment="1">
      <alignment horizontal="center"/>
      <protection/>
    </xf>
    <xf numFmtId="166" fontId="8" fillId="0" borderId="0" xfId="61" applyFont="1" applyAlignment="1" quotePrefix="1">
      <alignment horizontal="center"/>
      <protection/>
    </xf>
    <xf numFmtId="166" fontId="18" fillId="0" borderId="0" xfId="61" applyFont="1" applyAlignment="1">
      <alignment horizontal="right"/>
      <protection/>
    </xf>
    <xf numFmtId="166" fontId="18" fillId="0" borderId="0" xfId="61" applyFont="1" applyAlignment="1" quotePrefix="1">
      <alignment horizontal="right"/>
      <protection/>
    </xf>
    <xf numFmtId="0" fontId="10" fillId="33" borderId="14" xfId="61" applyNumberFormat="1" applyFont="1" applyFill="1" applyBorder="1" applyAlignment="1">
      <alignment horizontal="center"/>
      <protection/>
    </xf>
    <xf numFmtId="0" fontId="10" fillId="33" borderId="52" xfId="61" applyNumberFormat="1" applyFont="1" applyFill="1" applyBorder="1" applyAlignment="1">
      <alignment horizontal="center"/>
      <protection/>
    </xf>
    <xf numFmtId="167" fontId="1" fillId="33" borderId="53" xfId="61" applyNumberFormat="1" applyFont="1" applyFill="1" applyBorder="1" applyAlignment="1">
      <alignment horizontal="center"/>
      <protection/>
    </xf>
    <xf numFmtId="167" fontId="1" fillId="33" borderId="101" xfId="61" applyNumberFormat="1" applyFont="1" applyFill="1" applyBorder="1" applyAlignment="1">
      <alignment horizontal="center"/>
      <protection/>
    </xf>
    <xf numFmtId="167" fontId="1" fillId="33" borderId="120" xfId="61" applyNumberFormat="1" applyFont="1" applyFill="1" applyBorder="1" applyAlignment="1">
      <alignment horizontal="center"/>
      <protection/>
    </xf>
    <xf numFmtId="166" fontId="1" fillId="33" borderId="101" xfId="61" applyFont="1" applyFill="1" applyBorder="1" applyAlignment="1">
      <alignment horizontal="center"/>
      <protection/>
    </xf>
    <xf numFmtId="166" fontId="1" fillId="33" borderId="102" xfId="61" applyFont="1" applyFill="1" applyBorder="1" applyAlignment="1">
      <alignment horizontal="center"/>
      <protection/>
    </xf>
    <xf numFmtId="166" fontId="1" fillId="0" borderId="0" xfId="61" applyFont="1" applyBorder="1" applyAlignment="1">
      <alignment horizontal="center"/>
      <protection/>
    </xf>
    <xf numFmtId="166" fontId="29" fillId="0" borderId="0" xfId="61" applyFont="1" applyAlignment="1">
      <alignment horizontal="right"/>
      <protection/>
    </xf>
    <xf numFmtId="166" fontId="29" fillId="0" borderId="0" xfId="61" applyFont="1" applyAlignment="1" quotePrefix="1">
      <alignment horizontal="right"/>
      <protection/>
    </xf>
    <xf numFmtId="0" fontId="10" fillId="35" borderId="33" xfId="61" applyNumberFormat="1" applyFont="1" applyFill="1" applyBorder="1" applyAlignment="1">
      <alignment horizontal="center"/>
      <protection/>
    </xf>
    <xf numFmtId="0" fontId="10" fillId="35" borderId="50" xfId="61" applyNumberFormat="1" applyFont="1" applyFill="1" applyBorder="1" applyAlignment="1">
      <alignment horizontal="center"/>
      <protection/>
    </xf>
    <xf numFmtId="167" fontId="1" fillId="35" borderId="101" xfId="61" applyNumberFormat="1" applyFont="1" applyFill="1" applyBorder="1" applyAlignment="1">
      <alignment horizontal="center"/>
      <protection/>
    </xf>
    <xf numFmtId="167" fontId="1" fillId="35" borderId="120" xfId="61" applyNumberFormat="1" applyFont="1" applyFill="1" applyBorder="1" applyAlignment="1">
      <alignment horizontal="center"/>
      <protection/>
    </xf>
    <xf numFmtId="167" fontId="1" fillId="33" borderId="102" xfId="61" applyNumberFormat="1" applyFont="1" applyFill="1" applyBorder="1" applyAlignment="1">
      <alignment horizontal="center"/>
      <protection/>
    </xf>
    <xf numFmtId="166" fontId="8" fillId="0" borderId="0" xfId="0" applyNumberFormat="1" applyFont="1" applyAlignment="1" applyProtection="1">
      <alignment horizontal="center" wrapText="1"/>
      <protection/>
    </xf>
    <xf numFmtId="166" fontId="8" fillId="0" borderId="0" xfId="0" applyNumberFormat="1" applyFont="1" applyAlignment="1" applyProtection="1">
      <alignment horizontal="center"/>
      <protection/>
    </xf>
    <xf numFmtId="0" fontId="1" fillId="35" borderId="14" xfId="0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53" xfId="0" applyFont="1" applyFill="1" applyBorder="1" applyAlignment="1">
      <alignment horizontal="center" vertical="center"/>
    </xf>
    <xf numFmtId="0" fontId="1" fillId="35" borderId="101" xfId="0" applyFont="1" applyFill="1" applyBorder="1" applyAlignment="1">
      <alignment horizontal="center" vertical="center"/>
    </xf>
    <xf numFmtId="0" fontId="1" fillId="35" borderId="120" xfId="0" applyFont="1" applyFill="1" applyBorder="1" applyAlignment="1">
      <alignment horizontal="center" vertical="center"/>
    </xf>
    <xf numFmtId="0" fontId="1" fillId="35" borderId="102" xfId="0" applyFont="1" applyFill="1" applyBorder="1" applyAlignment="1">
      <alignment horizontal="center" vertical="center"/>
    </xf>
    <xf numFmtId="0" fontId="1" fillId="0" borderId="0" xfId="59" applyFont="1" applyAlignment="1">
      <alignment horizontal="center"/>
      <protection/>
    </xf>
    <xf numFmtId="0" fontId="2" fillId="35" borderId="33" xfId="59" applyFont="1" applyFill="1" applyBorder="1" applyAlignment="1">
      <alignment horizontal="center"/>
      <protection/>
    </xf>
    <xf numFmtId="0" fontId="2" fillId="35" borderId="34" xfId="59" applyFont="1" applyFill="1" applyBorder="1" applyAlignment="1">
      <alignment horizontal="center"/>
      <protection/>
    </xf>
    <xf numFmtId="0" fontId="1" fillId="35" borderId="40" xfId="59" applyFont="1" applyFill="1" applyBorder="1" applyAlignment="1">
      <alignment horizontal="center" vertical="center"/>
      <protection/>
    </xf>
    <xf numFmtId="0" fontId="1" fillId="35" borderId="63" xfId="59" applyFont="1" applyFill="1" applyBorder="1" applyAlignment="1">
      <alignment horizontal="center" vertical="center"/>
      <protection/>
    </xf>
    <xf numFmtId="0" fontId="1" fillId="35" borderId="29" xfId="59" applyFont="1" applyFill="1" applyBorder="1" applyAlignment="1">
      <alignment horizontal="center" vertical="center"/>
      <protection/>
    </xf>
    <xf numFmtId="0" fontId="1" fillId="35" borderId="22" xfId="59" applyFont="1" applyFill="1" applyBorder="1" applyAlignment="1">
      <alignment horizontal="center" vertical="center"/>
      <protection/>
    </xf>
    <xf numFmtId="0" fontId="1" fillId="35" borderId="10" xfId="59" applyFont="1" applyFill="1" applyBorder="1" applyAlignment="1">
      <alignment horizontal="center" vertical="center"/>
      <protection/>
    </xf>
    <xf numFmtId="0" fontId="1" fillId="35" borderId="13" xfId="59" applyFont="1" applyFill="1" applyBorder="1" applyAlignment="1">
      <alignment horizontal="center" vertical="center"/>
      <protection/>
    </xf>
    <xf numFmtId="0" fontId="1" fillId="35" borderId="53" xfId="59" applyFont="1" applyFill="1" applyBorder="1" applyAlignment="1">
      <alignment horizontal="center"/>
      <protection/>
    </xf>
    <xf numFmtId="0" fontId="1" fillId="35" borderId="101" xfId="59" applyFont="1" applyFill="1" applyBorder="1" applyAlignment="1">
      <alignment horizontal="center"/>
      <protection/>
    </xf>
    <xf numFmtId="0" fontId="1" fillId="35" borderId="102" xfId="59" applyFont="1" applyFill="1" applyBorder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1" fillId="35" borderId="27" xfId="59" applyFont="1" applyFill="1" applyBorder="1" applyAlignment="1">
      <alignment horizontal="center"/>
      <protection/>
    </xf>
    <xf numFmtId="0" fontId="1" fillId="35" borderId="11" xfId="59" applyFont="1" applyFill="1" applyBorder="1" applyAlignment="1">
      <alignment horizontal="center"/>
      <protection/>
    </xf>
    <xf numFmtId="0" fontId="1" fillId="35" borderId="28" xfId="59" applyFont="1" applyFill="1" applyBorder="1" applyAlignment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38" xfId="0" applyFont="1" applyBorder="1" applyAlignment="1">
      <alignment horizontal="center"/>
    </xf>
    <xf numFmtId="0" fontId="2" fillId="0" borderId="0" xfId="0" applyFont="1" applyBorder="1" applyAlignment="1" applyProtection="1">
      <alignment horizontal="justify" vertical="top" wrapText="1"/>
      <protection/>
    </xf>
    <xf numFmtId="0" fontId="18" fillId="0" borderId="38" xfId="0" applyFont="1" applyBorder="1" applyAlignment="1">
      <alignment horizontal="right"/>
    </xf>
    <xf numFmtId="164" fontId="1" fillId="33" borderId="47" xfId="0" applyNumberFormat="1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0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38" xfId="0" applyFont="1" applyBorder="1" applyAlignment="1">
      <alignment horizontal="right"/>
    </xf>
    <xf numFmtId="1" fontId="1" fillId="33" borderId="33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2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1" fillId="33" borderId="10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left" vertical="center" wrapText="1"/>
    </xf>
    <xf numFmtId="0" fontId="19" fillId="33" borderId="50" xfId="0" applyFont="1" applyFill="1" applyBorder="1" applyAlignment="1">
      <alignment horizontal="left" vertical="center" wrapText="1"/>
    </xf>
    <xf numFmtId="0" fontId="19" fillId="33" borderId="53" xfId="0" applyFont="1" applyFill="1" applyBorder="1" applyAlignment="1">
      <alignment horizontal="center"/>
    </xf>
    <xf numFmtId="0" fontId="19" fillId="33" borderId="120" xfId="0" applyFont="1" applyFill="1" applyBorder="1" applyAlignment="1">
      <alignment horizontal="center"/>
    </xf>
    <xf numFmtId="0" fontId="8" fillId="0" borderId="0" xfId="0" applyFont="1" applyAlignment="1" applyProtection="1">
      <alignment horizontal="center" vertical="center"/>
      <protection/>
    </xf>
    <xf numFmtId="167" fontId="1" fillId="33" borderId="25" xfId="0" applyNumberFormat="1" applyFont="1" applyFill="1" applyBorder="1" applyAlignment="1" applyProtection="1" quotePrefix="1">
      <alignment horizontal="center"/>
      <protection/>
    </xf>
    <xf numFmtId="167" fontId="1" fillId="33" borderId="26" xfId="0" applyNumberFormat="1" applyFont="1" applyFill="1" applyBorder="1" applyAlignment="1" applyProtection="1" quotePrefix="1">
      <alignment horizontal="center"/>
      <protection/>
    </xf>
    <xf numFmtId="167" fontId="1" fillId="33" borderId="24" xfId="0" applyNumberFormat="1" applyFont="1" applyFill="1" applyBorder="1" applyAlignment="1" applyProtection="1" quotePrefix="1">
      <alignment horizontal="center"/>
      <protection/>
    </xf>
    <xf numFmtId="167" fontId="1" fillId="33" borderId="54" xfId="0" applyNumberFormat="1" applyFont="1" applyFill="1" applyBorder="1" applyAlignment="1" applyProtection="1" quotePrefix="1">
      <alignment horizontal="center"/>
      <protection/>
    </xf>
    <xf numFmtId="14" fontId="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68" fontId="1" fillId="0" borderId="0" xfId="0" applyNumberFormat="1" applyFont="1" applyBorder="1" applyAlignment="1" applyProtection="1">
      <alignment horizontal="center"/>
      <protection/>
    </xf>
    <xf numFmtId="168" fontId="8" fillId="0" borderId="0" xfId="0" applyNumberFormat="1" applyFont="1" applyBorder="1" applyAlignment="1" applyProtection="1">
      <alignment horizontal="center"/>
      <protection/>
    </xf>
    <xf numFmtId="0" fontId="1" fillId="33" borderId="101" xfId="0" applyFont="1" applyFill="1" applyBorder="1" applyAlignment="1" applyProtection="1">
      <alignment horizontal="center" vertical="center"/>
      <protection/>
    </xf>
    <xf numFmtId="0" fontId="1" fillId="33" borderId="102" xfId="0" applyFont="1" applyFill="1" applyBorder="1" applyAlignment="1" applyProtection="1">
      <alignment horizontal="center" vertical="center"/>
      <protection/>
    </xf>
    <xf numFmtId="167" fontId="1" fillId="33" borderId="26" xfId="0" applyNumberFormat="1" applyFont="1" applyFill="1" applyBorder="1" applyAlignment="1" applyProtection="1">
      <alignment horizontal="center"/>
      <protection/>
    </xf>
    <xf numFmtId="167" fontId="1" fillId="33" borderId="54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167" fontId="1" fillId="33" borderId="53" xfId="0" applyNumberFormat="1" applyFont="1" applyFill="1" applyBorder="1" applyAlignment="1" applyProtection="1" quotePrefix="1">
      <alignment horizontal="center"/>
      <protection/>
    </xf>
    <xf numFmtId="167" fontId="1" fillId="33" borderId="101" xfId="0" applyNumberFormat="1" applyFont="1" applyFill="1" applyBorder="1" applyAlignment="1" applyProtection="1" quotePrefix="1">
      <alignment horizontal="center"/>
      <protection/>
    </xf>
    <xf numFmtId="167" fontId="1" fillId="33" borderId="102" xfId="0" applyNumberFormat="1" applyFont="1" applyFill="1" applyBorder="1" applyAlignment="1" applyProtection="1" quotePrefix="1">
      <alignment horizontal="center"/>
      <protection/>
    </xf>
    <xf numFmtId="164" fontId="1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33" borderId="32" xfId="42" applyNumberFormat="1" applyFont="1" applyFill="1" applyBorder="1" applyAlignment="1" quotePrefix="1">
      <alignment horizontal="center"/>
    </xf>
    <xf numFmtId="1" fontId="1" fillId="33" borderId="20" xfId="42" applyNumberFormat="1" applyFont="1" applyFill="1" applyBorder="1" applyAlignment="1" quotePrefix="1">
      <alignment horizontal="center"/>
    </xf>
    <xf numFmtId="1" fontId="1" fillId="33" borderId="63" xfId="42" applyNumberFormat="1" applyFont="1" applyFill="1" applyBorder="1" applyAlignment="1" quotePrefix="1">
      <alignment horizontal="center"/>
    </xf>
    <xf numFmtId="1" fontId="1" fillId="33" borderId="0" xfId="42" applyNumberFormat="1" applyFont="1" applyFill="1" applyBorder="1" applyAlignment="1" quotePrefix="1">
      <alignment horizontal="center"/>
    </xf>
    <xf numFmtId="1" fontId="1" fillId="33" borderId="40" xfId="42" applyNumberFormat="1" applyFont="1" applyFill="1" applyBorder="1" applyAlignment="1" quotePrefix="1">
      <alignment horizontal="center"/>
    </xf>
    <xf numFmtId="1" fontId="1" fillId="33" borderId="17" xfId="42" applyNumberFormat="1" applyFont="1" applyFill="1" applyBorder="1" applyAlignment="1" quotePrefix="1">
      <alignment horizontal="center"/>
    </xf>
    <xf numFmtId="164" fontId="1" fillId="33" borderId="53" xfId="42" applyNumberFormat="1" applyFont="1" applyFill="1" applyBorder="1" applyAlignment="1">
      <alignment horizontal="center"/>
    </xf>
    <xf numFmtId="164" fontId="1" fillId="33" borderId="101" xfId="42" applyNumberFormat="1" applyFont="1" applyFill="1" applyBorder="1" applyAlignment="1" quotePrefix="1">
      <alignment horizontal="center"/>
    </xf>
    <xf numFmtId="164" fontId="1" fillId="33" borderId="102" xfId="42" applyNumberFormat="1" applyFont="1" applyFill="1" applyBorder="1" applyAlignment="1" quotePrefix="1">
      <alignment horizontal="center"/>
    </xf>
    <xf numFmtId="164" fontId="1" fillId="33" borderId="27" xfId="42" applyNumberFormat="1" applyFont="1" applyFill="1" applyBorder="1" applyAlignment="1" quotePrefix="1">
      <alignment horizontal="center"/>
    </xf>
    <xf numFmtId="164" fontId="1" fillId="33" borderId="12" xfId="42" applyNumberFormat="1" applyFont="1" applyFill="1" applyBorder="1" applyAlignment="1">
      <alignment horizontal="center"/>
    </xf>
    <xf numFmtId="164" fontId="1" fillId="33" borderId="28" xfId="42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right"/>
    </xf>
    <xf numFmtId="164" fontId="1" fillId="33" borderId="27" xfId="0" applyNumberFormat="1" applyFont="1" applyFill="1" applyBorder="1" applyAlignment="1" quotePrefix="1">
      <alignment horizontal="center"/>
    </xf>
    <xf numFmtId="164" fontId="1" fillId="33" borderId="12" xfId="0" applyNumberFormat="1" applyFont="1" applyFill="1" applyBorder="1" applyAlignment="1" quotePrefix="1">
      <alignment horizontal="center"/>
    </xf>
    <xf numFmtId="164" fontId="1" fillId="33" borderId="10" xfId="0" applyNumberFormat="1" applyFont="1" applyFill="1" applyBorder="1" applyAlignment="1" quotePrefix="1">
      <alignment horizontal="center"/>
    </xf>
    <xf numFmtId="164" fontId="1" fillId="33" borderId="64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1" fillId="33" borderId="53" xfId="42" applyNumberFormat="1" applyFont="1" applyFill="1" applyBorder="1" applyAlignment="1">
      <alignment horizontal="center" vertical="center" wrapText="1"/>
    </xf>
    <xf numFmtId="164" fontId="1" fillId="33" borderId="101" xfId="42" applyNumberFormat="1" applyFont="1" applyFill="1" applyBorder="1" applyAlignment="1" quotePrefix="1">
      <alignment horizontal="center" vertical="center" wrapText="1"/>
    </xf>
    <xf numFmtId="164" fontId="1" fillId="33" borderId="102" xfId="42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49" fillId="0" borderId="38" xfId="0" applyFont="1" applyBorder="1" applyAlignment="1">
      <alignment horizontal="right"/>
    </xf>
    <xf numFmtId="0" fontId="1" fillId="33" borderId="96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/>
    </xf>
    <xf numFmtId="0" fontId="1" fillId="33" borderId="9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9" fillId="0" borderId="38" xfId="0" applyFont="1" applyFill="1" applyBorder="1" applyAlignment="1">
      <alignment horizontal="right"/>
    </xf>
    <xf numFmtId="39" fontId="1" fillId="33" borderId="27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28" xfId="0" applyNumberFormat="1" applyFont="1" applyFill="1" applyBorder="1" applyAlignment="1" applyProtection="1">
      <alignment horizontal="center" vertical="center" wrapText="1"/>
      <protection/>
    </xf>
    <xf numFmtId="39" fontId="8" fillId="0" borderId="0" xfId="0" applyNumberFormat="1" applyFont="1" applyFill="1" applyBorder="1" applyAlignment="1" applyProtection="1">
      <alignment horizontal="center"/>
      <protection/>
    </xf>
    <xf numFmtId="177" fontId="1" fillId="33" borderId="33" xfId="0" applyNumberFormat="1" applyFont="1" applyFill="1" applyBorder="1" applyAlignment="1">
      <alignment horizontal="center" vertical="center"/>
    </xf>
    <xf numFmtId="177" fontId="1" fillId="33" borderId="34" xfId="0" applyNumberFormat="1" applyFont="1" applyFill="1" applyBorder="1" applyAlignment="1">
      <alignment horizontal="center" vertical="center"/>
    </xf>
    <xf numFmtId="177" fontId="1" fillId="33" borderId="50" xfId="0" applyNumberFormat="1" applyFont="1" applyFill="1" applyBorder="1" applyAlignment="1">
      <alignment horizontal="center" vertical="center"/>
    </xf>
    <xf numFmtId="39" fontId="1" fillId="33" borderId="53" xfId="0" applyNumberFormat="1" applyFont="1" applyFill="1" applyBorder="1" applyAlignment="1" applyProtection="1" quotePrefix="1">
      <alignment horizontal="center"/>
      <protection/>
    </xf>
    <xf numFmtId="39" fontId="1" fillId="33" borderId="101" xfId="0" applyNumberFormat="1" applyFont="1" applyFill="1" applyBorder="1" applyAlignment="1" applyProtection="1" quotePrefix="1">
      <alignment horizontal="center"/>
      <protection/>
    </xf>
    <xf numFmtId="39" fontId="1" fillId="33" borderId="120" xfId="0" applyNumberFormat="1" applyFont="1" applyFill="1" applyBorder="1" applyAlignment="1" applyProtection="1" quotePrefix="1">
      <alignment horizontal="center"/>
      <protection/>
    </xf>
    <xf numFmtId="39" fontId="1" fillId="33" borderId="102" xfId="0" applyNumberFormat="1" applyFont="1" applyFill="1" applyBorder="1" applyAlignment="1" applyProtection="1" quotePrefix="1">
      <alignment horizontal="center"/>
      <protection/>
    </xf>
    <xf numFmtId="0" fontId="1" fillId="33" borderId="33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39" fontId="1" fillId="33" borderId="53" xfId="0" applyNumberFormat="1" applyFont="1" applyFill="1" applyBorder="1" applyAlignment="1" quotePrefix="1">
      <alignment horizontal="center"/>
    </xf>
    <xf numFmtId="0" fontId="1" fillId="33" borderId="101" xfId="0" applyFont="1" applyFill="1" applyBorder="1" applyAlignment="1" quotePrefix="1">
      <alignment horizontal="center"/>
    </xf>
    <xf numFmtId="0" fontId="1" fillId="33" borderId="120" xfId="0" applyFont="1" applyFill="1" applyBorder="1" applyAlignment="1" quotePrefix="1">
      <alignment horizontal="center"/>
    </xf>
    <xf numFmtId="39" fontId="1" fillId="33" borderId="101" xfId="0" applyNumberFormat="1" applyFont="1" applyFill="1" applyBorder="1" applyAlignment="1" quotePrefix="1">
      <alignment horizontal="center"/>
    </xf>
    <xf numFmtId="0" fontId="1" fillId="33" borderId="102" xfId="0" applyFont="1" applyFill="1" applyBorder="1" applyAlignment="1" quotePrefix="1">
      <alignment horizontal="center"/>
    </xf>
    <xf numFmtId="0" fontId="8" fillId="0" borderId="0" xfId="0" applyFont="1" applyAlignment="1">
      <alignment horizontal="center" vertical="center"/>
    </xf>
    <xf numFmtId="0" fontId="18" fillId="0" borderId="38" xfId="0" applyFont="1" applyFill="1" applyBorder="1" applyAlignment="1">
      <alignment horizontal="right" vertical="center"/>
    </xf>
    <xf numFmtId="0" fontId="1" fillId="33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95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0" borderId="91" xfId="0" applyFont="1" applyFill="1" applyBorder="1" applyAlignment="1" applyProtection="1">
      <alignment horizontal="center" vertical="center"/>
      <protection/>
    </xf>
    <xf numFmtId="0" fontId="1" fillId="0" borderId="101" xfId="0" applyFont="1" applyFill="1" applyBorder="1" applyAlignment="1" applyProtection="1">
      <alignment horizontal="center" vertical="center"/>
      <protection/>
    </xf>
    <xf numFmtId="0" fontId="1" fillId="0" borderId="10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8" fillId="0" borderId="38" xfId="0" applyFont="1" applyBorder="1" applyAlignment="1">
      <alignment horizontal="right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10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63" xfId="0" applyFont="1" applyFill="1" applyBorder="1" applyAlignment="1">
      <alignment horizontal="center" vertical="center"/>
    </xf>
    <xf numFmtId="0" fontId="21" fillId="35" borderId="29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52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10" fillId="33" borderId="101" xfId="0" applyFont="1" applyFill="1" applyBorder="1" applyAlignment="1">
      <alignment horizontal="center" vertical="center"/>
    </xf>
    <xf numFmtId="0" fontId="10" fillId="33" borderId="10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33" borderId="120" xfId="0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 2 2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Assets &amp; Liabilities of Banking Sector" xfId="61"/>
    <cellStyle name="Normal_bartaman point" xfId="62"/>
    <cellStyle name="Normal_Comm_wt_bartamane" xfId="63"/>
    <cellStyle name="Normal_CPI" xfId="64"/>
    <cellStyle name="Normal_Direction of Trade_BartamanFormat 2063-6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10.421875" style="55" customWidth="1"/>
    <col min="2" max="4" width="9.140625" style="55" customWidth="1"/>
    <col min="5" max="5" width="31.140625" style="55" customWidth="1"/>
    <col min="6" max="16384" width="9.140625" style="55" customWidth="1"/>
  </cols>
  <sheetData>
    <row r="1" spans="1:9" ht="20.25">
      <c r="A1" s="1529" t="s">
        <v>508</v>
      </c>
      <c r="B1" s="1529"/>
      <c r="C1" s="1529"/>
      <c r="D1" s="1529"/>
      <c r="E1" s="1530"/>
      <c r="F1" s="188"/>
      <c r="G1" s="188"/>
      <c r="H1" s="188"/>
      <c r="I1" s="188"/>
    </row>
    <row r="2" spans="1:9" s="282" customFormat="1" ht="15.75">
      <c r="A2" s="1531" t="s">
        <v>1738</v>
      </c>
      <c r="B2" s="1531"/>
      <c r="C2" s="1531"/>
      <c r="D2" s="1531"/>
      <c r="E2" s="1532"/>
      <c r="F2" s="281"/>
      <c r="G2" s="281"/>
      <c r="H2" s="281"/>
      <c r="I2" s="281"/>
    </row>
    <row r="3" spans="3:4" ht="15.75">
      <c r="C3" s="57"/>
      <c r="D3" s="73"/>
    </row>
    <row r="4" spans="3:10" ht="15.75">
      <c r="C4" s="54"/>
      <c r="D4" s="54"/>
      <c r="E4" s="54"/>
      <c r="J4" s="149"/>
    </row>
    <row r="5" spans="1:10" ht="15.75">
      <c r="A5" s="61" t="s">
        <v>348</v>
      </c>
      <c r="B5" s="61" t="s">
        <v>159</v>
      </c>
      <c r="C5" s="57"/>
      <c r="D5" s="57"/>
      <c r="E5" s="57"/>
      <c r="J5" s="57"/>
    </row>
    <row r="6" spans="1:10" ht="15.75">
      <c r="A6" s="73">
        <v>1</v>
      </c>
      <c r="B6" s="55" t="s">
        <v>1240</v>
      </c>
      <c r="C6" s="57"/>
      <c r="D6" s="57"/>
      <c r="E6" s="57"/>
      <c r="J6" s="57"/>
    </row>
    <row r="7" spans="1:5" ht="15.75">
      <c r="A7" s="73">
        <f>+A6+1</f>
        <v>2</v>
      </c>
      <c r="B7" s="55" t="s">
        <v>789</v>
      </c>
      <c r="C7" s="57"/>
      <c r="D7" s="57"/>
      <c r="E7" s="57"/>
    </row>
    <row r="8" spans="1:5" ht="15.75">
      <c r="A8" s="73"/>
      <c r="B8" s="61" t="s">
        <v>990</v>
      </c>
      <c r="C8" s="57"/>
      <c r="D8" s="57"/>
      <c r="E8" s="57"/>
    </row>
    <row r="9" spans="1:5" ht="15.75">
      <c r="A9" s="73">
        <f>+A7+1</f>
        <v>3</v>
      </c>
      <c r="B9" s="55" t="s">
        <v>810</v>
      </c>
      <c r="C9" s="57"/>
      <c r="D9" s="57"/>
      <c r="E9" s="57"/>
    </row>
    <row r="10" spans="1:5" ht="15.75">
      <c r="A10" s="73">
        <f aca="true" t="shared" si="0" ref="A10:A62">+A9+1</f>
        <v>4</v>
      </c>
      <c r="B10" s="55" t="s">
        <v>811</v>
      </c>
      <c r="C10" s="57"/>
      <c r="D10" s="57"/>
      <c r="E10" s="57"/>
    </row>
    <row r="11" spans="1:5" ht="15.75">
      <c r="A11" s="73">
        <f t="shared" si="0"/>
        <v>5</v>
      </c>
      <c r="B11" s="55" t="s">
        <v>806</v>
      </c>
      <c r="C11" s="57"/>
      <c r="D11" s="57"/>
      <c r="E11" s="57"/>
    </row>
    <row r="12" spans="1:5" ht="15.75">
      <c r="A12" s="73">
        <f t="shared" si="0"/>
        <v>6</v>
      </c>
      <c r="B12" s="57" t="s">
        <v>713</v>
      </c>
      <c r="C12" s="57"/>
      <c r="D12" s="57"/>
      <c r="E12" s="57"/>
    </row>
    <row r="13" spans="1:6" ht="15.75">
      <c r="A13" s="73">
        <f t="shared" si="0"/>
        <v>7</v>
      </c>
      <c r="B13" s="57" t="s">
        <v>464</v>
      </c>
      <c r="C13" s="57"/>
      <c r="D13" s="57"/>
      <c r="E13" s="57"/>
      <c r="F13" s="55" t="s">
        <v>24</v>
      </c>
    </row>
    <row r="14" spans="1:5" ht="15.75">
      <c r="A14" s="73">
        <f t="shared" si="0"/>
        <v>8</v>
      </c>
      <c r="B14" s="57" t="s">
        <v>710</v>
      </c>
      <c r="C14" s="57"/>
      <c r="D14" s="57"/>
      <c r="E14" s="57"/>
    </row>
    <row r="15" spans="1:5" ht="15.75">
      <c r="A15" s="73">
        <f t="shared" si="0"/>
        <v>9</v>
      </c>
      <c r="B15" s="57" t="s">
        <v>465</v>
      </c>
      <c r="C15" s="57"/>
      <c r="D15" s="57"/>
      <c r="E15" s="57"/>
    </row>
    <row r="16" spans="1:5" ht="15.75">
      <c r="A16" s="73">
        <f t="shared" si="0"/>
        <v>10</v>
      </c>
      <c r="B16" s="57" t="s">
        <v>711</v>
      </c>
      <c r="C16" s="57"/>
      <c r="D16" s="57"/>
      <c r="E16" s="57"/>
    </row>
    <row r="17" spans="1:10" s="61" customFormat="1" ht="15.75">
      <c r="A17" s="73"/>
      <c r="B17" s="61" t="s">
        <v>992</v>
      </c>
      <c r="C17" s="56"/>
      <c r="D17" s="56"/>
      <c r="E17" s="56"/>
      <c r="J17" s="55"/>
    </row>
    <row r="18" spans="1:5" ht="15.75">
      <c r="A18" s="73">
        <v>11</v>
      </c>
      <c r="B18" s="55" t="s">
        <v>510</v>
      </c>
      <c r="C18" s="57"/>
      <c r="D18" s="57"/>
      <c r="E18" s="57"/>
    </row>
    <row r="19" spans="1:10" ht="15.75">
      <c r="A19" s="73">
        <f t="shared" si="0"/>
        <v>12</v>
      </c>
      <c r="B19" s="57" t="s">
        <v>962</v>
      </c>
      <c r="C19" s="57"/>
      <c r="D19" s="57"/>
      <c r="E19" s="57"/>
      <c r="J19" s="61"/>
    </row>
    <row r="20" spans="1:5" ht="15.75">
      <c r="A20" s="73">
        <f t="shared" si="0"/>
        <v>13</v>
      </c>
      <c r="B20" s="57" t="s">
        <v>963</v>
      </c>
      <c r="C20" s="57"/>
      <c r="D20" s="57"/>
      <c r="E20" s="57"/>
    </row>
    <row r="21" spans="1:5" ht="15.75">
      <c r="A21" s="73">
        <f t="shared" si="0"/>
        <v>14</v>
      </c>
      <c r="B21" s="57" t="s">
        <v>1287</v>
      </c>
      <c r="C21" s="57"/>
      <c r="D21" s="57"/>
      <c r="E21" s="57"/>
    </row>
    <row r="22" spans="1:5" ht="15.75">
      <c r="A22" s="73">
        <f t="shared" si="0"/>
        <v>15</v>
      </c>
      <c r="B22" s="57" t="s">
        <v>1288</v>
      </c>
      <c r="C22" s="57"/>
      <c r="D22" s="57"/>
      <c r="E22" s="57"/>
    </row>
    <row r="23" spans="1:5" ht="15.75">
      <c r="A23" s="73">
        <f t="shared" si="0"/>
        <v>16</v>
      </c>
      <c r="B23" s="57" t="s">
        <v>23</v>
      </c>
      <c r="C23" s="57"/>
      <c r="D23" s="57"/>
      <c r="E23" s="57"/>
    </row>
    <row r="24" spans="1:7" ht="15.75">
      <c r="A24" s="73">
        <f t="shared" si="0"/>
        <v>17</v>
      </c>
      <c r="B24" s="57" t="s">
        <v>961</v>
      </c>
      <c r="C24" s="57"/>
      <c r="D24" s="57"/>
      <c r="E24" s="57"/>
      <c r="G24" s="57"/>
    </row>
    <row r="25" spans="1:10" ht="15.75">
      <c r="A25" s="73">
        <f t="shared" si="0"/>
        <v>18</v>
      </c>
      <c r="B25" s="57" t="s">
        <v>511</v>
      </c>
      <c r="C25" s="57"/>
      <c r="D25" s="57"/>
      <c r="E25" s="57"/>
      <c r="J25" s="61"/>
    </row>
    <row r="26" spans="1:5" ht="15.75">
      <c r="A26" s="73">
        <f t="shared" si="0"/>
        <v>19</v>
      </c>
      <c r="B26" s="57" t="s">
        <v>993</v>
      </c>
      <c r="C26" s="57"/>
      <c r="D26" s="57"/>
      <c r="E26" s="57"/>
    </row>
    <row r="27" spans="1:5" ht="15.75">
      <c r="A27" s="73">
        <f t="shared" si="0"/>
        <v>20</v>
      </c>
      <c r="B27" s="150" t="s">
        <v>543</v>
      </c>
      <c r="C27" s="57"/>
      <c r="D27" s="57"/>
      <c r="E27" s="57"/>
    </row>
    <row r="28" spans="1:5" ht="15.75">
      <c r="A28" s="73">
        <f t="shared" si="0"/>
        <v>21</v>
      </c>
      <c r="B28" s="150" t="s">
        <v>540</v>
      </c>
      <c r="C28" s="57"/>
      <c r="D28" s="57"/>
      <c r="E28" s="57"/>
    </row>
    <row r="29" spans="1:10" ht="15.75">
      <c r="A29" s="73"/>
      <c r="B29" s="56" t="s">
        <v>991</v>
      </c>
      <c r="C29" s="57"/>
      <c r="D29" s="57"/>
      <c r="E29" s="57"/>
      <c r="J29" s="61"/>
    </row>
    <row r="30" spans="1:5" ht="15.75">
      <c r="A30" s="73">
        <v>22</v>
      </c>
      <c r="B30" s="57" t="s">
        <v>509</v>
      </c>
      <c r="C30" s="57"/>
      <c r="D30" s="57"/>
      <c r="E30" s="57"/>
    </row>
    <row r="31" spans="1:5" ht="15.75">
      <c r="A31" s="73">
        <f t="shared" si="0"/>
        <v>23</v>
      </c>
      <c r="B31" s="57" t="s">
        <v>754</v>
      </c>
      <c r="C31" s="57"/>
      <c r="D31" s="57"/>
      <c r="E31" s="57"/>
    </row>
    <row r="32" spans="1:11" ht="15.75">
      <c r="A32" s="73">
        <f t="shared" si="0"/>
        <v>24</v>
      </c>
      <c r="B32" s="57" t="s">
        <v>488</v>
      </c>
      <c r="C32" s="57"/>
      <c r="D32" s="57"/>
      <c r="E32" s="57"/>
      <c r="H32" s="57"/>
      <c r="I32" s="57"/>
      <c r="J32" s="57"/>
      <c r="K32" s="57"/>
    </row>
    <row r="33" spans="1:5" ht="15.75">
      <c r="A33" s="73">
        <f t="shared" si="0"/>
        <v>25</v>
      </c>
      <c r="B33" s="57" t="s">
        <v>1243</v>
      </c>
      <c r="C33" s="57"/>
      <c r="D33" s="57"/>
      <c r="E33" s="57"/>
    </row>
    <row r="34" spans="1:5" ht="15.75">
      <c r="A34" s="73">
        <f t="shared" si="0"/>
        <v>26</v>
      </c>
      <c r="B34" s="55" t="s">
        <v>22</v>
      </c>
      <c r="C34" s="57"/>
      <c r="D34" s="57"/>
      <c r="E34" s="57"/>
    </row>
    <row r="35" spans="1:10" ht="15.75">
      <c r="A35" s="73"/>
      <c r="B35" s="149" t="s">
        <v>1238</v>
      </c>
      <c r="C35" s="57"/>
      <c r="D35" s="57"/>
      <c r="E35" s="57"/>
      <c r="J35" s="57"/>
    </row>
    <row r="36" spans="1:10" ht="15.75">
      <c r="A36" s="73">
        <v>27</v>
      </c>
      <c r="B36" s="57" t="s">
        <v>1692</v>
      </c>
      <c r="J36" s="57"/>
    </row>
    <row r="37" spans="1:10" ht="15.75">
      <c r="A37" s="73">
        <f t="shared" si="0"/>
        <v>28</v>
      </c>
      <c r="B37" s="57" t="s">
        <v>84</v>
      </c>
      <c r="C37" s="57"/>
      <c r="D37" s="57"/>
      <c r="E37" s="57"/>
      <c r="J37" s="57"/>
    </row>
    <row r="38" spans="1:10" ht="15.75">
      <c r="A38" s="73">
        <f t="shared" si="0"/>
        <v>29</v>
      </c>
      <c r="B38" s="55" t="s">
        <v>98</v>
      </c>
      <c r="C38" s="57"/>
      <c r="D38" s="57"/>
      <c r="E38" s="57"/>
      <c r="J38" s="56"/>
    </row>
    <row r="39" spans="1:10" ht="15.75">
      <c r="A39" s="73">
        <f t="shared" si="0"/>
        <v>30</v>
      </c>
      <c r="B39" s="55" t="s">
        <v>1158</v>
      </c>
      <c r="C39" s="57"/>
      <c r="D39" s="57"/>
      <c r="E39" s="57"/>
      <c r="J39" s="57"/>
    </row>
    <row r="40" spans="1:10" ht="15.75">
      <c r="A40" s="73">
        <f t="shared" si="0"/>
        <v>31</v>
      </c>
      <c r="B40" s="55" t="s">
        <v>1159</v>
      </c>
      <c r="C40" s="57"/>
      <c r="D40" s="57"/>
      <c r="E40" s="57"/>
      <c r="J40" s="57"/>
    </row>
    <row r="41" spans="1:10" ht="15.75">
      <c r="A41" s="73">
        <f t="shared" si="0"/>
        <v>32</v>
      </c>
      <c r="B41" s="55" t="s">
        <v>1160</v>
      </c>
      <c r="C41" s="57"/>
      <c r="D41" s="57"/>
      <c r="E41" s="57"/>
      <c r="F41" s="55" t="s">
        <v>24</v>
      </c>
      <c r="J41" s="57"/>
    </row>
    <row r="42" spans="1:10" ht="15.75">
      <c r="A42" s="73">
        <f t="shared" si="0"/>
        <v>33</v>
      </c>
      <c r="B42" s="55" t="s">
        <v>1712</v>
      </c>
      <c r="C42" s="57"/>
      <c r="D42" s="57"/>
      <c r="E42" s="57"/>
      <c r="J42" s="56"/>
    </row>
    <row r="43" spans="1:10" ht="15.75">
      <c r="A43" s="73">
        <f t="shared" si="0"/>
        <v>34</v>
      </c>
      <c r="B43" s="55" t="s">
        <v>1713</v>
      </c>
      <c r="C43" s="57"/>
      <c r="D43" s="57"/>
      <c r="E43" s="57"/>
      <c r="J43" s="56"/>
    </row>
    <row r="44" spans="1:10" ht="15.75">
      <c r="A44" s="73">
        <f t="shared" si="0"/>
        <v>35</v>
      </c>
      <c r="B44" s="55" t="s">
        <v>1643</v>
      </c>
      <c r="C44" s="57"/>
      <c r="D44" s="57"/>
      <c r="E44" s="57"/>
      <c r="J44" s="56"/>
    </row>
    <row r="45" spans="1:10" ht="15.75">
      <c r="A45" s="73">
        <f t="shared" si="0"/>
        <v>36</v>
      </c>
      <c r="B45" s="55" t="s">
        <v>1656</v>
      </c>
      <c r="C45" s="57"/>
      <c r="D45" s="57"/>
      <c r="E45" s="57"/>
      <c r="J45" s="56"/>
    </row>
    <row r="46" spans="1:10" ht="15.75">
      <c r="A46" s="73"/>
      <c r="B46" s="61" t="s">
        <v>981</v>
      </c>
      <c r="C46" s="57"/>
      <c r="D46" s="57"/>
      <c r="E46" s="57"/>
      <c r="J46" s="57"/>
    </row>
    <row r="47" spans="1:10" ht="15.75">
      <c r="A47" s="73">
        <v>37</v>
      </c>
      <c r="B47" s="55" t="s">
        <v>1714</v>
      </c>
      <c r="C47" s="57"/>
      <c r="D47" s="57"/>
      <c r="E47" s="57"/>
      <c r="J47" s="57"/>
    </row>
    <row r="48" spans="1:10" ht="15.75">
      <c r="A48" s="73">
        <v>38</v>
      </c>
      <c r="B48" s="55" t="s">
        <v>1659</v>
      </c>
      <c r="C48" s="57"/>
      <c r="D48" s="57"/>
      <c r="E48" s="57"/>
      <c r="J48" s="57"/>
    </row>
    <row r="49" spans="1:10" ht="15.75">
      <c r="A49" s="73">
        <v>39</v>
      </c>
      <c r="B49" s="55" t="s">
        <v>987</v>
      </c>
      <c r="C49" s="57"/>
      <c r="D49" s="57"/>
      <c r="E49" s="57"/>
      <c r="J49" s="57"/>
    </row>
    <row r="50" spans="1:10" ht="15.75">
      <c r="A50" s="73">
        <v>40</v>
      </c>
      <c r="B50" s="55" t="s">
        <v>1715</v>
      </c>
      <c r="C50" s="57"/>
      <c r="D50" s="57"/>
      <c r="E50" s="57"/>
      <c r="J50" s="57"/>
    </row>
    <row r="51" spans="1:10" ht="15.75">
      <c r="A51" s="73">
        <v>41</v>
      </c>
      <c r="B51" s="55" t="s">
        <v>986</v>
      </c>
      <c r="C51" s="57"/>
      <c r="D51" s="57"/>
      <c r="E51" s="57"/>
      <c r="J51" s="57"/>
    </row>
    <row r="52" spans="1:10" ht="15.75">
      <c r="A52" s="73"/>
      <c r="B52" s="61" t="s">
        <v>988</v>
      </c>
      <c r="J52" s="150"/>
    </row>
    <row r="53" spans="1:10" ht="15.75">
      <c r="A53" s="73">
        <v>42</v>
      </c>
      <c r="B53" s="55" t="s">
        <v>1716</v>
      </c>
      <c r="C53" s="57"/>
      <c r="D53" s="57"/>
      <c r="E53" s="57"/>
      <c r="J53" s="150"/>
    </row>
    <row r="54" spans="1:2" ht="15.75">
      <c r="A54" s="73">
        <f t="shared" si="0"/>
        <v>43</v>
      </c>
      <c r="B54" s="55" t="s">
        <v>858</v>
      </c>
    </row>
    <row r="55" spans="1:2" ht="15.75">
      <c r="A55" s="73">
        <f t="shared" si="0"/>
        <v>44</v>
      </c>
      <c r="B55" s="55" t="s">
        <v>1662</v>
      </c>
    </row>
    <row r="56" spans="1:5" ht="15.75">
      <c r="A56" s="73"/>
      <c r="B56" s="61" t="s">
        <v>989</v>
      </c>
      <c r="C56" s="57"/>
      <c r="D56" s="57"/>
      <c r="E56" s="57"/>
    </row>
    <row r="57" spans="1:5" ht="15.75">
      <c r="A57" s="73">
        <v>45</v>
      </c>
      <c r="B57" s="55" t="s">
        <v>707</v>
      </c>
      <c r="C57" s="57"/>
      <c r="D57" s="57"/>
      <c r="E57" s="57"/>
    </row>
    <row r="58" spans="1:5" ht="15.75">
      <c r="A58" s="73">
        <f t="shared" si="0"/>
        <v>46</v>
      </c>
      <c r="B58" s="55" t="s">
        <v>1466</v>
      </c>
      <c r="C58" s="57"/>
      <c r="D58" s="57"/>
      <c r="E58" s="57"/>
    </row>
    <row r="59" spans="1:5" ht="15.75">
      <c r="A59" s="73">
        <f t="shared" si="0"/>
        <v>47</v>
      </c>
      <c r="B59" s="55" t="s">
        <v>1245</v>
      </c>
      <c r="C59" s="57"/>
      <c r="D59" s="57"/>
      <c r="E59" s="57"/>
    </row>
    <row r="60" spans="1:5" ht="15.75">
      <c r="A60" s="73">
        <f t="shared" si="0"/>
        <v>48</v>
      </c>
      <c r="B60" s="55" t="s">
        <v>1537</v>
      </c>
      <c r="C60" s="57"/>
      <c r="D60" s="57"/>
      <c r="E60" s="57"/>
    </row>
    <row r="61" spans="1:5" ht="15.75">
      <c r="A61" s="73">
        <f t="shared" si="0"/>
        <v>49</v>
      </c>
      <c r="B61" s="57" t="s">
        <v>1717</v>
      </c>
      <c r="C61" s="57"/>
      <c r="D61" s="57"/>
      <c r="E61" s="57"/>
    </row>
    <row r="62" spans="1:5" ht="15.75">
      <c r="A62" s="73">
        <f t="shared" si="0"/>
        <v>50</v>
      </c>
      <c r="B62" s="57" t="s">
        <v>1718</v>
      </c>
      <c r="C62" s="57"/>
      <c r="D62" s="57"/>
      <c r="E62" s="57"/>
    </row>
    <row r="63" spans="1:5" ht="15.75">
      <c r="A63" s="57"/>
      <c r="B63" s="57"/>
      <c r="C63" s="57"/>
      <c r="D63" s="57"/>
      <c r="E63" s="57"/>
    </row>
    <row r="64" spans="1:5" ht="15.75">
      <c r="A64" s="57"/>
      <c r="B64" s="57"/>
      <c r="C64" s="57"/>
      <c r="D64" s="57"/>
      <c r="E64" s="57"/>
    </row>
    <row r="65" spans="1:5" ht="15.75">
      <c r="A65" s="57"/>
      <c r="B65" s="57"/>
      <c r="C65" s="57"/>
      <c r="D65" s="57"/>
      <c r="E65" s="57"/>
    </row>
    <row r="66" spans="1:5" ht="15.75">
      <c r="A66" s="57"/>
      <c r="B66" s="57"/>
      <c r="C66" s="57"/>
      <c r="D66" s="57"/>
      <c r="E66" s="57"/>
    </row>
    <row r="67" spans="1:7" ht="15.75">
      <c r="A67" s="57"/>
      <c r="B67" s="57"/>
      <c r="C67" s="57"/>
      <c r="D67" s="57"/>
      <c r="E67" s="57"/>
      <c r="G67" s="55" t="s">
        <v>467</v>
      </c>
    </row>
    <row r="68" spans="1:5" ht="15.75">
      <c r="A68" s="57"/>
      <c r="B68" s="57"/>
      <c r="C68" s="57"/>
      <c r="D68" s="57"/>
      <c r="E68" s="57"/>
    </row>
    <row r="69" spans="1:5" ht="15.75">
      <c r="A69" s="57"/>
      <c r="B69" s="57"/>
      <c r="C69" s="57"/>
      <c r="D69" s="57"/>
      <c r="E69" s="57"/>
    </row>
    <row r="70" spans="1:5" ht="15.75">
      <c r="A70" s="57"/>
      <c r="B70" s="57"/>
      <c r="C70" s="57"/>
      <c r="D70" s="57"/>
      <c r="E70" s="57"/>
    </row>
    <row r="71" spans="1:5" ht="15.75">
      <c r="A71" s="57"/>
      <c r="B71" s="57"/>
      <c r="C71" s="57"/>
      <c r="D71" s="57"/>
      <c r="E71" s="57"/>
    </row>
    <row r="72" spans="1:5" ht="15.75">
      <c r="A72" s="57"/>
      <c r="B72" s="57"/>
      <c r="C72" s="57"/>
      <c r="D72" s="57"/>
      <c r="E72" s="57"/>
    </row>
    <row r="73" spans="1:5" ht="15.75">
      <c r="A73" s="57"/>
      <c r="B73" s="57"/>
      <c r="C73" s="57"/>
      <c r="D73" s="57"/>
      <c r="E73" s="57"/>
    </row>
    <row r="74" spans="1:5" ht="15.75">
      <c r="A74" s="57"/>
      <c r="B74" s="57"/>
      <c r="C74" s="57"/>
      <c r="D74" s="57"/>
      <c r="E74" s="57"/>
    </row>
    <row r="75" spans="1:5" ht="15.75">
      <c r="A75" s="57"/>
      <c r="B75" s="57"/>
      <c r="C75" s="57"/>
      <c r="D75" s="57"/>
      <c r="E75" s="57"/>
    </row>
    <row r="76" spans="1:5" ht="15.75">
      <c r="A76" s="57"/>
      <c r="B76" s="57"/>
      <c r="C76" s="57"/>
      <c r="D76" s="57"/>
      <c r="E76" s="57"/>
    </row>
    <row r="77" spans="1:5" ht="15.75">
      <c r="A77" s="57"/>
      <c r="B77" s="57"/>
      <c r="C77" s="57"/>
      <c r="D77" s="57"/>
      <c r="E77" s="57"/>
    </row>
    <row r="78" spans="1:5" ht="15.75">
      <c r="A78" s="57"/>
      <c r="B78" s="57"/>
      <c r="C78" s="57"/>
      <c r="D78" s="57"/>
      <c r="E78" s="57"/>
    </row>
    <row r="79" spans="1:5" ht="15.75">
      <c r="A79" s="57"/>
      <c r="B79" s="57"/>
      <c r="C79" s="57"/>
      <c r="D79" s="57"/>
      <c r="E79" s="57"/>
    </row>
    <row r="80" spans="1:5" ht="15.75">
      <c r="A80" s="57"/>
      <c r="B80" s="57"/>
      <c r="C80" s="57"/>
      <c r="D80" s="57"/>
      <c r="E80" s="57"/>
    </row>
    <row r="81" spans="1:5" ht="15.75">
      <c r="A81" s="57"/>
      <c r="B81" s="57"/>
      <c r="C81" s="57"/>
      <c r="D81" s="57"/>
      <c r="E81" s="57"/>
    </row>
    <row r="82" spans="1:5" ht="15.75">
      <c r="A82" s="57"/>
      <c r="B82" s="57"/>
      <c r="C82" s="57"/>
      <c r="D82" s="57"/>
      <c r="E82" s="57"/>
    </row>
    <row r="83" spans="1:5" ht="15.75">
      <c r="A83" s="57"/>
      <c r="B83" s="57"/>
      <c r="C83" s="57"/>
      <c r="D83" s="57"/>
      <c r="E83" s="57"/>
    </row>
    <row r="84" spans="1:5" ht="15.75">
      <c r="A84" s="57"/>
      <c r="B84" s="57"/>
      <c r="C84" s="57"/>
      <c r="D84" s="57"/>
      <c r="E84" s="57"/>
    </row>
    <row r="85" spans="1:5" ht="15.75">
      <c r="A85" s="57"/>
      <c r="B85" s="57"/>
      <c r="C85" s="57"/>
      <c r="D85" s="57"/>
      <c r="E85" s="57"/>
    </row>
    <row r="86" spans="1:5" ht="15.75">
      <c r="A86" s="57"/>
      <c r="B86" s="57"/>
      <c r="C86" s="57"/>
      <c r="D86" s="57"/>
      <c r="E86" s="57"/>
    </row>
    <row r="87" spans="1:5" ht="15.75">
      <c r="A87" s="57"/>
      <c r="B87" s="57"/>
      <c r="C87" s="57"/>
      <c r="D87" s="57"/>
      <c r="E87" s="57"/>
    </row>
    <row r="88" spans="1:5" ht="15.75">
      <c r="A88" s="57"/>
      <c r="B88" s="57"/>
      <c r="C88" s="57"/>
      <c r="D88" s="57"/>
      <c r="E88" s="57"/>
    </row>
    <row r="89" spans="1:5" ht="15.75">
      <c r="A89" s="57"/>
      <c r="B89" s="57"/>
      <c r="C89" s="57"/>
      <c r="D89" s="57"/>
      <c r="E89" s="57"/>
    </row>
    <row r="90" spans="1:5" ht="15.75">
      <c r="A90" s="57"/>
      <c r="B90" s="57"/>
      <c r="C90" s="57"/>
      <c r="D90" s="57"/>
      <c r="E90" s="57"/>
    </row>
    <row r="91" spans="1:5" ht="15.75">
      <c r="A91" s="57"/>
      <c r="B91" s="57"/>
      <c r="C91" s="57"/>
      <c r="D91" s="57"/>
      <c r="E91" s="57"/>
    </row>
    <row r="92" spans="1:5" ht="15.75">
      <c r="A92" s="57"/>
      <c r="B92" s="57"/>
      <c r="C92" s="57"/>
      <c r="D92" s="57"/>
      <c r="E92" s="57"/>
    </row>
    <row r="93" spans="1:5" ht="15.75">
      <c r="A93" s="57"/>
      <c r="B93" s="57"/>
      <c r="C93" s="57"/>
      <c r="D93" s="57"/>
      <c r="E93" s="57"/>
    </row>
    <row r="94" spans="1:5" ht="15.75">
      <c r="A94" s="57"/>
      <c r="B94" s="57"/>
      <c r="C94" s="57"/>
      <c r="D94" s="57"/>
      <c r="E94" s="57"/>
    </row>
    <row r="95" spans="1:5" ht="15.75">
      <c r="A95" s="57"/>
      <c r="B95" s="57"/>
      <c r="C95" s="57"/>
      <c r="D95" s="57"/>
      <c r="E95" s="57"/>
    </row>
    <row r="96" spans="1:5" ht="15.75">
      <c r="A96" s="57"/>
      <c r="B96" s="57"/>
      <c r="C96" s="57"/>
      <c r="D96" s="57"/>
      <c r="E96" s="57"/>
    </row>
    <row r="97" spans="1:5" ht="15.75">
      <c r="A97" s="57"/>
      <c r="B97" s="57"/>
      <c r="C97" s="57"/>
      <c r="D97" s="57"/>
      <c r="E97" s="57"/>
    </row>
    <row r="98" spans="1:5" ht="15.75">
      <c r="A98" s="57"/>
      <c r="B98" s="57"/>
      <c r="C98" s="57"/>
      <c r="D98" s="57"/>
      <c r="E98" s="57"/>
    </row>
    <row r="99" spans="1:5" ht="15.75">
      <c r="A99" s="57"/>
      <c r="B99" s="57"/>
      <c r="C99" s="57"/>
      <c r="D99" s="57"/>
      <c r="E99" s="57"/>
    </row>
    <row r="100" spans="1:5" ht="15.75">
      <c r="A100" s="57"/>
      <c r="B100" s="57"/>
      <c r="C100" s="57"/>
      <c r="D100" s="57"/>
      <c r="E100" s="57"/>
    </row>
    <row r="101" spans="1:5" ht="15.75">
      <c r="A101" s="57"/>
      <c r="B101" s="57"/>
      <c r="C101" s="57"/>
      <c r="D101" s="57"/>
      <c r="E101" s="57"/>
    </row>
    <row r="102" spans="1:5" ht="15.75">
      <c r="A102" s="57"/>
      <c r="B102" s="57"/>
      <c r="C102" s="57"/>
      <c r="D102" s="57"/>
      <c r="E102" s="57"/>
    </row>
    <row r="103" spans="1:5" ht="15.75">
      <c r="A103" s="57"/>
      <c r="B103" s="57"/>
      <c r="C103" s="57"/>
      <c r="D103" s="57"/>
      <c r="E103" s="57"/>
    </row>
    <row r="104" spans="1:5" ht="15.75">
      <c r="A104" s="57"/>
      <c r="B104" s="57"/>
      <c r="C104" s="57"/>
      <c r="D104" s="57"/>
      <c r="E104" s="57"/>
    </row>
    <row r="105" spans="1:5" ht="15.75">
      <c r="A105" s="57"/>
      <c r="B105" s="57"/>
      <c r="C105" s="57"/>
      <c r="D105" s="57"/>
      <c r="E105" s="57"/>
    </row>
    <row r="106" spans="1:5" ht="15.75">
      <c r="A106" s="57"/>
      <c r="B106" s="57"/>
      <c r="C106" s="57"/>
      <c r="D106" s="57"/>
      <c r="E106" s="57"/>
    </row>
    <row r="107" spans="1:5" ht="15.75">
      <c r="A107" s="57"/>
      <c r="B107" s="57"/>
      <c r="C107" s="57"/>
      <c r="D107" s="57"/>
      <c r="E107" s="57"/>
    </row>
    <row r="108" spans="1:5" ht="15.75">
      <c r="A108" s="57"/>
      <c r="B108" s="57"/>
      <c r="C108" s="57"/>
      <c r="D108" s="57"/>
      <c r="E108" s="57"/>
    </row>
    <row r="109" spans="1:5" ht="15.75">
      <c r="A109" s="57"/>
      <c r="B109" s="57"/>
      <c r="C109" s="57"/>
      <c r="D109" s="57"/>
      <c r="E109" s="57"/>
    </row>
    <row r="110" spans="1:5" ht="15.75">
      <c r="A110" s="57"/>
      <c r="B110" s="57"/>
      <c r="C110" s="57"/>
      <c r="D110" s="57"/>
      <c r="E110" s="57"/>
    </row>
    <row r="111" spans="1:5" ht="15.75">
      <c r="A111" s="57"/>
      <c r="B111" s="57"/>
      <c r="C111" s="57"/>
      <c r="D111" s="57"/>
      <c r="E111" s="57"/>
    </row>
    <row r="112" spans="1:5" ht="15.75">
      <c r="A112" s="57"/>
      <c r="B112" s="57"/>
      <c r="C112" s="57"/>
      <c r="D112" s="57"/>
      <c r="E112" s="57"/>
    </row>
    <row r="113" spans="1:5" ht="15.75">
      <c r="A113" s="57"/>
      <c r="B113" s="57"/>
      <c r="C113" s="57"/>
      <c r="D113" s="57"/>
      <c r="E113" s="57"/>
    </row>
    <row r="114" spans="1:5" ht="15.75">
      <c r="A114" s="57"/>
      <c r="B114" s="57"/>
      <c r="C114" s="57"/>
      <c r="D114" s="57"/>
      <c r="E114" s="57"/>
    </row>
    <row r="115" spans="1:5" ht="15.75">
      <c r="A115" s="57"/>
      <c r="B115" s="57"/>
      <c r="C115" s="57"/>
      <c r="D115" s="57"/>
      <c r="E115" s="57"/>
    </row>
    <row r="116" spans="1:5" ht="15.75">
      <c r="A116" s="57"/>
      <c r="B116" s="57"/>
      <c r="C116" s="57"/>
      <c r="D116" s="57"/>
      <c r="E116" s="57"/>
    </row>
    <row r="117" spans="1:5" ht="15.75">
      <c r="A117" s="57"/>
      <c r="B117" s="57"/>
      <c r="C117" s="57"/>
      <c r="D117" s="57"/>
      <c r="E117" s="57"/>
    </row>
    <row r="118" spans="1:5" ht="15.75">
      <c r="A118" s="57"/>
      <c r="B118" s="57"/>
      <c r="C118" s="57"/>
      <c r="D118" s="57"/>
      <c r="E118" s="57"/>
    </row>
    <row r="119" spans="1:5" ht="15.75">
      <c r="A119" s="57"/>
      <c r="B119" s="57"/>
      <c r="C119" s="57"/>
      <c r="D119" s="57"/>
      <c r="E119" s="57"/>
    </row>
    <row r="120" spans="1:5" ht="15.75">
      <c r="A120" s="57"/>
      <c r="B120" s="57"/>
      <c r="C120" s="57"/>
      <c r="D120" s="57"/>
      <c r="E120" s="57"/>
    </row>
    <row r="121" spans="1:5" ht="15.75">
      <c r="A121" s="57"/>
      <c r="B121" s="57"/>
      <c r="C121" s="57"/>
      <c r="D121" s="57"/>
      <c r="E121" s="57"/>
    </row>
    <row r="122" spans="1:5" ht="15.75">
      <c r="A122" s="57"/>
      <c r="B122" s="57"/>
      <c r="C122" s="57"/>
      <c r="D122" s="57"/>
      <c r="E122" s="57"/>
    </row>
    <row r="123" spans="1:5" ht="15.75">
      <c r="A123" s="57"/>
      <c r="B123" s="57"/>
      <c r="C123" s="57"/>
      <c r="D123" s="57"/>
      <c r="E123" s="57"/>
    </row>
    <row r="124" spans="1:5" ht="15.75">
      <c r="A124" s="57"/>
      <c r="B124" s="57"/>
      <c r="C124" s="57"/>
      <c r="D124" s="57"/>
      <c r="E124" s="57"/>
    </row>
    <row r="125" spans="1:5" ht="15.75">
      <c r="A125" s="57"/>
      <c r="B125" s="57"/>
      <c r="C125" s="57"/>
      <c r="D125" s="57"/>
      <c r="E125" s="57"/>
    </row>
    <row r="126" spans="1:5" ht="15.75">
      <c r="A126" s="57"/>
      <c r="B126" s="57"/>
      <c r="C126" s="57"/>
      <c r="D126" s="57"/>
      <c r="E126" s="57"/>
    </row>
    <row r="127" spans="1:5" ht="15.75">
      <c r="A127" s="57"/>
      <c r="B127" s="57"/>
      <c r="C127" s="57"/>
      <c r="D127" s="57"/>
      <c r="E127" s="57"/>
    </row>
    <row r="128" spans="1:5" ht="15.75">
      <c r="A128" s="57"/>
      <c r="B128" s="57"/>
      <c r="C128" s="57"/>
      <c r="D128" s="57"/>
      <c r="E128" s="57"/>
    </row>
    <row r="129" spans="1:5" ht="15.75">
      <c r="A129" s="57"/>
      <c r="B129" s="57"/>
      <c r="C129" s="57"/>
      <c r="D129" s="57"/>
      <c r="E129" s="57"/>
    </row>
    <row r="130" spans="1:5" ht="15.75">
      <c r="A130" s="57"/>
      <c r="B130" s="57"/>
      <c r="C130" s="57"/>
      <c r="D130" s="57"/>
      <c r="E130" s="57"/>
    </row>
    <row r="131" spans="1:5" ht="15.75">
      <c r="A131" s="57"/>
      <c r="B131" s="57"/>
      <c r="C131" s="57"/>
      <c r="D131" s="57"/>
      <c r="E131" s="57"/>
    </row>
    <row r="132" spans="1:5" ht="15.75">
      <c r="A132" s="57"/>
      <c r="B132" s="57"/>
      <c r="C132" s="57"/>
      <c r="D132" s="57"/>
      <c r="E132" s="57"/>
    </row>
    <row r="133" spans="1:5" ht="15.75">
      <c r="A133" s="57"/>
      <c r="B133" s="57"/>
      <c r="C133" s="57"/>
      <c r="D133" s="57"/>
      <c r="E133" s="57"/>
    </row>
    <row r="134" spans="1:5" ht="15.75">
      <c r="A134" s="57"/>
      <c r="B134" s="57"/>
      <c r="C134" s="57"/>
      <c r="D134" s="57"/>
      <c r="E134" s="57"/>
    </row>
    <row r="135" spans="1:5" ht="15.75">
      <c r="A135" s="57"/>
      <c r="B135" s="57"/>
      <c r="C135" s="57"/>
      <c r="D135" s="57"/>
      <c r="E135" s="57"/>
    </row>
    <row r="136" spans="1:5" ht="15.75">
      <c r="A136" s="57"/>
      <c r="B136" s="57"/>
      <c r="C136" s="57"/>
      <c r="D136" s="57"/>
      <c r="E136" s="57"/>
    </row>
    <row r="137" spans="1:5" ht="15.75">
      <c r="A137" s="57"/>
      <c r="B137" s="57"/>
      <c r="C137" s="57"/>
      <c r="D137" s="57"/>
      <c r="E137" s="57"/>
    </row>
    <row r="138" spans="1:5" ht="15.75">
      <c r="A138" s="57"/>
      <c r="B138" s="57"/>
      <c r="C138" s="57"/>
      <c r="D138" s="57"/>
      <c r="E138" s="57"/>
    </row>
    <row r="139" spans="1:5" ht="15.75">
      <c r="A139" s="57"/>
      <c r="B139" s="57"/>
      <c r="C139" s="57"/>
      <c r="D139" s="57"/>
      <c r="E139" s="57"/>
    </row>
    <row r="140" spans="1:5" ht="15.75">
      <c r="A140" s="57"/>
      <c r="B140" s="57"/>
      <c r="C140" s="57"/>
      <c r="D140" s="57"/>
      <c r="E140" s="57"/>
    </row>
    <row r="141" spans="1:5" ht="15.75">
      <c r="A141" s="57"/>
      <c r="B141" s="57"/>
      <c r="C141" s="57"/>
      <c r="D141" s="57"/>
      <c r="E141" s="57"/>
    </row>
    <row r="142" spans="1:5" ht="15.75">
      <c r="A142" s="57"/>
      <c r="B142" s="57"/>
      <c r="C142" s="57"/>
      <c r="D142" s="57"/>
      <c r="E142" s="57"/>
    </row>
    <row r="143" spans="1:5" ht="15.75">
      <c r="A143" s="57"/>
      <c r="B143" s="57"/>
      <c r="C143" s="57"/>
      <c r="D143" s="57"/>
      <c r="E143" s="57"/>
    </row>
    <row r="144" spans="1:5" ht="15.75">
      <c r="A144" s="57"/>
      <c r="B144" s="57"/>
      <c r="C144" s="57"/>
      <c r="D144" s="57"/>
      <c r="E144" s="57"/>
    </row>
    <row r="145" spans="1:5" ht="15.75">
      <c r="A145" s="57"/>
      <c r="B145" s="57"/>
      <c r="C145" s="57"/>
      <c r="D145" s="57"/>
      <c r="E145" s="57"/>
    </row>
    <row r="146" spans="1:5" ht="15.75">
      <c r="A146" s="57"/>
      <c r="B146" s="57"/>
      <c r="C146" s="57"/>
      <c r="D146" s="57"/>
      <c r="E146" s="57"/>
    </row>
    <row r="147" spans="1:5" ht="15.75">
      <c r="A147" s="57"/>
      <c r="B147" s="57"/>
      <c r="C147" s="57"/>
      <c r="D147" s="57"/>
      <c r="E147" s="57"/>
    </row>
    <row r="148" spans="1:5" ht="15.75">
      <c r="A148" s="57"/>
      <c r="B148" s="57"/>
      <c r="C148" s="57"/>
      <c r="D148" s="57"/>
      <c r="E148" s="57"/>
    </row>
    <row r="149" spans="1:5" ht="15.75">
      <c r="A149" s="57"/>
      <c r="B149" s="57"/>
      <c r="C149" s="57"/>
      <c r="D149" s="57"/>
      <c r="E149" s="57"/>
    </row>
    <row r="150" spans="1:5" ht="15.75">
      <c r="A150" s="57"/>
      <c r="B150" s="57"/>
      <c r="C150" s="57"/>
      <c r="D150" s="57"/>
      <c r="E150" s="57"/>
    </row>
    <row r="151" spans="1:5" ht="15.75">
      <c r="A151" s="57"/>
      <c r="B151" s="57"/>
      <c r="C151" s="57"/>
      <c r="D151" s="57"/>
      <c r="E151" s="57"/>
    </row>
    <row r="152" spans="1:5" ht="15.75">
      <c r="A152" s="57"/>
      <c r="B152" s="57"/>
      <c r="C152" s="57"/>
      <c r="D152" s="57"/>
      <c r="E152" s="57"/>
    </row>
    <row r="153" spans="1:5" ht="15.75">
      <c r="A153" s="57"/>
      <c r="B153" s="57"/>
      <c r="C153" s="57"/>
      <c r="D153" s="57"/>
      <c r="E153" s="57"/>
    </row>
    <row r="154" spans="1:5" ht="15.75">
      <c r="A154" s="57"/>
      <c r="B154" s="57"/>
      <c r="C154" s="57"/>
      <c r="D154" s="57"/>
      <c r="E154" s="57"/>
    </row>
    <row r="155" spans="1:5" ht="15.75">
      <c r="A155" s="57"/>
      <c r="B155" s="57"/>
      <c r="C155" s="57"/>
      <c r="D155" s="57"/>
      <c r="E155" s="57"/>
    </row>
    <row r="156" spans="1:5" ht="15.75">
      <c r="A156" s="57"/>
      <c r="B156" s="57"/>
      <c r="C156" s="57"/>
      <c r="D156" s="57"/>
      <c r="E156" s="57"/>
    </row>
    <row r="157" spans="1:5" ht="15.75">
      <c r="A157" s="57"/>
      <c r="B157" s="57"/>
      <c r="C157" s="57"/>
      <c r="D157" s="57"/>
      <c r="E157" s="57"/>
    </row>
    <row r="158" spans="1:5" ht="15.75">
      <c r="A158" s="57"/>
      <c r="B158" s="57"/>
      <c r="C158" s="57"/>
      <c r="D158" s="57"/>
      <c r="E158" s="57"/>
    </row>
    <row r="159" spans="1:5" ht="15.75">
      <c r="A159" s="57"/>
      <c r="B159" s="57"/>
      <c r="C159" s="57"/>
      <c r="D159" s="57"/>
      <c r="E159" s="57"/>
    </row>
    <row r="160" spans="1:5" ht="15.75">
      <c r="A160" s="57"/>
      <c r="B160" s="57"/>
      <c r="C160" s="57"/>
      <c r="D160" s="57"/>
      <c r="E160" s="57"/>
    </row>
    <row r="161" spans="1:5" ht="15.75">
      <c r="A161" s="57"/>
      <c r="B161" s="57"/>
      <c r="C161" s="57"/>
      <c r="D161" s="57"/>
      <c r="E161" s="57"/>
    </row>
    <row r="162" spans="1:5" ht="15.75">
      <c r="A162" s="57"/>
      <c r="B162" s="57"/>
      <c r="C162" s="57"/>
      <c r="D162" s="57"/>
      <c r="E162" s="57"/>
    </row>
    <row r="163" spans="1:5" ht="15.75">
      <c r="A163" s="57"/>
      <c r="B163" s="57"/>
      <c r="C163" s="57"/>
      <c r="D163" s="57"/>
      <c r="E163" s="57"/>
    </row>
    <row r="164" spans="1:5" ht="15.75">
      <c r="A164" s="57"/>
      <c r="B164" s="57"/>
      <c r="C164" s="57"/>
      <c r="D164" s="57"/>
      <c r="E164" s="57"/>
    </row>
    <row r="165" spans="1:5" ht="15.75">
      <c r="A165" s="57"/>
      <c r="B165" s="57"/>
      <c r="C165" s="57"/>
      <c r="D165" s="57"/>
      <c r="E165" s="57"/>
    </row>
    <row r="166" spans="1:5" ht="15.75">
      <c r="A166" s="57"/>
      <c r="B166" s="57"/>
      <c r="C166" s="57"/>
      <c r="D166" s="57"/>
      <c r="E166" s="57"/>
    </row>
    <row r="167" spans="1:5" ht="15.75">
      <c r="A167" s="57"/>
      <c r="B167" s="57"/>
      <c r="C167" s="57"/>
      <c r="D167" s="57"/>
      <c r="E167" s="57"/>
    </row>
    <row r="168" spans="1:5" ht="15.75">
      <c r="A168" s="57"/>
      <c r="B168" s="57"/>
      <c r="C168" s="57"/>
      <c r="D168" s="57"/>
      <c r="E168" s="57"/>
    </row>
    <row r="169" spans="1:5" ht="15.75">
      <c r="A169" s="57"/>
      <c r="B169" s="57"/>
      <c r="C169" s="57"/>
      <c r="D169" s="57"/>
      <c r="E169" s="57"/>
    </row>
    <row r="170" spans="1:5" ht="15.75">
      <c r="A170" s="57"/>
      <c r="B170" s="57"/>
      <c r="C170" s="57"/>
      <c r="D170" s="57"/>
      <c r="E170" s="57"/>
    </row>
    <row r="171" spans="1:5" ht="15.75">
      <c r="A171" s="57"/>
      <c r="B171" s="57"/>
      <c r="C171" s="57"/>
      <c r="D171" s="57"/>
      <c r="E171" s="57"/>
    </row>
    <row r="172" spans="1:5" ht="15.75">
      <c r="A172" s="57"/>
      <c r="B172" s="57"/>
      <c r="C172" s="57"/>
      <c r="D172" s="57"/>
      <c r="E172" s="57"/>
    </row>
    <row r="173" spans="1:5" ht="15.75">
      <c r="A173" s="57"/>
      <c r="B173" s="57"/>
      <c r="C173" s="57"/>
      <c r="D173" s="57"/>
      <c r="E173" s="57"/>
    </row>
    <row r="174" spans="1:5" ht="15.75">
      <c r="A174" s="57"/>
      <c r="B174" s="57"/>
      <c r="C174" s="57"/>
      <c r="D174" s="57"/>
      <c r="E174" s="57"/>
    </row>
    <row r="175" spans="1:5" ht="15.75">
      <c r="A175" s="57"/>
      <c r="B175" s="57"/>
      <c r="C175" s="57"/>
      <c r="D175" s="57"/>
      <c r="E175" s="57"/>
    </row>
    <row r="176" spans="1:5" ht="15.75">
      <c r="A176" s="57"/>
      <c r="B176" s="57"/>
      <c r="C176" s="57"/>
      <c r="D176" s="57"/>
      <c r="E176" s="57"/>
    </row>
    <row r="177" spans="1:5" ht="15.75">
      <c r="A177" s="57"/>
      <c r="B177" s="57"/>
      <c r="C177" s="57"/>
      <c r="D177" s="57"/>
      <c r="E177" s="57"/>
    </row>
    <row r="178" spans="1:5" ht="15.75">
      <c r="A178" s="57"/>
      <c r="B178" s="57"/>
      <c r="C178" s="57"/>
      <c r="D178" s="57"/>
      <c r="E178" s="57"/>
    </row>
    <row r="179" spans="1:5" ht="15.75">
      <c r="A179" s="57"/>
      <c r="B179" s="57"/>
      <c r="C179" s="57"/>
      <c r="D179" s="57"/>
      <c r="E179" s="57"/>
    </row>
    <row r="180" spans="1:5" ht="15.75">
      <c r="A180" s="57"/>
      <c r="B180" s="57"/>
      <c r="C180" s="57"/>
      <c r="D180" s="57"/>
      <c r="E180" s="57"/>
    </row>
    <row r="181" spans="1:5" ht="15.75">
      <c r="A181" s="57"/>
      <c r="B181" s="57"/>
      <c r="C181" s="57"/>
      <c r="D181" s="57"/>
      <c r="E181" s="57"/>
    </row>
    <row r="182" spans="1:5" ht="15.75">
      <c r="A182" s="57"/>
      <c r="B182" s="57"/>
      <c r="C182" s="57"/>
      <c r="D182" s="57"/>
      <c r="E182" s="57"/>
    </row>
    <row r="183" spans="1:5" ht="15.75">
      <c r="A183" s="57"/>
      <c r="B183" s="57"/>
      <c r="C183" s="57"/>
      <c r="D183" s="57"/>
      <c r="E183" s="57"/>
    </row>
    <row r="184" spans="1:5" ht="15.75">
      <c r="A184" s="57"/>
      <c r="B184" s="57"/>
      <c r="C184" s="57"/>
      <c r="D184" s="57"/>
      <c r="E184" s="57"/>
    </row>
    <row r="185" spans="1:5" ht="15.75">
      <c r="A185" s="57"/>
      <c r="B185" s="57"/>
      <c r="C185" s="57"/>
      <c r="D185" s="57"/>
      <c r="E185" s="57"/>
    </row>
    <row r="186" spans="1:5" ht="15.75">
      <c r="A186" s="57"/>
      <c r="B186" s="57"/>
      <c r="C186" s="57"/>
      <c r="D186" s="57"/>
      <c r="E186" s="57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140625" style="12" customWidth="1"/>
    <col min="2" max="2" width="29.7109375" style="12" bestFit="1" customWidth="1"/>
    <col min="3" max="3" width="7.8515625" style="12" bestFit="1" customWidth="1"/>
    <col min="4" max="6" width="8.421875" style="12" bestFit="1" customWidth="1"/>
    <col min="7" max="7" width="8.421875" style="12" customWidth="1"/>
    <col min="8" max="9" width="8.7109375" style="12" bestFit="1" customWidth="1"/>
    <col min="10" max="10" width="9.28125" style="12" bestFit="1" customWidth="1"/>
    <col min="11" max="16384" width="9.140625" style="12" customWidth="1"/>
  </cols>
  <sheetData>
    <row r="1" spans="1:9" ht="13.5" customHeight="1">
      <c r="A1" s="1603" t="s">
        <v>360</v>
      </c>
      <c r="B1" s="1603"/>
      <c r="C1" s="1603"/>
      <c r="D1" s="1603"/>
      <c r="E1" s="1603"/>
      <c r="F1" s="1603"/>
      <c r="G1" s="1603"/>
      <c r="H1" s="1603"/>
      <c r="I1" s="1603"/>
    </row>
    <row r="2" spans="1:10" ht="15.75">
      <c r="A2" s="1538" t="s">
        <v>418</v>
      </c>
      <c r="B2" s="1538"/>
      <c r="C2" s="1538"/>
      <c r="D2" s="1538"/>
      <c r="E2" s="1538"/>
      <c r="F2" s="1538"/>
      <c r="G2" s="1538"/>
      <c r="H2" s="1538"/>
      <c r="I2" s="1538"/>
      <c r="J2" s="244"/>
    </row>
    <row r="3" spans="1:9" ht="12.75">
      <c r="A3" s="1604" t="s">
        <v>376</v>
      </c>
      <c r="B3" s="1604"/>
      <c r="C3" s="1604"/>
      <c r="D3" s="1604"/>
      <c r="E3" s="1604"/>
      <c r="F3" s="1604"/>
      <c r="G3" s="1604"/>
      <c r="H3" s="1604"/>
      <c r="I3" s="1604"/>
    </row>
    <row r="4" spans="1:9" ht="12.75">
      <c r="A4" s="1603" t="s">
        <v>380</v>
      </c>
      <c r="B4" s="1603"/>
      <c r="C4" s="1603"/>
      <c r="D4" s="1603"/>
      <c r="E4" s="1603"/>
      <c r="F4" s="1603"/>
      <c r="G4" s="1603"/>
      <c r="H4" s="1603"/>
      <c r="I4" s="1603"/>
    </row>
    <row r="5" spans="1:15" ht="15" customHeight="1" thickBot="1">
      <c r="A5" s="283"/>
      <c r="B5" s="284"/>
      <c r="C5" s="284"/>
      <c r="D5" s="284"/>
      <c r="E5" s="284"/>
      <c r="F5" s="284"/>
      <c r="G5" s="284"/>
      <c r="I5" s="181"/>
      <c r="J5" s="36"/>
      <c r="K5" s="36"/>
      <c r="L5" s="36"/>
      <c r="M5" s="36"/>
      <c r="N5" s="36"/>
      <c r="O5" s="36"/>
    </row>
    <row r="6" spans="1:9" ht="15" customHeight="1" thickTop="1">
      <c r="A6" s="212"/>
      <c r="B6" s="194"/>
      <c r="C6" s="1599" t="s">
        <v>369</v>
      </c>
      <c r="D6" s="213" t="s">
        <v>24</v>
      </c>
      <c r="E6" s="214" t="s">
        <v>24</v>
      </c>
      <c r="F6" s="214" t="s">
        <v>24</v>
      </c>
      <c r="G6" s="213"/>
      <c r="H6" s="1601" t="s">
        <v>145</v>
      </c>
      <c r="I6" s="1602"/>
    </row>
    <row r="7" spans="1:10" ht="15" customHeight="1">
      <c r="A7" s="215"/>
      <c r="B7" s="216" t="s">
        <v>406</v>
      </c>
      <c r="C7" s="1609"/>
      <c r="D7" s="208" t="s">
        <v>837</v>
      </c>
      <c r="E7" s="217" t="s">
        <v>790</v>
      </c>
      <c r="F7" s="217" t="s">
        <v>652</v>
      </c>
      <c r="G7" s="420" t="s">
        <v>942</v>
      </c>
      <c r="H7" s="71" t="s">
        <v>652</v>
      </c>
      <c r="I7" s="778" t="s">
        <v>942</v>
      </c>
      <c r="J7" s="1"/>
    </row>
    <row r="8" spans="1:10" ht="15" customHeight="1">
      <c r="A8" s="219"/>
      <c r="B8" s="220" t="s">
        <v>426</v>
      </c>
      <c r="C8" s="172">
        <v>100</v>
      </c>
      <c r="D8" s="246">
        <v>169.2</v>
      </c>
      <c r="E8" s="174">
        <v>199.7</v>
      </c>
      <c r="F8" s="779">
        <v>254.4</v>
      </c>
      <c r="G8" s="780">
        <v>277.9</v>
      </c>
      <c r="H8" s="781">
        <v>27.391086629944937</v>
      </c>
      <c r="I8" s="782">
        <v>9.237421383647785</v>
      </c>
      <c r="J8" s="1"/>
    </row>
    <row r="9" spans="1:10" s="37" customFormat="1" ht="15" customHeight="1">
      <c r="A9" s="222">
        <v>1</v>
      </c>
      <c r="B9" s="58" t="s">
        <v>427</v>
      </c>
      <c r="C9" s="176">
        <v>26.97</v>
      </c>
      <c r="D9" s="366">
        <v>157</v>
      </c>
      <c r="E9" s="784">
        <v>157</v>
      </c>
      <c r="F9" s="394">
        <v>187.3</v>
      </c>
      <c r="G9" s="785">
        <v>187.3</v>
      </c>
      <c r="H9" s="366">
        <v>19.299363057324854</v>
      </c>
      <c r="I9" s="367">
        <v>0</v>
      </c>
      <c r="J9" s="395"/>
    </row>
    <row r="10" spans="1:10" ht="15" customHeight="1">
      <c r="A10" s="221"/>
      <c r="B10" s="14" t="s">
        <v>428</v>
      </c>
      <c r="C10" s="131">
        <v>9.8</v>
      </c>
      <c r="D10" s="197">
        <v>150.2</v>
      </c>
      <c r="E10" s="786">
        <v>150.2</v>
      </c>
      <c r="F10" s="32">
        <v>177.7</v>
      </c>
      <c r="G10" s="787">
        <v>177.7</v>
      </c>
      <c r="H10" s="197">
        <v>18.308921438082564</v>
      </c>
      <c r="I10" s="371">
        <v>0</v>
      </c>
      <c r="J10" s="1"/>
    </row>
    <row r="11" spans="1:10" ht="15" customHeight="1">
      <c r="A11" s="221"/>
      <c r="B11" s="14" t="s">
        <v>429</v>
      </c>
      <c r="C11" s="131">
        <v>17.17</v>
      </c>
      <c r="D11" s="197">
        <v>160.9</v>
      </c>
      <c r="E11" s="786">
        <v>160.9</v>
      </c>
      <c r="F11" s="32">
        <v>192.7</v>
      </c>
      <c r="G11" s="787">
        <v>192.8</v>
      </c>
      <c r="H11" s="197">
        <v>19.76382846488501</v>
      </c>
      <c r="I11" s="371">
        <v>0.05189413596265524</v>
      </c>
      <c r="J11" s="1"/>
    </row>
    <row r="12" spans="1:10" s="37" customFormat="1" ht="15" customHeight="1">
      <c r="A12" s="222">
        <v>1.1</v>
      </c>
      <c r="B12" s="58" t="s">
        <v>430</v>
      </c>
      <c r="C12" s="177">
        <v>2.82</v>
      </c>
      <c r="D12" s="366">
        <v>199.3</v>
      </c>
      <c r="E12" s="784">
        <v>199.3</v>
      </c>
      <c r="F12" s="128">
        <v>236.5</v>
      </c>
      <c r="G12" s="785">
        <v>236.5</v>
      </c>
      <c r="H12" s="366">
        <v>18.665328650275967</v>
      </c>
      <c r="I12" s="367">
        <v>0</v>
      </c>
      <c r="J12" s="395"/>
    </row>
    <row r="13" spans="1:9" ht="15" customHeight="1">
      <c r="A13" s="223"/>
      <c r="B13" s="14" t="s">
        <v>428</v>
      </c>
      <c r="C13" s="178">
        <v>0.31</v>
      </c>
      <c r="D13" s="197">
        <v>171.5</v>
      </c>
      <c r="E13" s="786">
        <v>171.5</v>
      </c>
      <c r="F13" s="32">
        <v>215.4</v>
      </c>
      <c r="G13" s="787">
        <v>215.4</v>
      </c>
      <c r="H13" s="197">
        <v>25.59766763848397</v>
      </c>
      <c r="I13" s="371">
        <v>0</v>
      </c>
    </row>
    <row r="14" spans="1:9" ht="15" customHeight="1">
      <c r="A14" s="223"/>
      <c r="B14" s="14" t="s">
        <v>429</v>
      </c>
      <c r="C14" s="178">
        <v>2.51</v>
      </c>
      <c r="D14" s="197">
        <v>202.7</v>
      </c>
      <c r="E14" s="786">
        <v>202.7</v>
      </c>
      <c r="F14" s="32">
        <v>239.1</v>
      </c>
      <c r="G14" s="787">
        <v>239.1</v>
      </c>
      <c r="H14" s="197">
        <v>17.957572767636904</v>
      </c>
      <c r="I14" s="371">
        <v>0</v>
      </c>
    </row>
    <row r="15" spans="1:9" s="37" customFormat="1" ht="15" customHeight="1">
      <c r="A15" s="222">
        <v>1.2</v>
      </c>
      <c r="B15" s="58" t="s">
        <v>431</v>
      </c>
      <c r="C15" s="177">
        <v>1.14</v>
      </c>
      <c r="D15" s="366">
        <v>164.1</v>
      </c>
      <c r="E15" s="784">
        <v>164.1</v>
      </c>
      <c r="F15" s="128">
        <v>208.6</v>
      </c>
      <c r="G15" s="785">
        <v>210</v>
      </c>
      <c r="H15" s="366">
        <v>27.1176112126752</v>
      </c>
      <c r="I15" s="367">
        <v>0.671140939597322</v>
      </c>
    </row>
    <row r="16" spans="1:9" ht="15" customHeight="1">
      <c r="A16" s="223"/>
      <c r="B16" s="14" t="s">
        <v>428</v>
      </c>
      <c r="C16" s="178">
        <v>0.19</v>
      </c>
      <c r="D16" s="197">
        <v>161</v>
      </c>
      <c r="E16" s="786">
        <v>161</v>
      </c>
      <c r="F16" s="32">
        <v>186.5</v>
      </c>
      <c r="G16" s="787">
        <v>187.3</v>
      </c>
      <c r="H16" s="197">
        <v>15.838509316770171</v>
      </c>
      <c r="I16" s="371">
        <v>0.4289544235925007</v>
      </c>
    </row>
    <row r="17" spans="1:9" ht="15" customHeight="1">
      <c r="A17" s="223"/>
      <c r="B17" s="14" t="s">
        <v>429</v>
      </c>
      <c r="C17" s="178">
        <v>0.95</v>
      </c>
      <c r="D17" s="197">
        <v>164.7</v>
      </c>
      <c r="E17" s="786">
        <v>164.7</v>
      </c>
      <c r="F17" s="32">
        <v>213</v>
      </c>
      <c r="G17" s="787">
        <v>214.5</v>
      </c>
      <c r="H17" s="197">
        <v>29.326047358834273</v>
      </c>
      <c r="I17" s="371">
        <v>0.7042253521126725</v>
      </c>
    </row>
    <row r="18" spans="1:9" s="37" customFormat="1" ht="15" customHeight="1">
      <c r="A18" s="222">
        <v>1.3</v>
      </c>
      <c r="B18" s="58" t="s">
        <v>432</v>
      </c>
      <c r="C18" s="177">
        <v>0.55</v>
      </c>
      <c r="D18" s="366">
        <v>204.1</v>
      </c>
      <c r="E18" s="784">
        <v>204.1</v>
      </c>
      <c r="F18" s="128">
        <v>290.6</v>
      </c>
      <c r="G18" s="785">
        <v>290.6</v>
      </c>
      <c r="H18" s="366">
        <v>42.38118569328762</v>
      </c>
      <c r="I18" s="367">
        <v>0</v>
      </c>
    </row>
    <row r="19" spans="1:9" ht="15" customHeight="1">
      <c r="A19" s="223"/>
      <c r="B19" s="14" t="s">
        <v>428</v>
      </c>
      <c r="C19" s="178">
        <v>0.1</v>
      </c>
      <c r="D19" s="197">
        <v>182.3</v>
      </c>
      <c r="E19" s="786">
        <v>182.3</v>
      </c>
      <c r="F19" s="32">
        <v>250</v>
      </c>
      <c r="G19" s="787">
        <v>250</v>
      </c>
      <c r="H19" s="197">
        <v>37.13658804168952</v>
      </c>
      <c r="I19" s="371">
        <v>0</v>
      </c>
    </row>
    <row r="20" spans="1:9" ht="15" customHeight="1">
      <c r="A20" s="223"/>
      <c r="B20" s="14" t="s">
        <v>429</v>
      </c>
      <c r="C20" s="178">
        <v>0.45</v>
      </c>
      <c r="D20" s="197">
        <v>209</v>
      </c>
      <c r="E20" s="786">
        <v>209</v>
      </c>
      <c r="F20" s="66">
        <v>299.9</v>
      </c>
      <c r="G20" s="787">
        <v>299.9</v>
      </c>
      <c r="H20" s="197">
        <v>43.49282296650716</v>
      </c>
      <c r="I20" s="371">
        <v>0</v>
      </c>
    </row>
    <row r="21" spans="1:9" s="37" customFormat="1" ht="15" customHeight="1">
      <c r="A21" s="222">
        <v>1.4</v>
      </c>
      <c r="B21" s="58" t="s">
        <v>377</v>
      </c>
      <c r="C21" s="177">
        <v>4.01</v>
      </c>
      <c r="D21" s="366">
        <v>180.2</v>
      </c>
      <c r="E21" s="784">
        <v>180.2</v>
      </c>
      <c r="F21" s="128">
        <v>227.9</v>
      </c>
      <c r="G21" s="785">
        <v>227.9</v>
      </c>
      <c r="H21" s="366">
        <v>26.47058823529413</v>
      </c>
      <c r="I21" s="367">
        <v>0</v>
      </c>
    </row>
    <row r="22" spans="1:9" ht="15" customHeight="1">
      <c r="A22" s="223"/>
      <c r="B22" s="14" t="s">
        <v>428</v>
      </c>
      <c r="C22" s="178">
        <v>0.17</v>
      </c>
      <c r="D22" s="197">
        <v>152.2</v>
      </c>
      <c r="E22" s="786">
        <v>152.2</v>
      </c>
      <c r="F22" s="32">
        <v>194.8</v>
      </c>
      <c r="G22" s="787">
        <v>194.8</v>
      </c>
      <c r="H22" s="197">
        <v>27.989487516425783</v>
      </c>
      <c r="I22" s="371">
        <v>0</v>
      </c>
    </row>
    <row r="23" spans="1:9" ht="15" customHeight="1">
      <c r="A23" s="223"/>
      <c r="B23" s="14" t="s">
        <v>429</v>
      </c>
      <c r="C23" s="178">
        <v>3.84</v>
      </c>
      <c r="D23" s="197">
        <v>181.5</v>
      </c>
      <c r="E23" s="786">
        <v>181.5</v>
      </c>
      <c r="F23" s="32">
        <v>229.4</v>
      </c>
      <c r="G23" s="787">
        <v>229.4</v>
      </c>
      <c r="H23" s="197">
        <v>26.39118457300276</v>
      </c>
      <c r="I23" s="371">
        <v>0</v>
      </c>
    </row>
    <row r="24" spans="1:9" s="37" customFormat="1" ht="15" customHeight="1">
      <c r="A24" s="222">
        <v>1.5</v>
      </c>
      <c r="B24" s="58" t="s">
        <v>434</v>
      </c>
      <c r="C24" s="177">
        <v>10.55</v>
      </c>
      <c r="D24" s="366">
        <v>174.5</v>
      </c>
      <c r="E24" s="784">
        <v>174.5</v>
      </c>
      <c r="F24" s="128">
        <v>207.8</v>
      </c>
      <c r="G24" s="785">
        <v>207.8</v>
      </c>
      <c r="H24" s="366">
        <v>19.08309455587394</v>
      </c>
      <c r="I24" s="367">
        <v>0</v>
      </c>
    </row>
    <row r="25" spans="1:9" ht="15" customHeight="1">
      <c r="A25" s="223"/>
      <c r="B25" s="14" t="s">
        <v>428</v>
      </c>
      <c r="C25" s="178">
        <v>6.8</v>
      </c>
      <c r="D25" s="197">
        <v>164.5</v>
      </c>
      <c r="E25" s="786">
        <v>164.5</v>
      </c>
      <c r="F25" s="32">
        <v>194.7</v>
      </c>
      <c r="G25" s="787">
        <v>194.7</v>
      </c>
      <c r="H25" s="197">
        <v>18.358662613981764</v>
      </c>
      <c r="I25" s="371">
        <v>0</v>
      </c>
    </row>
    <row r="26" spans="1:9" ht="15" customHeight="1">
      <c r="A26" s="223"/>
      <c r="B26" s="14" t="s">
        <v>429</v>
      </c>
      <c r="C26" s="178">
        <v>3.75</v>
      </c>
      <c r="D26" s="197">
        <v>192.8</v>
      </c>
      <c r="E26" s="786">
        <v>192.8</v>
      </c>
      <c r="F26" s="32">
        <v>231.6</v>
      </c>
      <c r="G26" s="787">
        <v>231.6</v>
      </c>
      <c r="H26" s="197">
        <v>20.124481327800822</v>
      </c>
      <c r="I26" s="371">
        <v>0</v>
      </c>
    </row>
    <row r="27" spans="1:9" s="37" customFormat="1" ht="15" customHeight="1">
      <c r="A27" s="222">
        <v>1.6</v>
      </c>
      <c r="B27" s="58" t="s">
        <v>378</v>
      </c>
      <c r="C27" s="177">
        <v>7.9</v>
      </c>
      <c r="D27" s="366">
        <v>102.5</v>
      </c>
      <c r="E27" s="784">
        <v>102.5</v>
      </c>
      <c r="F27" s="128">
        <v>111.3</v>
      </c>
      <c r="G27" s="785">
        <v>111.3</v>
      </c>
      <c r="H27" s="366">
        <v>8.585365853658544</v>
      </c>
      <c r="I27" s="367">
        <v>0</v>
      </c>
    </row>
    <row r="28" spans="1:9" ht="15" customHeight="1">
      <c r="A28" s="223"/>
      <c r="B28" s="14" t="s">
        <v>428</v>
      </c>
      <c r="C28" s="178">
        <v>2.24</v>
      </c>
      <c r="D28" s="197">
        <v>101.4</v>
      </c>
      <c r="E28" s="786">
        <v>101.4</v>
      </c>
      <c r="F28" s="788">
        <v>115.3</v>
      </c>
      <c r="G28" s="789">
        <v>115.3</v>
      </c>
      <c r="H28" s="197">
        <v>13.708086785009854</v>
      </c>
      <c r="I28" s="371">
        <v>0</v>
      </c>
    </row>
    <row r="29" spans="1:9" ht="15" customHeight="1">
      <c r="A29" s="223"/>
      <c r="B29" s="14" t="s">
        <v>429</v>
      </c>
      <c r="C29" s="178">
        <v>5.66</v>
      </c>
      <c r="D29" s="197">
        <v>102.9</v>
      </c>
      <c r="E29" s="786">
        <v>102.9</v>
      </c>
      <c r="F29" s="788">
        <v>109.7</v>
      </c>
      <c r="G29" s="790">
        <v>109.7</v>
      </c>
      <c r="H29" s="197">
        <v>6.608357628765788</v>
      </c>
      <c r="I29" s="371">
        <v>0</v>
      </c>
    </row>
    <row r="30" spans="1:9" s="37" customFormat="1" ht="15" customHeight="1">
      <c r="A30" s="222">
        <v>2</v>
      </c>
      <c r="B30" s="58" t="s">
        <v>436</v>
      </c>
      <c r="C30" s="791">
        <v>73.03</v>
      </c>
      <c r="D30" s="366">
        <v>173.8</v>
      </c>
      <c r="E30" s="783">
        <v>215.5</v>
      </c>
      <c r="F30" s="372">
        <v>279.2</v>
      </c>
      <c r="G30" s="699">
        <v>311.4</v>
      </c>
      <c r="H30" s="366">
        <v>29.559164733178648</v>
      </c>
      <c r="I30" s="367">
        <v>11.532951289398284</v>
      </c>
    </row>
    <row r="31" spans="1:9" s="37" customFormat="1" ht="15" customHeight="1">
      <c r="A31" s="222">
        <v>2.1</v>
      </c>
      <c r="B31" s="58" t="s">
        <v>437</v>
      </c>
      <c r="C31" s="177">
        <v>39.49</v>
      </c>
      <c r="D31" s="366">
        <v>187.3</v>
      </c>
      <c r="E31" s="784">
        <v>247.8</v>
      </c>
      <c r="F31" s="128">
        <v>320</v>
      </c>
      <c r="G31" s="785">
        <v>360.9</v>
      </c>
      <c r="H31" s="366">
        <v>29.136400322840984</v>
      </c>
      <c r="I31" s="367">
        <v>12.781249999999986</v>
      </c>
    </row>
    <row r="32" spans="1:9" ht="15" customHeight="1">
      <c r="A32" s="223"/>
      <c r="B32" s="14" t="s">
        <v>438</v>
      </c>
      <c r="C32" s="131">
        <v>20.49</v>
      </c>
      <c r="D32" s="197">
        <v>190.3</v>
      </c>
      <c r="E32" s="786">
        <v>251.8</v>
      </c>
      <c r="F32" s="32">
        <v>322.4</v>
      </c>
      <c r="G32" s="787">
        <v>354.5</v>
      </c>
      <c r="H32" s="197">
        <v>28.03812549642572</v>
      </c>
      <c r="I32" s="371">
        <v>9.956575682382152</v>
      </c>
    </row>
    <row r="33" spans="1:9" ht="15" customHeight="1">
      <c r="A33" s="223"/>
      <c r="B33" s="14" t="s">
        <v>439</v>
      </c>
      <c r="C33" s="131">
        <v>19</v>
      </c>
      <c r="D33" s="197">
        <v>184</v>
      </c>
      <c r="E33" s="786">
        <v>243.4</v>
      </c>
      <c r="F33" s="32">
        <v>317.4</v>
      </c>
      <c r="G33" s="787">
        <v>367.6</v>
      </c>
      <c r="H33" s="197">
        <v>30.40262941659816</v>
      </c>
      <c r="I33" s="371">
        <v>15.81600504095779</v>
      </c>
    </row>
    <row r="34" spans="1:9" s="37" customFormat="1" ht="15" customHeight="1">
      <c r="A34" s="222">
        <v>2.2</v>
      </c>
      <c r="B34" s="58" t="s">
        <v>440</v>
      </c>
      <c r="C34" s="177">
        <v>25.25</v>
      </c>
      <c r="D34" s="366">
        <v>158.3</v>
      </c>
      <c r="E34" s="784">
        <v>173.3</v>
      </c>
      <c r="F34" s="128">
        <v>225</v>
      </c>
      <c r="G34" s="785">
        <v>248.2</v>
      </c>
      <c r="H34" s="366">
        <v>29.832660126947474</v>
      </c>
      <c r="I34" s="367">
        <v>10.311111111111117</v>
      </c>
    </row>
    <row r="35" spans="1:9" ht="15" customHeight="1">
      <c r="A35" s="223"/>
      <c r="B35" s="14" t="s">
        <v>441</v>
      </c>
      <c r="C35" s="131">
        <v>6.31</v>
      </c>
      <c r="D35" s="197">
        <v>144.8</v>
      </c>
      <c r="E35" s="786">
        <v>169.5</v>
      </c>
      <c r="F35" s="32">
        <v>214</v>
      </c>
      <c r="G35" s="787">
        <v>233.8</v>
      </c>
      <c r="H35" s="197">
        <v>26.253687315634224</v>
      </c>
      <c r="I35" s="371">
        <v>9.252336448598129</v>
      </c>
    </row>
    <row r="36" spans="1:9" ht="15" customHeight="1">
      <c r="A36" s="223"/>
      <c r="B36" s="14" t="s">
        <v>442</v>
      </c>
      <c r="C36" s="131">
        <v>6.31</v>
      </c>
      <c r="D36" s="197">
        <v>155.1</v>
      </c>
      <c r="E36" s="786">
        <v>168.6</v>
      </c>
      <c r="F36" s="32">
        <v>220.4</v>
      </c>
      <c r="G36" s="787">
        <v>242.2</v>
      </c>
      <c r="H36" s="197">
        <v>30.723606168446025</v>
      </c>
      <c r="I36" s="371">
        <v>9.891107078039923</v>
      </c>
    </row>
    <row r="37" spans="1:9" ht="15" customHeight="1">
      <c r="A37" s="223"/>
      <c r="B37" s="14" t="s">
        <v>443</v>
      </c>
      <c r="C37" s="131">
        <v>6.31</v>
      </c>
      <c r="D37" s="197">
        <v>161.5</v>
      </c>
      <c r="E37" s="786">
        <v>169.5</v>
      </c>
      <c r="F37" s="32">
        <v>221.8</v>
      </c>
      <c r="G37" s="787">
        <v>246.9</v>
      </c>
      <c r="H37" s="197">
        <v>30.855457227138658</v>
      </c>
      <c r="I37" s="371">
        <v>11.316501352569873</v>
      </c>
    </row>
    <row r="38" spans="1:9" ht="15" customHeight="1">
      <c r="A38" s="223"/>
      <c r="B38" s="14" t="s">
        <v>444</v>
      </c>
      <c r="C38" s="131">
        <v>6.32</v>
      </c>
      <c r="D38" s="197">
        <v>171.7</v>
      </c>
      <c r="E38" s="786">
        <v>185.6</v>
      </c>
      <c r="F38" s="32">
        <v>243.7</v>
      </c>
      <c r="G38" s="787">
        <v>269.8</v>
      </c>
      <c r="H38" s="197">
        <v>31.303879310344826</v>
      </c>
      <c r="I38" s="371">
        <v>10.709889208042682</v>
      </c>
    </row>
    <row r="39" spans="1:9" s="37" customFormat="1" ht="15" customHeight="1">
      <c r="A39" s="222">
        <v>2.3</v>
      </c>
      <c r="B39" s="58" t="s">
        <v>445</v>
      </c>
      <c r="C39" s="177">
        <v>8.29</v>
      </c>
      <c r="D39" s="366">
        <v>156.6</v>
      </c>
      <c r="E39" s="784">
        <v>189.9</v>
      </c>
      <c r="F39" s="128">
        <v>250.3</v>
      </c>
      <c r="G39" s="785">
        <v>268.2</v>
      </c>
      <c r="H39" s="366">
        <v>31.806213796735108</v>
      </c>
      <c r="I39" s="367">
        <v>7.15141829804233</v>
      </c>
    </row>
    <row r="40" spans="1:9" ht="15" customHeight="1">
      <c r="A40" s="223"/>
      <c r="B40" s="58" t="s">
        <v>446</v>
      </c>
      <c r="C40" s="177">
        <v>2.76</v>
      </c>
      <c r="D40" s="366">
        <v>151.3</v>
      </c>
      <c r="E40" s="784">
        <v>179.2</v>
      </c>
      <c r="F40" s="32">
        <v>235.3</v>
      </c>
      <c r="G40" s="787">
        <v>248.9</v>
      </c>
      <c r="H40" s="197">
        <v>31.305803571428584</v>
      </c>
      <c r="I40" s="371">
        <v>5.779855503612396</v>
      </c>
    </row>
    <row r="41" spans="1:9" ht="15" customHeight="1">
      <c r="A41" s="223"/>
      <c r="B41" s="14" t="s">
        <v>442</v>
      </c>
      <c r="C41" s="131">
        <v>1.38</v>
      </c>
      <c r="D41" s="197">
        <v>149.9</v>
      </c>
      <c r="E41" s="786">
        <v>177</v>
      </c>
      <c r="F41" s="66">
        <v>226.1</v>
      </c>
      <c r="G41" s="787">
        <v>240.6</v>
      </c>
      <c r="H41" s="197">
        <v>27.740112994350284</v>
      </c>
      <c r="I41" s="371">
        <v>6.413091552410435</v>
      </c>
    </row>
    <row r="42" spans="1:9" ht="15" customHeight="1">
      <c r="A42" s="223"/>
      <c r="B42" s="14" t="s">
        <v>444</v>
      </c>
      <c r="C42" s="131">
        <v>1.38</v>
      </c>
      <c r="D42" s="197">
        <v>152.8</v>
      </c>
      <c r="E42" s="786">
        <v>181.3</v>
      </c>
      <c r="F42" s="66">
        <v>244.5</v>
      </c>
      <c r="G42" s="787">
        <v>257.1</v>
      </c>
      <c r="H42" s="197">
        <v>34.85934914506342</v>
      </c>
      <c r="I42" s="371">
        <v>5.153374233128844</v>
      </c>
    </row>
    <row r="43" spans="1:13" ht="15" customHeight="1">
      <c r="A43" s="223"/>
      <c r="B43" s="128" t="s">
        <v>447</v>
      </c>
      <c r="C43" s="177">
        <v>2.76</v>
      </c>
      <c r="D43" s="366">
        <v>144.6</v>
      </c>
      <c r="E43" s="784">
        <v>169.8</v>
      </c>
      <c r="F43" s="66">
        <v>227.5</v>
      </c>
      <c r="G43" s="787">
        <v>243.6</v>
      </c>
      <c r="H43" s="197">
        <v>33.9811542991755</v>
      </c>
      <c r="I43" s="371">
        <v>7.076923076923066</v>
      </c>
      <c r="M43" s="14"/>
    </row>
    <row r="44" spans="1:9" ht="15" customHeight="1">
      <c r="A44" s="223"/>
      <c r="B44" s="14" t="s">
        <v>442</v>
      </c>
      <c r="C44" s="131">
        <v>1.38</v>
      </c>
      <c r="D44" s="197">
        <v>141.4</v>
      </c>
      <c r="E44" s="786">
        <v>167</v>
      </c>
      <c r="F44" s="66">
        <v>217.7</v>
      </c>
      <c r="G44" s="787">
        <v>235</v>
      </c>
      <c r="H44" s="197">
        <v>30.35928143712573</v>
      </c>
      <c r="I44" s="371">
        <v>7.946715663757459</v>
      </c>
    </row>
    <row r="45" spans="1:9" ht="15" customHeight="1">
      <c r="A45" s="223"/>
      <c r="B45" s="14" t="s">
        <v>444</v>
      </c>
      <c r="C45" s="131">
        <v>1.38</v>
      </c>
      <c r="D45" s="197">
        <v>147.7</v>
      </c>
      <c r="E45" s="786">
        <v>172</v>
      </c>
      <c r="F45" s="66">
        <v>237.2</v>
      </c>
      <c r="G45" s="787">
        <v>252.2</v>
      </c>
      <c r="H45" s="197">
        <v>37.90697674418604</v>
      </c>
      <c r="I45" s="371">
        <v>6.323777403035422</v>
      </c>
    </row>
    <row r="46" spans="1:9" ht="15" customHeight="1">
      <c r="A46" s="223"/>
      <c r="B46" s="58" t="s">
        <v>379</v>
      </c>
      <c r="C46" s="177">
        <v>2.77</v>
      </c>
      <c r="D46" s="366">
        <v>173.8</v>
      </c>
      <c r="E46" s="784">
        <v>220</v>
      </c>
      <c r="F46" s="66">
        <v>288.1</v>
      </c>
      <c r="G46" s="787">
        <v>312</v>
      </c>
      <c r="H46" s="197">
        <v>30.954545454545467</v>
      </c>
      <c r="I46" s="371">
        <v>8.295730649080184</v>
      </c>
    </row>
    <row r="47" spans="1:9" ht="15" customHeight="1">
      <c r="A47" s="223"/>
      <c r="B47" s="14" t="s">
        <v>438</v>
      </c>
      <c r="C47" s="131">
        <v>1.38</v>
      </c>
      <c r="D47" s="197">
        <v>171.6</v>
      </c>
      <c r="E47" s="786">
        <v>221.7</v>
      </c>
      <c r="F47" s="66">
        <v>292.2</v>
      </c>
      <c r="G47" s="787">
        <v>315.3</v>
      </c>
      <c r="H47" s="197">
        <v>31.7997293640054</v>
      </c>
      <c r="I47" s="371">
        <v>7.9055441478439406</v>
      </c>
    </row>
    <row r="48" spans="1:9" ht="15" customHeight="1" thickBot="1">
      <c r="A48" s="224"/>
      <c r="B48" s="225" t="s">
        <v>439</v>
      </c>
      <c r="C48" s="179">
        <v>1.39</v>
      </c>
      <c r="D48" s="198">
        <v>176</v>
      </c>
      <c r="E48" s="792">
        <v>219.5</v>
      </c>
      <c r="F48" s="400">
        <v>283.9</v>
      </c>
      <c r="G48" s="793">
        <v>308.7</v>
      </c>
      <c r="H48" s="198">
        <v>29.339407744874705</v>
      </c>
      <c r="I48" s="382">
        <v>8.73547023599859</v>
      </c>
    </row>
    <row r="49" spans="2:7" ht="12.75" customHeight="1" thickTop="1">
      <c r="B49" s="1"/>
      <c r="C49" s="1"/>
      <c r="D49" s="1"/>
      <c r="E49" s="1"/>
      <c r="F49" s="1"/>
      <c r="G49" s="1"/>
    </row>
    <row r="50" spans="2:9" ht="12.75" customHeight="1">
      <c r="B50" s="1"/>
      <c r="C50" s="1"/>
      <c r="D50" s="1"/>
      <c r="E50" s="1"/>
      <c r="F50" s="1"/>
      <c r="G50" s="1"/>
      <c r="I50" s="79"/>
    </row>
    <row r="51" spans="2:7" ht="12.75" customHeight="1">
      <c r="B51" s="1"/>
      <c r="C51" s="1"/>
      <c r="D51" s="1"/>
      <c r="E51" s="1"/>
      <c r="F51" s="1"/>
      <c r="G51" s="1"/>
    </row>
    <row r="52" spans="2:7" ht="12.75" customHeight="1">
      <c r="B52" s="1"/>
      <c r="C52" s="1"/>
      <c r="D52" s="1"/>
      <c r="E52" s="1"/>
      <c r="F52" s="1"/>
      <c r="G52" s="1"/>
    </row>
    <row r="53" spans="2:7" ht="12.75" customHeight="1">
      <c r="B53" s="1"/>
      <c r="C53" s="1"/>
      <c r="D53" s="1"/>
      <c r="E53" s="1"/>
      <c r="F53" s="1"/>
      <c r="G53" s="1"/>
    </row>
    <row r="54" spans="2:7" ht="12.75" customHeight="1">
      <c r="B54" s="1"/>
      <c r="C54" s="1"/>
      <c r="D54" s="1"/>
      <c r="E54" s="1"/>
      <c r="F54" s="1"/>
      <c r="G54" s="1"/>
    </row>
    <row r="55" spans="1:7" ht="12.75" customHeight="1">
      <c r="A55" s="46"/>
      <c r="B55" s="1"/>
      <c r="C55" s="1"/>
      <c r="D55" s="1"/>
      <c r="E55" s="1"/>
      <c r="F55" s="1"/>
      <c r="G55" s="1"/>
    </row>
    <row r="56" spans="1:7" ht="12.75" customHeight="1">
      <c r="A56" s="46"/>
      <c r="B56" s="1"/>
      <c r="C56" s="1"/>
      <c r="D56" s="1"/>
      <c r="E56" s="1"/>
      <c r="F56" s="1"/>
      <c r="G56" s="1"/>
    </row>
    <row r="57" spans="2:7" ht="12.75" customHeight="1">
      <c r="B57" s="1"/>
      <c r="C57" s="1"/>
      <c r="D57" s="1"/>
      <c r="E57" s="1"/>
      <c r="F57" s="1"/>
      <c r="G57" s="1"/>
    </row>
    <row r="58" spans="2:7" ht="12.75" customHeight="1">
      <c r="B58" s="1"/>
      <c r="C58" s="1"/>
      <c r="D58" s="1"/>
      <c r="E58" s="1"/>
      <c r="F58" s="1"/>
      <c r="G58" s="1"/>
    </row>
    <row r="59" spans="2:7" ht="12.75" customHeight="1">
      <c r="B59" s="1"/>
      <c r="C59" s="1"/>
      <c r="D59" s="1"/>
      <c r="E59" s="1"/>
      <c r="F59" s="1"/>
      <c r="G59" s="1"/>
    </row>
    <row r="60" spans="2:7" ht="12.75" customHeight="1">
      <c r="B60" s="1"/>
      <c r="C60" s="1"/>
      <c r="D60" s="1"/>
      <c r="E60" s="1"/>
      <c r="F60" s="1"/>
      <c r="G60" s="1"/>
    </row>
    <row r="61" spans="2:7" ht="12.75" customHeight="1">
      <c r="B61" s="1"/>
      <c r="C61" s="1"/>
      <c r="D61" s="1"/>
      <c r="E61" s="1"/>
      <c r="F61" s="1"/>
      <c r="G61" s="1"/>
    </row>
    <row r="62" spans="1:7" ht="12.75" customHeight="1">
      <c r="A62" s="46"/>
      <c r="B62" s="1"/>
      <c r="C62" s="1"/>
      <c r="D62" s="1"/>
      <c r="E62" s="1"/>
      <c r="F62" s="1"/>
      <c r="G62" s="1"/>
    </row>
    <row r="63" spans="1:7" ht="12.75" customHeight="1">
      <c r="A63" s="46"/>
      <c r="B63" s="1"/>
      <c r="C63" s="1"/>
      <c r="D63" s="1"/>
      <c r="E63" s="1"/>
      <c r="F63" s="1"/>
      <c r="G63" s="1"/>
    </row>
    <row r="64" spans="1:7" ht="12.75" customHeight="1">
      <c r="A64" s="46"/>
      <c r="B64" s="1"/>
      <c r="C64" s="1"/>
      <c r="D64" s="1"/>
      <c r="E64" s="1"/>
      <c r="F64" s="1"/>
      <c r="G64" s="1"/>
    </row>
    <row r="65" spans="2:7" ht="12.75" customHeight="1">
      <c r="B65" s="1"/>
      <c r="C65" s="1"/>
      <c r="D65" s="1"/>
      <c r="E65" s="1"/>
      <c r="F65" s="1"/>
      <c r="G65" s="1"/>
    </row>
    <row r="66" spans="2:7" ht="12.75" customHeight="1">
      <c r="B66" s="1"/>
      <c r="C66" s="1"/>
      <c r="D66" s="1"/>
      <c r="E66" s="1"/>
      <c r="F66" s="1"/>
      <c r="G66" s="1"/>
    </row>
    <row r="67" spans="1:7" ht="12.75" customHeight="1">
      <c r="A67" s="46"/>
      <c r="B67" s="1"/>
      <c r="C67" s="1"/>
      <c r="D67" s="1"/>
      <c r="E67" s="1"/>
      <c r="F67" s="1"/>
      <c r="G67" s="1"/>
    </row>
    <row r="68" spans="1:7" ht="12.75" customHeight="1">
      <c r="A68" s="46"/>
      <c r="B68" s="1"/>
      <c r="C68" s="1"/>
      <c r="D68" s="1"/>
      <c r="E68" s="1"/>
      <c r="F68" s="1"/>
      <c r="G68" s="1"/>
    </row>
    <row r="69" spans="1:7" ht="12.75" customHeight="1">
      <c r="A69" s="46"/>
      <c r="B69" s="1"/>
      <c r="C69" s="1"/>
      <c r="D69" s="1"/>
      <c r="E69" s="1"/>
      <c r="F69" s="1"/>
      <c r="G69" s="1"/>
    </row>
    <row r="70" spans="1:7" ht="12.75" customHeight="1">
      <c r="A70" s="46"/>
      <c r="B70" s="1"/>
      <c r="C70" s="1"/>
      <c r="D70" s="1"/>
      <c r="E70" s="1"/>
      <c r="F70" s="1"/>
      <c r="G70" s="1"/>
    </row>
    <row r="71" spans="2:7" ht="12.75" customHeight="1">
      <c r="B71" s="1"/>
      <c r="C71" s="1"/>
      <c r="D71" s="1"/>
      <c r="E71" s="1"/>
      <c r="F71" s="1"/>
      <c r="G71" s="1"/>
    </row>
    <row r="72" spans="1:7" ht="12.75" customHeight="1">
      <c r="A72" s="46"/>
      <c r="B72" s="1"/>
      <c r="C72" s="1"/>
      <c r="D72" s="1"/>
      <c r="E72" s="1"/>
      <c r="F72" s="1"/>
      <c r="G72" s="1"/>
    </row>
    <row r="73" spans="1:7" ht="12.75" customHeight="1">
      <c r="A73" s="47"/>
      <c r="B73" s="1"/>
      <c r="C73" s="1"/>
      <c r="D73" s="1"/>
      <c r="E73" s="1"/>
      <c r="F73" s="1"/>
      <c r="G73" s="1"/>
    </row>
    <row r="74" spans="1:7" ht="12.75" customHeight="1">
      <c r="A74" s="47"/>
      <c r="B74" s="1"/>
      <c r="C74" s="1"/>
      <c r="D74" s="1"/>
      <c r="E74" s="1"/>
      <c r="F74" s="1"/>
      <c r="G74" s="1"/>
    </row>
    <row r="75" spans="2:7" ht="12.75" customHeight="1">
      <c r="B75" s="1"/>
      <c r="C75" s="1"/>
      <c r="D75" s="1"/>
      <c r="E75" s="1"/>
      <c r="F75" s="1"/>
      <c r="G75" s="1"/>
    </row>
    <row r="76" spans="2:7" ht="12.75" customHeight="1">
      <c r="B76" s="1"/>
      <c r="C76" s="1"/>
      <c r="D76" s="1"/>
      <c r="E76" s="1"/>
      <c r="F76" s="1"/>
      <c r="G76" s="1"/>
    </row>
    <row r="77" spans="1:7" ht="12.75" customHeight="1">
      <c r="A77" s="46"/>
      <c r="B77" s="1"/>
      <c r="C77" s="1"/>
      <c r="D77" s="1"/>
      <c r="E77" s="1"/>
      <c r="F77" s="1"/>
      <c r="G77" s="1"/>
    </row>
    <row r="78" spans="1:7" ht="12.75" customHeight="1">
      <c r="A78" s="46"/>
      <c r="B78" s="1"/>
      <c r="C78" s="1"/>
      <c r="D78" s="1"/>
      <c r="E78" s="1"/>
      <c r="F78" s="1"/>
      <c r="G78" s="1"/>
    </row>
    <row r="79" spans="2:7" ht="12.75" customHeight="1">
      <c r="B79" s="1"/>
      <c r="C79" s="1"/>
      <c r="D79" s="1"/>
      <c r="E79" s="1"/>
      <c r="F79" s="1"/>
      <c r="G79" s="1"/>
    </row>
    <row r="80" spans="1:7" ht="12.75" customHeight="1">
      <c r="A80" s="46"/>
      <c r="B80" s="1"/>
      <c r="C80" s="1"/>
      <c r="D80" s="1"/>
      <c r="E80" s="1"/>
      <c r="F80" s="1"/>
      <c r="G80" s="1"/>
    </row>
    <row r="81" spans="1:7" ht="12.75" customHeight="1">
      <c r="A81" s="46"/>
      <c r="B81" s="1"/>
      <c r="C81" s="1"/>
      <c r="D81" s="1"/>
      <c r="E81" s="1"/>
      <c r="F81" s="1"/>
      <c r="G81" s="1"/>
    </row>
    <row r="82" spans="1:7" ht="12.75" customHeight="1">
      <c r="A82" s="46"/>
      <c r="B82" s="1"/>
      <c r="C82" s="1"/>
      <c r="D82" s="1"/>
      <c r="E82" s="1"/>
      <c r="F82" s="1"/>
      <c r="G82" s="1"/>
    </row>
    <row r="83" spans="2:7" ht="12.75" customHeight="1">
      <c r="B83" s="1"/>
      <c r="C83" s="1"/>
      <c r="D83" s="1"/>
      <c r="E83" s="1"/>
      <c r="F83" s="1"/>
      <c r="G83" s="1"/>
    </row>
    <row r="84" spans="1:7" ht="12.75" customHeight="1">
      <c r="A84" s="199"/>
      <c r="B84" s="1"/>
      <c r="C84" s="1"/>
      <c r="D84" s="1"/>
      <c r="E84" s="1"/>
      <c r="F84" s="1"/>
      <c r="G84" s="1"/>
    </row>
    <row r="85" spans="2:7" ht="12.75" customHeight="1">
      <c r="B85" s="1"/>
      <c r="C85" s="1"/>
      <c r="D85" s="1"/>
      <c r="E85" s="1"/>
      <c r="F85" s="1"/>
      <c r="G85" s="1"/>
    </row>
    <row r="86" spans="1:7" ht="12.75" customHeight="1">
      <c r="A86" s="199"/>
      <c r="B86" s="1"/>
      <c r="C86" s="1"/>
      <c r="D86" s="1"/>
      <c r="E86" s="1"/>
      <c r="F86" s="1"/>
      <c r="G86" s="1"/>
    </row>
    <row r="87" spans="2:7" ht="12.75" customHeight="1">
      <c r="B87" s="1"/>
      <c r="C87" s="1"/>
      <c r="D87" s="1"/>
      <c r="E87" s="1"/>
      <c r="F87" s="1"/>
      <c r="G87" s="1"/>
    </row>
    <row r="88" spans="2:7" ht="12.75" customHeight="1">
      <c r="B88" s="1"/>
      <c r="C88" s="1"/>
      <c r="D88" s="1"/>
      <c r="E88" s="1"/>
      <c r="F88" s="1"/>
      <c r="G88" s="1"/>
    </row>
    <row r="89" spans="1:7" ht="12.75" customHeight="1">
      <c r="A89" s="199"/>
      <c r="B89" s="1"/>
      <c r="C89" s="1"/>
      <c r="D89" s="1"/>
      <c r="E89" s="1"/>
      <c r="F89" s="1"/>
      <c r="G89" s="1"/>
    </row>
    <row r="90" ht="12.75" customHeight="1"/>
    <row r="91" ht="12.75" customHeight="1">
      <c r="A91" s="503"/>
    </row>
    <row r="92" ht="12.75" customHeight="1">
      <c r="A92" s="503"/>
    </row>
    <row r="93" ht="12.75" customHeight="1"/>
    <row r="94" spans="2:7" ht="12.75" customHeight="1">
      <c r="B94" s="36"/>
      <c r="C94" s="36"/>
      <c r="D94" s="36"/>
      <c r="E94" s="36"/>
      <c r="F94" s="36"/>
      <c r="G94" s="36"/>
    </row>
    <row r="95" spans="2:7" ht="12.75" customHeight="1">
      <c r="B95" s="36"/>
      <c r="C95" s="36"/>
      <c r="D95" s="36"/>
      <c r="E95" s="36"/>
      <c r="F95" s="36"/>
      <c r="G95" s="36"/>
    </row>
    <row r="96" ht="12.75" customHeight="1"/>
    <row r="97" spans="2:7" ht="12.75" customHeight="1">
      <c r="B97" s="1"/>
      <c r="C97" s="1"/>
      <c r="D97" s="1"/>
      <c r="E97" s="1"/>
      <c r="F97" s="1"/>
      <c r="G97" s="1"/>
    </row>
    <row r="98" spans="2:7" ht="12.75" customHeight="1">
      <c r="B98" s="1"/>
      <c r="C98" s="1"/>
      <c r="D98" s="1"/>
      <c r="E98" s="1"/>
      <c r="F98" s="1"/>
      <c r="G98" s="1"/>
    </row>
    <row r="99" spans="2:7" ht="12.75" customHeight="1">
      <c r="B99" s="1"/>
      <c r="C99" s="1"/>
      <c r="D99" s="1"/>
      <c r="E99" s="1"/>
      <c r="F99" s="1"/>
      <c r="G99" s="1"/>
    </row>
    <row r="100" spans="2:7" ht="12.75" customHeight="1">
      <c r="B100" s="1"/>
      <c r="C100" s="1"/>
      <c r="D100" s="1"/>
      <c r="E100" s="1"/>
      <c r="F100" s="1"/>
      <c r="G100" s="1"/>
    </row>
    <row r="101" spans="2:7" ht="12.75" customHeight="1">
      <c r="B101" s="1"/>
      <c r="C101" s="1"/>
      <c r="D101" s="1"/>
      <c r="E101" s="1"/>
      <c r="F101" s="1"/>
      <c r="G101" s="1"/>
    </row>
    <row r="102" spans="1:7" ht="12.75" customHeight="1">
      <c r="A102" s="46"/>
      <c r="B102" s="1"/>
      <c r="C102" s="1"/>
      <c r="D102" s="1"/>
      <c r="E102" s="1"/>
      <c r="F102" s="1"/>
      <c r="G102" s="1"/>
    </row>
    <row r="103" spans="1:7" ht="12.75" customHeight="1">
      <c r="A103" s="46"/>
      <c r="B103" s="1"/>
      <c r="C103" s="1"/>
      <c r="D103" s="1"/>
      <c r="E103" s="1"/>
      <c r="F103" s="1"/>
      <c r="G103" s="1"/>
    </row>
    <row r="104" spans="1:7" ht="12.75" customHeight="1">
      <c r="A104" s="46"/>
      <c r="B104" s="1"/>
      <c r="C104" s="1"/>
      <c r="D104" s="1"/>
      <c r="E104" s="1"/>
      <c r="F104" s="1"/>
      <c r="G104" s="1"/>
    </row>
    <row r="105" spans="2:7" ht="12.75" customHeight="1">
      <c r="B105" s="1"/>
      <c r="C105" s="1"/>
      <c r="D105" s="1"/>
      <c r="E105" s="1"/>
      <c r="F105" s="1"/>
      <c r="G105" s="1"/>
    </row>
    <row r="106" spans="1:7" ht="12.75" customHeight="1">
      <c r="A106" s="13"/>
      <c r="B106" s="1"/>
      <c r="C106" s="1"/>
      <c r="D106" s="1"/>
      <c r="E106" s="1"/>
      <c r="F106" s="1"/>
      <c r="G106" s="1"/>
    </row>
    <row r="107" spans="1:7" ht="12.75" customHeight="1">
      <c r="A107" s="46"/>
      <c r="B107" s="1"/>
      <c r="C107" s="1"/>
      <c r="D107" s="1"/>
      <c r="E107" s="1"/>
      <c r="F107" s="1"/>
      <c r="G107" s="1"/>
    </row>
    <row r="108" spans="1:7" ht="12.75" customHeight="1">
      <c r="A108" s="47"/>
      <c r="B108" s="1"/>
      <c r="C108" s="1"/>
      <c r="D108" s="1"/>
      <c r="E108" s="1"/>
      <c r="F108" s="1"/>
      <c r="G108" s="1"/>
    </row>
    <row r="109" spans="1:7" ht="12.75" customHeight="1">
      <c r="A109" s="47"/>
      <c r="B109" s="1"/>
      <c r="C109" s="1"/>
      <c r="D109" s="1"/>
      <c r="E109" s="1"/>
      <c r="F109" s="1"/>
      <c r="G109" s="1"/>
    </row>
    <row r="110" spans="1:7" ht="12.75" customHeight="1">
      <c r="A110" s="46"/>
      <c r="B110" s="1"/>
      <c r="C110" s="1"/>
      <c r="D110" s="1"/>
      <c r="E110" s="1"/>
      <c r="F110" s="1"/>
      <c r="G110" s="1"/>
    </row>
    <row r="111" spans="1:7" ht="12.75" customHeight="1">
      <c r="A111" s="47"/>
      <c r="B111" s="1"/>
      <c r="C111" s="1"/>
      <c r="D111" s="1"/>
      <c r="E111" s="1"/>
      <c r="F111" s="1"/>
      <c r="G111" s="1"/>
    </row>
    <row r="112" spans="1:7" ht="12.75" customHeight="1">
      <c r="A112" s="47"/>
      <c r="B112" s="1"/>
      <c r="C112" s="1"/>
      <c r="D112" s="1"/>
      <c r="E112" s="1"/>
      <c r="F112" s="1"/>
      <c r="G112" s="1"/>
    </row>
    <row r="113" spans="2:7" ht="12.75" customHeight="1">
      <c r="B113" s="1"/>
      <c r="C113" s="1"/>
      <c r="D113" s="1"/>
      <c r="E113" s="1"/>
      <c r="F113" s="1"/>
      <c r="G113" s="1"/>
    </row>
    <row r="114" spans="2:7" ht="12.75" customHeight="1">
      <c r="B114" s="1"/>
      <c r="C114" s="1"/>
      <c r="D114" s="1"/>
      <c r="E114" s="1"/>
      <c r="F114" s="1"/>
      <c r="G114" s="1"/>
    </row>
    <row r="115" spans="2:7" ht="12.75" customHeight="1">
      <c r="B115" s="1"/>
      <c r="C115" s="1"/>
      <c r="D115" s="1"/>
      <c r="E115" s="1"/>
      <c r="F115" s="1"/>
      <c r="G115" s="1"/>
    </row>
    <row r="116" spans="2:7" ht="12.75" customHeight="1">
      <c r="B116" s="1"/>
      <c r="C116" s="1"/>
      <c r="D116" s="1"/>
      <c r="E116" s="1"/>
      <c r="F116" s="1"/>
      <c r="G116" s="1"/>
    </row>
    <row r="117" spans="2:7" ht="12.75" customHeight="1">
      <c r="B117" s="1"/>
      <c r="C117" s="1"/>
      <c r="D117" s="1"/>
      <c r="E117" s="1"/>
      <c r="F117" s="1"/>
      <c r="G117" s="1"/>
    </row>
    <row r="118" spans="2:7" ht="12.75" customHeight="1">
      <c r="B118" s="1"/>
      <c r="C118" s="1"/>
      <c r="D118" s="1"/>
      <c r="E118" s="1"/>
      <c r="F118" s="1"/>
      <c r="G118" s="1"/>
    </row>
    <row r="119" spans="1:7" ht="12.75" customHeight="1">
      <c r="A119" s="46"/>
      <c r="B119" s="1"/>
      <c r="C119" s="1"/>
      <c r="D119" s="1"/>
      <c r="E119" s="1"/>
      <c r="F119" s="1"/>
      <c r="G119" s="1"/>
    </row>
    <row r="120" spans="1:7" ht="12.75" customHeight="1">
      <c r="A120" s="46"/>
      <c r="B120" s="1"/>
      <c r="C120" s="1"/>
      <c r="D120" s="1"/>
      <c r="E120" s="1"/>
      <c r="F120" s="1"/>
      <c r="G120" s="1"/>
    </row>
    <row r="121" spans="2:7" ht="12.75" customHeight="1">
      <c r="B121" s="1"/>
      <c r="C121" s="1"/>
      <c r="D121" s="1"/>
      <c r="E121" s="1"/>
      <c r="F121" s="1"/>
      <c r="G121" s="1"/>
    </row>
    <row r="122" spans="2:7" ht="12.75" customHeight="1">
      <c r="B122" s="1"/>
      <c r="C122" s="1"/>
      <c r="D122" s="1"/>
      <c r="E122" s="1"/>
      <c r="F122" s="1"/>
      <c r="G122" s="1"/>
    </row>
    <row r="123" spans="2:7" ht="12.75" customHeight="1">
      <c r="B123" s="1"/>
      <c r="C123" s="1"/>
      <c r="D123" s="1"/>
      <c r="E123" s="1"/>
      <c r="F123" s="1"/>
      <c r="G123" s="1"/>
    </row>
    <row r="124" spans="2:7" ht="12.75" customHeight="1">
      <c r="B124" s="1"/>
      <c r="C124" s="1"/>
      <c r="D124" s="1"/>
      <c r="E124" s="1"/>
      <c r="F124" s="1"/>
      <c r="G124" s="1"/>
    </row>
    <row r="125" spans="2:7" ht="12.75" customHeight="1">
      <c r="B125" s="1"/>
      <c r="C125" s="1"/>
      <c r="D125" s="1"/>
      <c r="E125" s="1"/>
      <c r="F125" s="1"/>
      <c r="G125" s="1"/>
    </row>
    <row r="126" spans="1:7" ht="12.75" customHeight="1">
      <c r="A126" s="46"/>
      <c r="B126" s="1"/>
      <c r="C126" s="1"/>
      <c r="D126" s="1"/>
      <c r="E126" s="1"/>
      <c r="F126" s="1"/>
      <c r="G126" s="1"/>
    </row>
    <row r="127" spans="1:7" ht="12.75" customHeight="1">
      <c r="A127" s="46"/>
      <c r="B127" s="1"/>
      <c r="C127" s="1"/>
      <c r="D127" s="1"/>
      <c r="E127" s="1"/>
      <c r="F127" s="1"/>
      <c r="G127" s="1"/>
    </row>
    <row r="128" spans="1:7" ht="12.75" customHeight="1">
      <c r="A128" s="46"/>
      <c r="B128" s="1"/>
      <c r="C128" s="1"/>
      <c r="D128" s="1"/>
      <c r="E128" s="1"/>
      <c r="F128" s="1"/>
      <c r="G128" s="1"/>
    </row>
    <row r="129" spans="2:7" ht="12.75" customHeight="1">
      <c r="B129" s="1"/>
      <c r="C129" s="1"/>
      <c r="D129" s="1"/>
      <c r="E129" s="1"/>
      <c r="F129" s="1"/>
      <c r="G129" s="1"/>
    </row>
    <row r="130" spans="2:7" ht="12.75" customHeight="1">
      <c r="B130" s="1"/>
      <c r="C130" s="1"/>
      <c r="D130" s="1"/>
      <c r="E130" s="1"/>
      <c r="F130" s="1"/>
      <c r="G130" s="1"/>
    </row>
    <row r="131" spans="1:7" ht="12.75" customHeight="1">
      <c r="A131" s="46"/>
      <c r="B131" s="1"/>
      <c r="C131" s="1"/>
      <c r="D131" s="1"/>
      <c r="E131" s="1"/>
      <c r="F131" s="1"/>
      <c r="G131" s="1"/>
    </row>
    <row r="132" spans="1:7" ht="12.75" customHeight="1">
      <c r="A132" s="46"/>
      <c r="B132" s="1"/>
      <c r="C132" s="1"/>
      <c r="D132" s="1"/>
      <c r="E132" s="1"/>
      <c r="F132" s="1"/>
      <c r="G132" s="1"/>
    </row>
    <row r="133" spans="1:7" ht="12.75" customHeight="1">
      <c r="A133" s="46"/>
      <c r="B133" s="1"/>
      <c r="C133" s="1"/>
      <c r="D133" s="1"/>
      <c r="E133" s="1"/>
      <c r="F133" s="1"/>
      <c r="G133" s="1"/>
    </row>
    <row r="134" spans="1:7" ht="12.75" customHeight="1">
      <c r="A134" s="46"/>
      <c r="B134" s="1"/>
      <c r="C134" s="1"/>
      <c r="D134" s="1"/>
      <c r="E134" s="1"/>
      <c r="F134" s="1"/>
      <c r="G134" s="1"/>
    </row>
    <row r="135" spans="2:7" ht="12.75" customHeight="1">
      <c r="B135" s="1"/>
      <c r="C135" s="1"/>
      <c r="D135" s="1"/>
      <c r="E135" s="1"/>
      <c r="F135" s="1"/>
      <c r="G135" s="1"/>
    </row>
    <row r="136" spans="1:7" ht="12.75" customHeight="1">
      <c r="A136" s="46"/>
      <c r="B136" s="1"/>
      <c r="C136" s="1"/>
      <c r="D136" s="1"/>
      <c r="E136" s="1"/>
      <c r="F136" s="1"/>
      <c r="G136" s="1"/>
    </row>
    <row r="137" spans="1:7" ht="12.75" customHeight="1">
      <c r="A137" s="47"/>
      <c r="B137" s="1"/>
      <c r="C137" s="1"/>
      <c r="D137" s="1"/>
      <c r="E137" s="1"/>
      <c r="F137" s="1"/>
      <c r="G137" s="1"/>
    </row>
    <row r="138" spans="1:7" ht="12.75" customHeight="1">
      <c r="A138" s="47"/>
      <c r="B138" s="1"/>
      <c r="C138" s="1"/>
      <c r="D138" s="1"/>
      <c r="E138" s="1"/>
      <c r="F138" s="1"/>
      <c r="G138" s="1"/>
    </row>
    <row r="139" spans="1:7" ht="12.75" customHeight="1">
      <c r="A139" s="46"/>
      <c r="B139" s="1"/>
      <c r="C139" s="1"/>
      <c r="D139" s="1"/>
      <c r="E139" s="1"/>
      <c r="F139" s="1"/>
      <c r="G139" s="1"/>
    </row>
    <row r="140" spans="2:7" ht="12.75" customHeight="1">
      <c r="B140" s="1"/>
      <c r="C140" s="1"/>
      <c r="D140" s="1"/>
      <c r="E140" s="1"/>
      <c r="F140" s="1"/>
      <c r="G140" s="1"/>
    </row>
    <row r="141" spans="1:7" ht="12.75" customHeight="1">
      <c r="A141" s="46"/>
      <c r="B141" s="1"/>
      <c r="C141" s="1"/>
      <c r="D141" s="1"/>
      <c r="E141" s="1"/>
      <c r="F141" s="1"/>
      <c r="G141" s="1"/>
    </row>
    <row r="142" spans="1:7" ht="12.75" customHeight="1">
      <c r="A142" s="46"/>
      <c r="B142" s="1"/>
      <c r="C142" s="1"/>
      <c r="D142" s="1"/>
      <c r="E142" s="1"/>
      <c r="F142" s="1"/>
      <c r="G142" s="1"/>
    </row>
    <row r="143" spans="2:7" ht="12.75" customHeight="1">
      <c r="B143" s="1"/>
      <c r="C143" s="1"/>
      <c r="D143" s="1"/>
      <c r="E143" s="1"/>
      <c r="F143" s="1"/>
      <c r="G143" s="1"/>
    </row>
    <row r="144" spans="1:7" ht="12.75" customHeight="1">
      <c r="A144" s="46"/>
      <c r="B144" s="1"/>
      <c r="C144" s="1"/>
      <c r="D144" s="1"/>
      <c r="E144" s="1"/>
      <c r="F144" s="1"/>
      <c r="G144" s="1"/>
    </row>
    <row r="145" spans="1:7" ht="12.75" customHeight="1">
      <c r="A145" s="46"/>
      <c r="B145" s="1"/>
      <c r="C145" s="1"/>
      <c r="D145" s="1"/>
      <c r="E145" s="1"/>
      <c r="F145" s="1"/>
      <c r="G145" s="1"/>
    </row>
    <row r="146" spans="1:7" ht="12.75" customHeight="1">
      <c r="A146" s="46"/>
      <c r="B146" s="1"/>
      <c r="C146" s="1"/>
      <c r="D146" s="1"/>
      <c r="E146" s="1"/>
      <c r="F146" s="1"/>
      <c r="G146" s="1"/>
    </row>
    <row r="147" spans="2:7" ht="12.75" customHeight="1">
      <c r="B147" s="1"/>
      <c r="C147" s="1"/>
      <c r="D147" s="1"/>
      <c r="E147" s="1"/>
      <c r="F147" s="1"/>
      <c r="G147" s="1"/>
    </row>
    <row r="148" ht="12.75" customHeight="1"/>
    <row r="149" ht="12.75" customHeight="1">
      <c r="A149" s="503"/>
    </row>
    <row r="150" ht="12.75" customHeight="1">
      <c r="A150" s="503"/>
    </row>
    <row r="151" ht="12.75" customHeight="1"/>
    <row r="152" spans="2:7" ht="12.75" customHeight="1">
      <c r="B152" s="36"/>
      <c r="C152" s="36"/>
      <c r="D152" s="36"/>
      <c r="E152" s="36"/>
      <c r="F152" s="36"/>
      <c r="G152" s="36"/>
    </row>
    <row r="153" spans="2:7" ht="12.75" customHeight="1">
      <c r="B153" s="36"/>
      <c r="C153" s="36"/>
      <c r="D153" s="36"/>
      <c r="E153" s="36"/>
      <c r="F153" s="36"/>
      <c r="G153" s="36"/>
    </row>
    <row r="154" ht="12.75" customHeight="1"/>
    <row r="155" spans="2:7" ht="12.75" customHeight="1">
      <c r="B155" s="1"/>
      <c r="C155" s="1"/>
      <c r="D155" s="1"/>
      <c r="E155" s="1"/>
      <c r="F155" s="1"/>
      <c r="G155" s="1"/>
    </row>
    <row r="156" spans="2:7" ht="12.75" customHeight="1">
      <c r="B156" s="1"/>
      <c r="C156" s="1"/>
      <c r="D156" s="1"/>
      <c r="E156" s="1"/>
      <c r="F156" s="1"/>
      <c r="G156" s="1"/>
    </row>
    <row r="157" spans="2:7" ht="12.75" customHeight="1">
      <c r="B157" s="1"/>
      <c r="C157" s="1"/>
      <c r="D157" s="1"/>
      <c r="E157" s="1"/>
      <c r="F157" s="1"/>
      <c r="G157" s="1"/>
    </row>
    <row r="158" spans="2:7" ht="12.75" customHeight="1">
      <c r="B158" s="1"/>
      <c r="C158" s="1"/>
      <c r="D158" s="1"/>
      <c r="E158" s="1"/>
      <c r="F158" s="1"/>
      <c r="G158" s="1"/>
    </row>
    <row r="159" spans="2:7" ht="12.75" customHeight="1">
      <c r="B159" s="1"/>
      <c r="C159" s="1"/>
      <c r="D159" s="1"/>
      <c r="E159" s="1"/>
      <c r="F159" s="1"/>
      <c r="G159" s="1"/>
    </row>
    <row r="160" spans="1:7" ht="12.75" customHeight="1">
      <c r="A160" s="46"/>
      <c r="B160" s="1"/>
      <c r="C160" s="1"/>
      <c r="D160" s="1"/>
      <c r="E160" s="1"/>
      <c r="F160" s="1"/>
      <c r="G160" s="1"/>
    </row>
    <row r="161" spans="1:7" ht="12.75" customHeight="1">
      <c r="A161" s="46"/>
      <c r="B161" s="1"/>
      <c r="C161" s="1"/>
      <c r="D161" s="1"/>
      <c r="E161" s="1"/>
      <c r="F161" s="1"/>
      <c r="G161" s="1"/>
    </row>
    <row r="162" spans="1:7" ht="12.75" customHeight="1">
      <c r="A162" s="46"/>
      <c r="B162" s="1"/>
      <c r="C162" s="1"/>
      <c r="D162" s="1"/>
      <c r="E162" s="1"/>
      <c r="F162" s="1"/>
      <c r="G162" s="1"/>
    </row>
    <row r="163" spans="2:7" ht="12.75" customHeight="1">
      <c r="B163" s="1"/>
      <c r="C163" s="1"/>
      <c r="D163" s="1"/>
      <c r="E163" s="1"/>
      <c r="F163" s="1"/>
      <c r="G163" s="1"/>
    </row>
    <row r="164" spans="1:7" ht="12.75" customHeight="1">
      <c r="A164" s="13"/>
      <c r="B164" s="1"/>
      <c r="C164" s="1"/>
      <c r="D164" s="1"/>
      <c r="E164" s="1"/>
      <c r="F164" s="1"/>
      <c r="G164" s="1"/>
    </row>
    <row r="165" spans="1:7" ht="12.75" customHeight="1">
      <c r="A165" s="46"/>
      <c r="B165" s="1"/>
      <c r="C165" s="1"/>
      <c r="D165" s="1"/>
      <c r="E165" s="1"/>
      <c r="F165" s="1"/>
      <c r="G165" s="1"/>
    </row>
    <row r="166" spans="1:7" ht="12.75" customHeight="1">
      <c r="A166" s="47"/>
      <c r="B166" s="1"/>
      <c r="C166" s="1"/>
      <c r="D166" s="1"/>
      <c r="E166" s="1"/>
      <c r="F166" s="1"/>
      <c r="G166" s="1"/>
    </row>
    <row r="167" spans="1:7" ht="12.75" customHeight="1">
      <c r="A167" s="47"/>
      <c r="B167" s="1"/>
      <c r="C167" s="1"/>
      <c r="D167" s="1"/>
      <c r="E167" s="1"/>
      <c r="F167" s="1"/>
      <c r="G167" s="1"/>
    </row>
    <row r="168" spans="1:7" ht="12.75" customHeight="1">
      <c r="A168" s="46"/>
      <c r="B168" s="1"/>
      <c r="C168" s="1"/>
      <c r="D168" s="1"/>
      <c r="E168" s="1"/>
      <c r="F168" s="1"/>
      <c r="G168" s="1"/>
    </row>
    <row r="169" spans="1:7" ht="12.75" customHeight="1">
      <c r="A169" s="47"/>
      <c r="B169" s="1"/>
      <c r="C169" s="1"/>
      <c r="D169" s="1"/>
      <c r="E169" s="1"/>
      <c r="F169" s="1"/>
      <c r="G169" s="1"/>
    </row>
    <row r="170" spans="1:7" ht="12.75" customHeight="1">
      <c r="A170" s="47"/>
      <c r="B170" s="1"/>
      <c r="C170" s="1"/>
      <c r="D170" s="1"/>
      <c r="E170" s="1"/>
      <c r="F170" s="1"/>
      <c r="G170" s="1"/>
    </row>
    <row r="171" spans="2:7" ht="12.75" customHeight="1">
      <c r="B171" s="1"/>
      <c r="C171" s="1"/>
      <c r="D171" s="1"/>
      <c r="E171" s="1"/>
      <c r="F171" s="1"/>
      <c r="G171" s="1"/>
    </row>
    <row r="172" spans="2:7" ht="12.75" customHeight="1">
      <c r="B172" s="1"/>
      <c r="C172" s="1"/>
      <c r="D172" s="1"/>
      <c r="E172" s="1"/>
      <c r="F172" s="1"/>
      <c r="G172" s="1"/>
    </row>
    <row r="173" spans="2:7" ht="12.75" customHeight="1">
      <c r="B173" s="1"/>
      <c r="C173" s="1"/>
      <c r="D173" s="1"/>
      <c r="E173" s="1"/>
      <c r="F173" s="1"/>
      <c r="G173" s="1"/>
    </row>
    <row r="174" spans="2:7" ht="12.75" customHeight="1">
      <c r="B174" s="1"/>
      <c r="C174" s="1"/>
      <c r="D174" s="1"/>
      <c r="E174" s="1"/>
      <c r="F174" s="1"/>
      <c r="G174" s="1"/>
    </row>
    <row r="175" spans="2:7" ht="12.75" customHeight="1">
      <c r="B175" s="1"/>
      <c r="C175" s="1"/>
      <c r="D175" s="1"/>
      <c r="E175" s="1"/>
      <c r="F175" s="1"/>
      <c r="G175" s="1"/>
    </row>
    <row r="176" spans="2:7" ht="12.75" customHeight="1">
      <c r="B176" s="1"/>
      <c r="C176" s="1"/>
      <c r="D176" s="1"/>
      <c r="E176" s="1"/>
      <c r="F176" s="1"/>
      <c r="G176" s="1"/>
    </row>
    <row r="177" spans="1:7" ht="12.75" customHeight="1">
      <c r="A177" s="46"/>
      <c r="B177" s="1"/>
      <c r="C177" s="1"/>
      <c r="D177" s="1"/>
      <c r="E177" s="1"/>
      <c r="F177" s="1"/>
      <c r="G177" s="1"/>
    </row>
    <row r="178" spans="1:7" ht="12.75" customHeight="1">
      <c r="A178" s="46"/>
      <c r="B178" s="1"/>
      <c r="C178" s="1"/>
      <c r="D178" s="1"/>
      <c r="E178" s="1"/>
      <c r="F178" s="1"/>
      <c r="G178" s="1"/>
    </row>
    <row r="179" spans="2:7" ht="12.75" customHeight="1">
      <c r="B179" s="1"/>
      <c r="C179" s="1"/>
      <c r="D179" s="1"/>
      <c r="E179" s="1"/>
      <c r="F179" s="1"/>
      <c r="G179" s="1"/>
    </row>
    <row r="180" spans="2:7" ht="12.75" customHeight="1">
      <c r="B180" s="1"/>
      <c r="C180" s="1"/>
      <c r="D180" s="1"/>
      <c r="E180" s="1"/>
      <c r="F180" s="1"/>
      <c r="G180" s="1"/>
    </row>
    <row r="181" spans="2:7" ht="12.75" customHeight="1">
      <c r="B181" s="1"/>
      <c r="C181" s="1"/>
      <c r="D181" s="1"/>
      <c r="E181" s="1"/>
      <c r="F181" s="1"/>
      <c r="G181" s="1"/>
    </row>
    <row r="182" spans="2:7" ht="12.75" customHeight="1">
      <c r="B182" s="1"/>
      <c r="C182" s="1"/>
      <c r="D182" s="1"/>
      <c r="E182" s="1"/>
      <c r="F182" s="1"/>
      <c r="G182" s="1"/>
    </row>
    <row r="183" spans="2:7" ht="12.75" customHeight="1">
      <c r="B183" s="1"/>
      <c r="C183" s="1"/>
      <c r="D183" s="1"/>
      <c r="E183" s="1"/>
      <c r="F183" s="1"/>
      <c r="G183" s="1"/>
    </row>
    <row r="184" spans="1:7" ht="12.75" customHeight="1">
      <c r="A184" s="46"/>
      <c r="B184" s="1"/>
      <c r="C184" s="1"/>
      <c r="D184" s="1"/>
      <c r="E184" s="1"/>
      <c r="F184" s="1"/>
      <c r="G184" s="1"/>
    </row>
    <row r="185" spans="1:7" ht="12.75" customHeight="1">
      <c r="A185" s="46"/>
      <c r="B185" s="1"/>
      <c r="C185" s="1"/>
      <c r="D185" s="1"/>
      <c r="E185" s="1"/>
      <c r="F185" s="1"/>
      <c r="G185" s="1"/>
    </row>
    <row r="186" spans="1:7" ht="12.75" customHeight="1">
      <c r="A186" s="46"/>
      <c r="B186" s="1"/>
      <c r="C186" s="1"/>
      <c r="D186" s="1"/>
      <c r="E186" s="1"/>
      <c r="F186" s="1"/>
      <c r="G186" s="1"/>
    </row>
    <row r="187" spans="2:7" ht="12.75" customHeight="1">
      <c r="B187" s="1"/>
      <c r="C187" s="1"/>
      <c r="D187" s="1"/>
      <c r="E187" s="1"/>
      <c r="F187" s="1"/>
      <c r="G187" s="1"/>
    </row>
    <row r="188" spans="2:7" ht="12.75" customHeight="1">
      <c r="B188" s="1"/>
      <c r="C188" s="1"/>
      <c r="D188" s="1"/>
      <c r="E188" s="1"/>
      <c r="F188" s="1"/>
      <c r="G188" s="1"/>
    </row>
    <row r="189" spans="1:7" ht="12.75" customHeight="1">
      <c r="A189" s="46"/>
      <c r="B189" s="1"/>
      <c r="C189" s="1"/>
      <c r="D189" s="1"/>
      <c r="E189" s="1"/>
      <c r="F189" s="1"/>
      <c r="G189" s="1"/>
    </row>
    <row r="190" spans="1:7" ht="12.75" customHeight="1">
      <c r="A190" s="46"/>
      <c r="B190" s="1"/>
      <c r="C190" s="1"/>
      <c r="D190" s="1"/>
      <c r="E190" s="1"/>
      <c r="F190" s="1"/>
      <c r="G190" s="1"/>
    </row>
    <row r="191" spans="1:7" ht="12.75" customHeight="1">
      <c r="A191" s="46"/>
      <c r="B191" s="1"/>
      <c r="C191" s="1"/>
      <c r="D191" s="1"/>
      <c r="E191" s="1"/>
      <c r="F191" s="1"/>
      <c r="G191" s="1"/>
    </row>
    <row r="192" spans="1:7" ht="12.75" customHeight="1">
      <c r="A192" s="46"/>
      <c r="B192" s="1"/>
      <c r="C192" s="1"/>
      <c r="D192" s="1"/>
      <c r="E192" s="1"/>
      <c r="F192" s="1"/>
      <c r="G192" s="1"/>
    </row>
    <row r="193" spans="2:7" ht="12.75" customHeight="1">
      <c r="B193" s="1"/>
      <c r="C193" s="1"/>
      <c r="D193" s="1"/>
      <c r="E193" s="1"/>
      <c r="F193" s="1"/>
      <c r="G193" s="1"/>
    </row>
    <row r="194" spans="1:7" ht="12.75" customHeight="1">
      <c r="A194" s="46"/>
      <c r="B194" s="1"/>
      <c r="C194" s="1"/>
      <c r="D194" s="1"/>
      <c r="E194" s="1"/>
      <c r="F194" s="1"/>
      <c r="G194" s="1"/>
    </row>
    <row r="195" spans="1:7" ht="12.75" customHeight="1">
      <c r="A195" s="47"/>
      <c r="B195" s="1"/>
      <c r="C195" s="1"/>
      <c r="D195" s="1"/>
      <c r="E195" s="1"/>
      <c r="F195" s="1"/>
      <c r="G195" s="1"/>
    </row>
    <row r="196" spans="1:7" ht="12.75" customHeight="1">
      <c r="A196" s="47"/>
      <c r="B196" s="1"/>
      <c r="C196" s="1"/>
      <c r="D196" s="1"/>
      <c r="E196" s="1"/>
      <c r="F196" s="1"/>
      <c r="G196" s="1"/>
    </row>
    <row r="197" spans="1:7" ht="12.75" customHeight="1">
      <c r="A197" s="46"/>
      <c r="B197" s="1"/>
      <c r="C197" s="1"/>
      <c r="D197" s="1"/>
      <c r="E197" s="1"/>
      <c r="F197" s="1"/>
      <c r="G197" s="1"/>
    </row>
    <row r="198" spans="2:7" ht="12.75" customHeight="1">
      <c r="B198" s="1"/>
      <c r="C198" s="1"/>
      <c r="D198" s="1"/>
      <c r="E198" s="1"/>
      <c r="F198" s="1"/>
      <c r="G198" s="1"/>
    </row>
    <row r="199" spans="1:7" ht="12.75" customHeight="1">
      <c r="A199" s="46"/>
      <c r="B199" s="1"/>
      <c r="C199" s="1"/>
      <c r="D199" s="1"/>
      <c r="E199" s="1"/>
      <c r="F199" s="1"/>
      <c r="G199" s="1"/>
    </row>
    <row r="200" spans="1:7" ht="12.75" customHeight="1">
      <c r="A200" s="46"/>
      <c r="B200" s="1"/>
      <c r="C200" s="1"/>
      <c r="D200" s="1"/>
      <c r="E200" s="1"/>
      <c r="F200" s="1"/>
      <c r="G200" s="1"/>
    </row>
    <row r="201" spans="2:7" ht="12.75" customHeight="1">
      <c r="B201" s="1"/>
      <c r="C201" s="1"/>
      <c r="D201" s="1"/>
      <c r="E201" s="1"/>
      <c r="F201" s="1"/>
      <c r="G201" s="1"/>
    </row>
    <row r="202" spans="1:7" ht="12.75" customHeight="1">
      <c r="A202" s="46"/>
      <c r="B202" s="1"/>
      <c r="C202" s="1"/>
      <c r="D202" s="1"/>
      <c r="E202" s="1"/>
      <c r="F202" s="1"/>
      <c r="G202" s="1"/>
    </row>
    <row r="203" spans="1:7" ht="12.75" customHeight="1">
      <c r="A203" s="46"/>
      <c r="B203" s="1"/>
      <c r="C203" s="1"/>
      <c r="D203" s="1"/>
      <c r="E203" s="1"/>
      <c r="F203" s="1"/>
      <c r="G203" s="1"/>
    </row>
    <row r="204" spans="1:7" ht="12.75" customHeight="1">
      <c r="A204" s="46"/>
      <c r="B204" s="1"/>
      <c r="C204" s="1"/>
      <c r="D204" s="1"/>
      <c r="E204" s="1"/>
      <c r="F204" s="1"/>
      <c r="G204" s="1"/>
    </row>
    <row r="205" spans="2:7" ht="12.75" customHeight="1">
      <c r="B205" s="1"/>
      <c r="C205" s="1"/>
      <c r="D205" s="1"/>
      <c r="E205" s="1"/>
      <c r="F205" s="1"/>
      <c r="G205" s="1"/>
    </row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</sheetData>
  <sheetProtection/>
  <mergeCells count="6">
    <mergeCell ref="C6:C7"/>
    <mergeCell ref="H6:I6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6.28125" style="12" customWidth="1"/>
    <col min="2" max="2" width="26.421875" style="12" bestFit="1" customWidth="1"/>
    <col min="3" max="3" width="7.7109375" style="12" customWidth="1"/>
    <col min="4" max="4" width="8.140625" style="12" bestFit="1" customWidth="1"/>
    <col min="5" max="5" width="8.7109375" style="12" bestFit="1" customWidth="1"/>
    <col min="6" max="6" width="8.140625" style="12" bestFit="1" customWidth="1"/>
    <col min="7" max="7" width="8.8515625" style="12" bestFit="1" customWidth="1"/>
    <col min="8" max="8" width="8.7109375" style="12" bestFit="1" customWidth="1"/>
    <col min="9" max="9" width="8.8515625" style="12" customWidth="1"/>
    <col min="10" max="11" width="7.8515625" style="12" customWidth="1"/>
    <col min="12" max="12" width="8.140625" style="12" customWidth="1"/>
    <col min="13" max="13" width="9.421875" style="12" customWidth="1"/>
    <col min="14" max="16384" width="9.140625" style="12" customWidth="1"/>
  </cols>
  <sheetData>
    <row r="1" spans="1:13" ht="14.25" customHeight="1">
      <c r="A1" s="1537" t="s">
        <v>417</v>
      </c>
      <c r="B1" s="1537"/>
      <c r="C1" s="1537"/>
      <c r="D1" s="1537"/>
      <c r="E1" s="1537"/>
      <c r="F1" s="1537"/>
      <c r="G1" s="1537"/>
      <c r="H1" s="1537"/>
      <c r="I1" s="1537"/>
      <c r="J1" s="1537"/>
      <c r="K1" s="1537"/>
      <c r="L1" s="1537"/>
      <c r="M1" s="1537"/>
    </row>
    <row r="2" spans="1:14" ht="18.75" customHeight="1">
      <c r="A2" s="1538" t="s">
        <v>418</v>
      </c>
      <c r="B2" s="1538"/>
      <c r="C2" s="1538"/>
      <c r="D2" s="1538"/>
      <c r="E2" s="1538"/>
      <c r="F2" s="1538"/>
      <c r="G2" s="1538"/>
      <c r="H2" s="1538"/>
      <c r="I2" s="1538"/>
      <c r="J2" s="1538"/>
      <c r="K2" s="1538"/>
      <c r="L2" s="1538"/>
      <c r="M2" s="1538"/>
      <c r="N2" s="79"/>
    </row>
    <row r="3" spans="1:13" ht="15" customHeight="1">
      <c r="A3" s="1537" t="s">
        <v>419</v>
      </c>
      <c r="B3" s="1537"/>
      <c r="C3" s="1537"/>
      <c r="D3" s="1537"/>
      <c r="E3" s="1537"/>
      <c r="F3" s="1537"/>
      <c r="G3" s="1537"/>
      <c r="H3" s="1537"/>
      <c r="I3" s="1537"/>
      <c r="J3" s="1537"/>
      <c r="K3" s="1537"/>
      <c r="L3" s="1537"/>
      <c r="M3" s="1537"/>
    </row>
    <row r="4" spans="1:13" ht="15" customHeight="1">
      <c r="A4" s="1537" t="s">
        <v>712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</row>
    <row r="5" spans="1:13" ht="13.5" thickBot="1">
      <c r="A5" s="1567"/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</row>
    <row r="6" spans="1:13" ht="13.5" thickTop="1">
      <c r="A6" s="1614" t="s">
        <v>420</v>
      </c>
      <c r="B6" s="1588" t="s">
        <v>421</v>
      </c>
      <c r="C6" s="479" t="s">
        <v>341</v>
      </c>
      <c r="D6" s="478" t="s">
        <v>790</v>
      </c>
      <c r="E6" s="1616" t="s">
        <v>652</v>
      </c>
      <c r="F6" s="1617"/>
      <c r="G6" s="1616" t="s">
        <v>942</v>
      </c>
      <c r="H6" s="1618"/>
      <c r="I6" s="1617"/>
      <c r="J6" s="1616" t="s">
        <v>145</v>
      </c>
      <c r="K6" s="1618"/>
      <c r="L6" s="1618"/>
      <c r="M6" s="1619"/>
    </row>
    <row r="7" spans="1:13" ht="12.75" customHeight="1">
      <c r="A7" s="1615"/>
      <c r="B7" s="1589"/>
      <c r="C7" s="71" t="s">
        <v>342</v>
      </c>
      <c r="D7" s="209" t="s">
        <v>835</v>
      </c>
      <c r="E7" s="388" t="s">
        <v>836</v>
      </c>
      <c r="F7" s="209" t="s">
        <v>835</v>
      </c>
      <c r="G7" s="388" t="s">
        <v>994</v>
      </c>
      <c r="H7" s="209" t="s">
        <v>836</v>
      </c>
      <c r="I7" s="210" t="s">
        <v>835</v>
      </c>
      <c r="J7" s="1610" t="s">
        <v>422</v>
      </c>
      <c r="K7" s="1610" t="s">
        <v>423</v>
      </c>
      <c r="L7" s="1610" t="s">
        <v>424</v>
      </c>
      <c r="M7" s="1612" t="s">
        <v>425</v>
      </c>
    </row>
    <row r="8" spans="1:13" ht="12.75" customHeight="1">
      <c r="A8" s="506"/>
      <c r="B8" s="389">
        <v>1</v>
      </c>
      <c r="C8" s="71">
        <v>2</v>
      </c>
      <c r="D8" s="195">
        <v>3</v>
      </c>
      <c r="E8" s="226">
        <v>4</v>
      </c>
      <c r="F8" s="195">
        <v>5</v>
      </c>
      <c r="G8" s="195">
        <v>6</v>
      </c>
      <c r="H8" s="195">
        <v>7</v>
      </c>
      <c r="I8" s="504">
        <v>8</v>
      </c>
      <c r="J8" s="1611"/>
      <c r="K8" s="1611"/>
      <c r="L8" s="1611"/>
      <c r="M8" s="1613"/>
    </row>
    <row r="9" spans="1:13" ht="12" customHeight="1">
      <c r="A9" s="675"/>
      <c r="B9" s="676" t="s">
        <v>426</v>
      </c>
      <c r="C9" s="77">
        <v>100</v>
      </c>
      <c r="D9" s="77">
        <v>216.6</v>
      </c>
      <c r="E9" s="77">
        <v>262.8</v>
      </c>
      <c r="F9" s="77">
        <v>270.4</v>
      </c>
      <c r="G9" s="77">
        <v>281.3</v>
      </c>
      <c r="H9" s="77">
        <v>282.1</v>
      </c>
      <c r="I9" s="774">
        <v>287.7</v>
      </c>
      <c r="J9" s="1101">
        <v>24.838411819021218</v>
      </c>
      <c r="K9" s="1101">
        <v>2.8919330289193255</v>
      </c>
      <c r="L9" s="1101">
        <v>6.3979289940828465</v>
      </c>
      <c r="M9" s="587">
        <v>1.9851116625310112</v>
      </c>
    </row>
    <row r="10" spans="1:13" ht="12" customHeight="1">
      <c r="A10" s="677">
        <v>1</v>
      </c>
      <c r="B10" s="676" t="s">
        <v>427</v>
      </c>
      <c r="C10" s="77">
        <v>26.97</v>
      </c>
      <c r="D10" s="77">
        <v>157</v>
      </c>
      <c r="E10" s="77">
        <v>187.3</v>
      </c>
      <c r="F10" s="77">
        <v>187.3</v>
      </c>
      <c r="G10" s="77">
        <v>187.3</v>
      </c>
      <c r="H10" s="77">
        <v>187.3</v>
      </c>
      <c r="I10" s="77">
        <v>187.3</v>
      </c>
      <c r="J10" s="77">
        <v>19.299363057324854</v>
      </c>
      <c r="K10" s="77">
        <v>0</v>
      </c>
      <c r="L10" s="77">
        <v>0</v>
      </c>
      <c r="M10" s="508">
        <v>0</v>
      </c>
    </row>
    <row r="11" spans="1:13" ht="15" customHeight="1">
      <c r="A11" s="679"/>
      <c r="B11" s="678" t="s">
        <v>428</v>
      </c>
      <c r="C11" s="76">
        <v>9.8</v>
      </c>
      <c r="D11" s="76">
        <v>150.2</v>
      </c>
      <c r="E11" s="76">
        <v>177.7</v>
      </c>
      <c r="F11" s="76">
        <v>177.7</v>
      </c>
      <c r="G11" s="76">
        <v>177.7</v>
      </c>
      <c r="H11" s="76">
        <v>177.7</v>
      </c>
      <c r="I11" s="76">
        <v>177.7</v>
      </c>
      <c r="J11" s="76">
        <v>18.308921438082564</v>
      </c>
      <c r="K11" s="76">
        <v>0</v>
      </c>
      <c r="L11" s="76">
        <v>0</v>
      </c>
      <c r="M11" s="332">
        <v>0</v>
      </c>
    </row>
    <row r="12" spans="1:13" ht="15" customHeight="1">
      <c r="A12" s="679"/>
      <c r="B12" s="678" t="s">
        <v>429</v>
      </c>
      <c r="C12" s="76">
        <v>17.17</v>
      </c>
      <c r="D12" s="76">
        <v>160.9</v>
      </c>
      <c r="E12" s="76">
        <v>192.8</v>
      </c>
      <c r="F12" s="76">
        <v>192.8</v>
      </c>
      <c r="G12" s="76">
        <v>192.8</v>
      </c>
      <c r="H12" s="76">
        <v>192.8</v>
      </c>
      <c r="I12" s="76">
        <v>192.8</v>
      </c>
      <c r="J12" s="76">
        <v>19.825978868862663</v>
      </c>
      <c r="K12" s="76">
        <v>0</v>
      </c>
      <c r="L12" s="76">
        <v>0</v>
      </c>
      <c r="M12" s="332">
        <v>0</v>
      </c>
    </row>
    <row r="13" spans="1:13" ht="15" customHeight="1">
      <c r="A13" s="775">
        <v>1.1</v>
      </c>
      <c r="B13" s="776" t="s">
        <v>430</v>
      </c>
      <c r="C13" s="774">
        <v>2.82</v>
      </c>
      <c r="D13" s="774">
        <v>199.3</v>
      </c>
      <c r="E13" s="774">
        <v>236.5</v>
      </c>
      <c r="F13" s="774">
        <v>236.5</v>
      </c>
      <c r="G13" s="774">
        <v>236.5</v>
      </c>
      <c r="H13" s="774">
        <v>236.5</v>
      </c>
      <c r="I13" s="774">
        <v>236.5</v>
      </c>
      <c r="J13" s="774">
        <v>18.665328650275967</v>
      </c>
      <c r="K13" s="774">
        <v>0</v>
      </c>
      <c r="L13" s="774">
        <v>0</v>
      </c>
      <c r="M13" s="508">
        <v>0</v>
      </c>
    </row>
    <row r="14" spans="1:13" ht="13.5" customHeight="1">
      <c r="A14" s="677"/>
      <c r="B14" s="678" t="s">
        <v>428</v>
      </c>
      <c r="C14" s="76">
        <v>0.31</v>
      </c>
      <c r="D14" s="76">
        <v>171.5</v>
      </c>
      <c r="E14" s="76">
        <v>215.4</v>
      </c>
      <c r="F14" s="76">
        <v>215.4</v>
      </c>
      <c r="G14" s="76">
        <v>215.4</v>
      </c>
      <c r="H14" s="76">
        <v>215.4</v>
      </c>
      <c r="I14" s="76">
        <v>215.4</v>
      </c>
      <c r="J14" s="76">
        <v>25.59766763848397</v>
      </c>
      <c r="K14" s="76">
        <v>0</v>
      </c>
      <c r="L14" s="76">
        <v>0</v>
      </c>
      <c r="M14" s="332">
        <v>0</v>
      </c>
    </row>
    <row r="15" spans="1:13" ht="15" customHeight="1">
      <c r="A15" s="679"/>
      <c r="B15" s="678" t="s">
        <v>429</v>
      </c>
      <c r="C15" s="76">
        <v>2.51</v>
      </c>
      <c r="D15" s="76">
        <v>202.7</v>
      </c>
      <c r="E15" s="76">
        <v>239.1</v>
      </c>
      <c r="F15" s="76">
        <v>239.1</v>
      </c>
      <c r="G15" s="76">
        <v>239.1</v>
      </c>
      <c r="H15" s="76">
        <v>239.1</v>
      </c>
      <c r="I15" s="76">
        <v>239.1</v>
      </c>
      <c r="J15" s="76">
        <v>17.957572767636904</v>
      </c>
      <c r="K15" s="76">
        <v>0</v>
      </c>
      <c r="L15" s="76">
        <v>0</v>
      </c>
      <c r="M15" s="332">
        <v>0</v>
      </c>
    </row>
    <row r="16" spans="1:13" ht="15" customHeight="1">
      <c r="A16" s="677">
        <v>1.2</v>
      </c>
      <c r="B16" s="676" t="s">
        <v>431</v>
      </c>
      <c r="C16" s="77">
        <v>1.14</v>
      </c>
      <c r="D16" s="77">
        <v>164.1</v>
      </c>
      <c r="E16" s="77">
        <v>210</v>
      </c>
      <c r="F16" s="77">
        <v>210</v>
      </c>
      <c r="G16" s="77">
        <v>210</v>
      </c>
      <c r="H16" s="77">
        <v>210</v>
      </c>
      <c r="I16" s="77">
        <v>210</v>
      </c>
      <c r="J16" s="77">
        <v>27.970749542961613</v>
      </c>
      <c r="K16" s="77">
        <v>0</v>
      </c>
      <c r="L16" s="77">
        <v>0</v>
      </c>
      <c r="M16" s="508">
        <v>0</v>
      </c>
    </row>
    <row r="17" spans="1:13" ht="15" customHeight="1">
      <c r="A17" s="679"/>
      <c r="B17" s="678" t="s">
        <v>428</v>
      </c>
      <c r="C17" s="76">
        <v>0.19</v>
      </c>
      <c r="D17" s="76">
        <v>161</v>
      </c>
      <c r="E17" s="76">
        <v>187.3</v>
      </c>
      <c r="F17" s="76">
        <v>187.3</v>
      </c>
      <c r="G17" s="76">
        <v>187.3</v>
      </c>
      <c r="H17" s="76">
        <v>187.3</v>
      </c>
      <c r="I17" s="76">
        <v>187.3</v>
      </c>
      <c r="J17" s="76">
        <v>16.33540372670808</v>
      </c>
      <c r="K17" s="76">
        <v>0</v>
      </c>
      <c r="L17" s="76">
        <v>0</v>
      </c>
      <c r="M17" s="332">
        <v>0</v>
      </c>
    </row>
    <row r="18" spans="1:13" ht="15" customHeight="1">
      <c r="A18" s="679"/>
      <c r="B18" s="678" t="s">
        <v>429</v>
      </c>
      <c r="C18" s="76">
        <v>0.95</v>
      </c>
      <c r="D18" s="76">
        <v>164.7</v>
      </c>
      <c r="E18" s="76">
        <v>214.5</v>
      </c>
      <c r="F18" s="76">
        <v>214.5</v>
      </c>
      <c r="G18" s="76">
        <v>214.5</v>
      </c>
      <c r="H18" s="76">
        <v>214.5</v>
      </c>
      <c r="I18" s="76">
        <v>214.5</v>
      </c>
      <c r="J18" s="76">
        <v>30.236794171220396</v>
      </c>
      <c r="K18" s="76">
        <v>0</v>
      </c>
      <c r="L18" s="76">
        <v>0</v>
      </c>
      <c r="M18" s="332">
        <v>0</v>
      </c>
    </row>
    <row r="19" spans="1:13" ht="15" customHeight="1">
      <c r="A19" s="677">
        <v>1.3</v>
      </c>
      <c r="B19" s="676" t="s">
        <v>432</v>
      </c>
      <c r="C19" s="77">
        <v>0.55</v>
      </c>
      <c r="D19" s="77">
        <v>204.1</v>
      </c>
      <c r="E19" s="77">
        <v>290.6</v>
      </c>
      <c r="F19" s="77">
        <v>290.6</v>
      </c>
      <c r="G19" s="77">
        <v>290.6</v>
      </c>
      <c r="H19" s="77">
        <v>290.6</v>
      </c>
      <c r="I19" s="77">
        <v>290.6</v>
      </c>
      <c r="J19" s="77">
        <v>42.38118569328762</v>
      </c>
      <c r="K19" s="77">
        <v>0</v>
      </c>
      <c r="L19" s="77">
        <v>0</v>
      </c>
      <c r="M19" s="508">
        <v>0</v>
      </c>
    </row>
    <row r="20" spans="1:13" ht="15" customHeight="1">
      <c r="A20" s="677"/>
      <c r="B20" s="678" t="s">
        <v>428</v>
      </c>
      <c r="C20" s="76">
        <v>0.1</v>
      </c>
      <c r="D20" s="76">
        <v>182.3</v>
      </c>
      <c r="E20" s="76">
        <v>250</v>
      </c>
      <c r="F20" s="76">
        <v>250</v>
      </c>
      <c r="G20" s="76">
        <v>250</v>
      </c>
      <c r="H20" s="76">
        <v>250</v>
      </c>
      <c r="I20" s="76">
        <v>250</v>
      </c>
      <c r="J20" s="76">
        <v>37.13658804168952</v>
      </c>
      <c r="K20" s="76">
        <v>0</v>
      </c>
      <c r="L20" s="76">
        <v>0</v>
      </c>
      <c r="M20" s="332">
        <v>0</v>
      </c>
    </row>
    <row r="21" spans="1:13" ht="15" customHeight="1">
      <c r="A21" s="677"/>
      <c r="B21" s="678" t="s">
        <v>429</v>
      </c>
      <c r="C21" s="76">
        <v>0.45</v>
      </c>
      <c r="D21" s="76">
        <v>209</v>
      </c>
      <c r="E21" s="76">
        <v>299.9</v>
      </c>
      <c r="F21" s="76">
        <v>299.9</v>
      </c>
      <c r="G21" s="76">
        <v>299.9</v>
      </c>
      <c r="H21" s="76">
        <v>299.9</v>
      </c>
      <c r="I21" s="76">
        <v>299.9</v>
      </c>
      <c r="J21" s="76">
        <v>43.49282296650716</v>
      </c>
      <c r="K21" s="76">
        <v>0</v>
      </c>
      <c r="L21" s="76">
        <v>0</v>
      </c>
      <c r="M21" s="332">
        <v>0</v>
      </c>
    </row>
    <row r="22" spans="1:13" s="37" customFormat="1" ht="15" customHeight="1">
      <c r="A22" s="677">
        <v>1.4</v>
      </c>
      <c r="B22" s="676" t="s">
        <v>433</v>
      </c>
      <c r="C22" s="77">
        <v>4.01</v>
      </c>
      <c r="D22" s="77">
        <v>180.2</v>
      </c>
      <c r="E22" s="77">
        <v>227.9</v>
      </c>
      <c r="F22" s="77">
        <v>227.9</v>
      </c>
      <c r="G22" s="77">
        <v>227.9</v>
      </c>
      <c r="H22" s="77">
        <v>227.9</v>
      </c>
      <c r="I22" s="77">
        <v>227.9</v>
      </c>
      <c r="J22" s="77">
        <v>26.47058823529413</v>
      </c>
      <c r="K22" s="77">
        <v>0</v>
      </c>
      <c r="L22" s="77">
        <v>0</v>
      </c>
      <c r="M22" s="508">
        <v>0</v>
      </c>
    </row>
    <row r="23" spans="1:13" ht="15" customHeight="1">
      <c r="A23" s="679"/>
      <c r="B23" s="678" t="s">
        <v>428</v>
      </c>
      <c r="C23" s="76">
        <v>0.17</v>
      </c>
      <c r="D23" s="76">
        <v>152.2</v>
      </c>
      <c r="E23" s="76">
        <v>194.8</v>
      </c>
      <c r="F23" s="76">
        <v>194.8</v>
      </c>
      <c r="G23" s="76">
        <v>194.8</v>
      </c>
      <c r="H23" s="76">
        <v>194.8</v>
      </c>
      <c r="I23" s="76">
        <v>194.8</v>
      </c>
      <c r="J23" s="76">
        <v>27.989487516425783</v>
      </c>
      <c r="K23" s="76">
        <v>0</v>
      </c>
      <c r="L23" s="76">
        <v>0</v>
      </c>
      <c r="M23" s="332">
        <v>0</v>
      </c>
    </row>
    <row r="24" spans="1:15" ht="15" customHeight="1">
      <c r="A24" s="679"/>
      <c r="B24" s="678" t="s">
        <v>429</v>
      </c>
      <c r="C24" s="76">
        <v>3.84</v>
      </c>
      <c r="D24" s="76">
        <v>181.5</v>
      </c>
      <c r="E24" s="76">
        <v>229.4</v>
      </c>
      <c r="F24" s="76">
        <v>229.4</v>
      </c>
      <c r="G24" s="76">
        <v>229.4</v>
      </c>
      <c r="H24" s="76">
        <v>229.4</v>
      </c>
      <c r="I24" s="76">
        <v>229.4</v>
      </c>
      <c r="J24" s="76">
        <v>26.39118457300276</v>
      </c>
      <c r="K24" s="76">
        <v>0</v>
      </c>
      <c r="L24" s="76">
        <v>0</v>
      </c>
      <c r="M24" s="332">
        <v>0</v>
      </c>
      <c r="O24" s="53"/>
    </row>
    <row r="25" spans="1:13" s="37" customFormat="1" ht="15" customHeight="1">
      <c r="A25" s="677">
        <v>1.5</v>
      </c>
      <c r="B25" s="676" t="s">
        <v>434</v>
      </c>
      <c r="C25" s="77">
        <v>10.55</v>
      </c>
      <c r="D25" s="77">
        <v>174.5</v>
      </c>
      <c r="E25" s="77">
        <v>207.8</v>
      </c>
      <c r="F25" s="77">
        <v>207.8</v>
      </c>
      <c r="G25" s="77">
        <v>207.8</v>
      </c>
      <c r="H25" s="77">
        <v>207.8</v>
      </c>
      <c r="I25" s="77">
        <v>207.8</v>
      </c>
      <c r="J25" s="77">
        <v>19.08309455587394</v>
      </c>
      <c r="K25" s="77">
        <v>0</v>
      </c>
      <c r="L25" s="77">
        <v>0</v>
      </c>
      <c r="M25" s="508">
        <v>0</v>
      </c>
    </row>
    <row r="26" spans="1:13" ht="15" customHeight="1">
      <c r="A26" s="679"/>
      <c r="B26" s="678" t="s">
        <v>428</v>
      </c>
      <c r="C26" s="76">
        <v>6.8</v>
      </c>
      <c r="D26" s="76">
        <v>164.5</v>
      </c>
      <c r="E26" s="76">
        <v>194.7</v>
      </c>
      <c r="F26" s="76">
        <v>194.7</v>
      </c>
      <c r="G26" s="76">
        <v>194.7</v>
      </c>
      <c r="H26" s="76">
        <v>194.7</v>
      </c>
      <c r="I26" s="76">
        <v>194.7</v>
      </c>
      <c r="J26" s="76">
        <v>18.358662613981764</v>
      </c>
      <c r="K26" s="76">
        <v>0</v>
      </c>
      <c r="L26" s="76">
        <v>0</v>
      </c>
      <c r="M26" s="332">
        <v>0</v>
      </c>
    </row>
    <row r="27" spans="1:13" ht="15" customHeight="1">
      <c r="A27" s="679"/>
      <c r="B27" s="678" t="s">
        <v>429</v>
      </c>
      <c r="C27" s="76">
        <v>3.75</v>
      </c>
      <c r="D27" s="76">
        <v>192.8</v>
      </c>
      <c r="E27" s="76">
        <v>231.6</v>
      </c>
      <c r="F27" s="76">
        <v>231.6</v>
      </c>
      <c r="G27" s="76">
        <v>231.6</v>
      </c>
      <c r="H27" s="76">
        <v>231.6</v>
      </c>
      <c r="I27" s="76">
        <v>231.6</v>
      </c>
      <c r="J27" s="76">
        <v>20.124481327800822</v>
      </c>
      <c r="K27" s="76">
        <v>0</v>
      </c>
      <c r="L27" s="76">
        <v>0</v>
      </c>
      <c r="M27" s="332">
        <v>0</v>
      </c>
    </row>
    <row r="28" spans="1:13" s="37" customFormat="1" ht="15" customHeight="1">
      <c r="A28" s="677">
        <v>1.6</v>
      </c>
      <c r="B28" s="676" t="s">
        <v>435</v>
      </c>
      <c r="C28" s="77">
        <v>7.9</v>
      </c>
      <c r="D28" s="77">
        <v>102.5</v>
      </c>
      <c r="E28" s="77">
        <v>111.3</v>
      </c>
      <c r="F28" s="77">
        <v>111.3</v>
      </c>
      <c r="G28" s="77">
        <v>111.3</v>
      </c>
      <c r="H28" s="77">
        <v>111.3</v>
      </c>
      <c r="I28" s="77">
        <v>111.3</v>
      </c>
      <c r="J28" s="77">
        <v>8.585365853658544</v>
      </c>
      <c r="K28" s="77">
        <v>0</v>
      </c>
      <c r="L28" s="77">
        <v>0</v>
      </c>
      <c r="M28" s="508">
        <v>0</v>
      </c>
    </row>
    <row r="29" spans="1:13" ht="15" customHeight="1">
      <c r="A29" s="679"/>
      <c r="B29" s="678" t="s">
        <v>428</v>
      </c>
      <c r="C29" s="76">
        <v>2.24</v>
      </c>
      <c r="D29" s="76">
        <v>101.4</v>
      </c>
      <c r="E29" s="76">
        <v>115.3</v>
      </c>
      <c r="F29" s="76">
        <v>115.3</v>
      </c>
      <c r="G29" s="76">
        <v>115.3</v>
      </c>
      <c r="H29" s="76">
        <v>115.3</v>
      </c>
      <c r="I29" s="76">
        <v>115.3</v>
      </c>
      <c r="J29" s="76">
        <v>13.708086785009854</v>
      </c>
      <c r="K29" s="76">
        <v>0</v>
      </c>
      <c r="L29" s="76">
        <v>0</v>
      </c>
      <c r="M29" s="332">
        <v>0</v>
      </c>
    </row>
    <row r="30" spans="1:13" ht="15" customHeight="1">
      <c r="A30" s="679"/>
      <c r="B30" s="678" t="s">
        <v>429</v>
      </c>
      <c r="C30" s="76">
        <v>5.66</v>
      </c>
      <c r="D30" s="76">
        <v>102.9</v>
      </c>
      <c r="E30" s="76">
        <v>109.7</v>
      </c>
      <c r="F30" s="76">
        <v>109.7</v>
      </c>
      <c r="G30" s="76">
        <v>109.7</v>
      </c>
      <c r="H30" s="76">
        <v>109.7</v>
      </c>
      <c r="I30" s="76">
        <v>109.7</v>
      </c>
      <c r="J30" s="76">
        <v>6.608357628765788</v>
      </c>
      <c r="K30" s="76">
        <v>0</v>
      </c>
      <c r="L30" s="76">
        <v>0</v>
      </c>
      <c r="M30" s="332">
        <v>0</v>
      </c>
    </row>
    <row r="31" spans="1:13" ht="12.75">
      <c r="A31" s="777">
        <v>2</v>
      </c>
      <c r="B31" s="128" t="s">
        <v>436</v>
      </c>
      <c r="C31" s="774">
        <v>73.03</v>
      </c>
      <c r="D31" s="774">
        <v>238.6</v>
      </c>
      <c r="E31" s="774">
        <v>290.7</v>
      </c>
      <c r="F31" s="774">
        <v>301.1</v>
      </c>
      <c r="G31" s="774">
        <v>316</v>
      </c>
      <c r="H31" s="774">
        <v>317.1</v>
      </c>
      <c r="I31" s="774">
        <v>324.8</v>
      </c>
      <c r="J31" s="774">
        <v>26.19446772841576</v>
      </c>
      <c r="K31" s="774">
        <v>3.5775713794289743</v>
      </c>
      <c r="L31" s="774">
        <v>7.8711391564264375</v>
      </c>
      <c r="M31" s="508">
        <v>2.428256070640174</v>
      </c>
    </row>
    <row r="32" spans="1:13" ht="12.75">
      <c r="A32" s="677">
        <v>2.1</v>
      </c>
      <c r="B32" s="680" t="s">
        <v>437</v>
      </c>
      <c r="C32" s="77">
        <v>39.49</v>
      </c>
      <c r="D32" s="77">
        <v>279.8</v>
      </c>
      <c r="E32" s="77">
        <v>329.4</v>
      </c>
      <c r="F32" s="77">
        <v>345.4</v>
      </c>
      <c r="G32" s="77">
        <v>369.2</v>
      </c>
      <c r="H32" s="77">
        <v>369.2</v>
      </c>
      <c r="I32" s="77">
        <v>380.5</v>
      </c>
      <c r="J32" s="77">
        <v>23.445318084345956</v>
      </c>
      <c r="K32" s="77">
        <v>4.857316332726171</v>
      </c>
      <c r="L32" s="77">
        <v>10.16213086276781</v>
      </c>
      <c r="M32" s="508">
        <v>3.060671722643548</v>
      </c>
    </row>
    <row r="33" spans="1:13" ht="12.75">
      <c r="A33" s="679"/>
      <c r="B33" s="75" t="s">
        <v>438</v>
      </c>
      <c r="C33" s="76">
        <v>20.49</v>
      </c>
      <c r="D33" s="76">
        <v>280.5</v>
      </c>
      <c r="E33" s="76">
        <v>329.7</v>
      </c>
      <c r="F33" s="76">
        <v>344.8</v>
      </c>
      <c r="G33" s="76">
        <v>355.7</v>
      </c>
      <c r="H33" s="76">
        <v>355.7</v>
      </c>
      <c r="I33" s="76">
        <v>366.7</v>
      </c>
      <c r="J33" s="76">
        <v>22.923351158645275</v>
      </c>
      <c r="K33" s="76">
        <v>4.579921140430713</v>
      </c>
      <c r="L33" s="76">
        <v>6.35150812064964</v>
      </c>
      <c r="M33" s="332">
        <v>3.0924936744447535</v>
      </c>
    </row>
    <row r="34" spans="1:13" ht="12.75">
      <c r="A34" s="679"/>
      <c r="B34" s="75" t="s">
        <v>439</v>
      </c>
      <c r="C34" s="76">
        <v>19</v>
      </c>
      <c r="D34" s="76">
        <v>279</v>
      </c>
      <c r="E34" s="76">
        <v>329</v>
      </c>
      <c r="F34" s="76">
        <v>346.2</v>
      </c>
      <c r="G34" s="76">
        <v>383.7</v>
      </c>
      <c r="H34" s="76">
        <v>383.7</v>
      </c>
      <c r="I34" s="76">
        <v>395.3</v>
      </c>
      <c r="J34" s="76">
        <v>24.086021505376337</v>
      </c>
      <c r="K34" s="76">
        <v>5.227963525835861</v>
      </c>
      <c r="L34" s="76">
        <v>14.18255343731947</v>
      </c>
      <c r="M34" s="332">
        <v>3.023195204586912</v>
      </c>
    </row>
    <row r="35" spans="1:13" ht="12.75">
      <c r="A35" s="677">
        <v>2.2</v>
      </c>
      <c r="B35" s="680" t="s">
        <v>440</v>
      </c>
      <c r="C35" s="77">
        <v>25.25</v>
      </c>
      <c r="D35" s="77">
        <v>182.4</v>
      </c>
      <c r="E35" s="77">
        <v>240.7</v>
      </c>
      <c r="F35" s="77">
        <v>243.1</v>
      </c>
      <c r="G35" s="77">
        <v>248.3</v>
      </c>
      <c r="H35" s="77">
        <v>251.2</v>
      </c>
      <c r="I35" s="77">
        <v>255.1</v>
      </c>
      <c r="J35" s="77">
        <v>33.27850877192981</v>
      </c>
      <c r="K35" s="77">
        <v>0.9970918155380275</v>
      </c>
      <c r="L35" s="77">
        <v>4.936240230357882</v>
      </c>
      <c r="M35" s="508">
        <v>1.5525477707006416</v>
      </c>
    </row>
    <row r="36" spans="1:13" ht="12.75">
      <c r="A36" s="679"/>
      <c r="B36" s="75" t="s">
        <v>441</v>
      </c>
      <c r="C36" s="76">
        <v>6.31</v>
      </c>
      <c r="D36" s="76">
        <v>179.5</v>
      </c>
      <c r="E36" s="76">
        <v>226.2</v>
      </c>
      <c r="F36" s="76">
        <v>229.8</v>
      </c>
      <c r="G36" s="76">
        <v>233.3</v>
      </c>
      <c r="H36" s="76">
        <v>237.7</v>
      </c>
      <c r="I36" s="76">
        <v>241.3</v>
      </c>
      <c r="J36" s="76">
        <v>28.022284122562695</v>
      </c>
      <c r="K36" s="76">
        <v>1.5915119363395291</v>
      </c>
      <c r="L36" s="76">
        <v>5.004351610095739</v>
      </c>
      <c r="M36" s="332">
        <v>1.51451409339505</v>
      </c>
    </row>
    <row r="37" spans="1:13" ht="12.75">
      <c r="A37" s="679"/>
      <c r="B37" s="75" t="s">
        <v>442</v>
      </c>
      <c r="C37" s="76">
        <v>6.31</v>
      </c>
      <c r="D37" s="76">
        <v>178.3</v>
      </c>
      <c r="E37" s="76">
        <v>234.4</v>
      </c>
      <c r="F37" s="76">
        <v>237.2</v>
      </c>
      <c r="G37" s="76">
        <v>241.5</v>
      </c>
      <c r="H37" s="76">
        <v>247.8</v>
      </c>
      <c r="I37" s="76">
        <v>251.8</v>
      </c>
      <c r="J37" s="76">
        <v>33.03421200224338</v>
      </c>
      <c r="K37" s="76">
        <v>1.194539249146743</v>
      </c>
      <c r="L37" s="76">
        <v>6.155143338954488</v>
      </c>
      <c r="M37" s="332">
        <v>1.6142050040355116</v>
      </c>
    </row>
    <row r="38" spans="1:13" ht="12.75">
      <c r="A38" s="679"/>
      <c r="B38" s="75" t="s">
        <v>443</v>
      </c>
      <c r="C38" s="76">
        <v>6.31</v>
      </c>
      <c r="D38" s="76">
        <v>176.9</v>
      </c>
      <c r="E38" s="76">
        <v>239.9</v>
      </c>
      <c r="F38" s="76">
        <v>242.3</v>
      </c>
      <c r="G38" s="76">
        <v>247.7</v>
      </c>
      <c r="H38" s="76">
        <v>248.1</v>
      </c>
      <c r="I38" s="76">
        <v>249.3</v>
      </c>
      <c r="J38" s="76">
        <v>36.97003957037873</v>
      </c>
      <c r="K38" s="76">
        <v>1.0004168403501552</v>
      </c>
      <c r="L38" s="76">
        <v>2.888980602558817</v>
      </c>
      <c r="M38" s="332">
        <v>0.4836759371221291</v>
      </c>
    </row>
    <row r="39" spans="1:13" ht="12.75">
      <c r="A39" s="679"/>
      <c r="B39" s="75" t="s">
        <v>444</v>
      </c>
      <c r="C39" s="76">
        <v>6.32</v>
      </c>
      <c r="D39" s="76">
        <v>194.9</v>
      </c>
      <c r="E39" s="76">
        <v>262.2</v>
      </c>
      <c r="F39" s="76">
        <v>263.1</v>
      </c>
      <c r="G39" s="76">
        <v>270.7</v>
      </c>
      <c r="H39" s="76">
        <v>271.3</v>
      </c>
      <c r="I39" s="76">
        <v>278.1</v>
      </c>
      <c r="J39" s="76">
        <v>34.992303745510526</v>
      </c>
      <c r="K39" s="76">
        <v>0.343249427917641</v>
      </c>
      <c r="L39" s="76">
        <v>5.701254275940698</v>
      </c>
      <c r="M39" s="332">
        <v>2.506450423884999</v>
      </c>
    </row>
    <row r="40" spans="1:13" ht="12.75">
      <c r="A40" s="677">
        <v>2.3</v>
      </c>
      <c r="B40" s="680" t="s">
        <v>445</v>
      </c>
      <c r="C40" s="77">
        <v>8.29</v>
      </c>
      <c r="D40" s="77">
        <v>213.7</v>
      </c>
      <c r="E40" s="77">
        <v>259.1</v>
      </c>
      <c r="F40" s="77">
        <v>266.8</v>
      </c>
      <c r="G40" s="77">
        <v>269.1</v>
      </c>
      <c r="H40" s="77">
        <v>269.4</v>
      </c>
      <c r="I40" s="77">
        <v>271.9</v>
      </c>
      <c r="J40" s="77">
        <v>24.84791764155358</v>
      </c>
      <c r="K40" s="77">
        <v>2.971825549980707</v>
      </c>
      <c r="L40" s="77">
        <v>1.91154422788604</v>
      </c>
      <c r="M40" s="508">
        <v>0.9279881217520369</v>
      </c>
    </row>
    <row r="41" spans="1:13" ht="12.75">
      <c r="A41" s="679"/>
      <c r="B41" s="680" t="s">
        <v>446</v>
      </c>
      <c r="C41" s="77">
        <v>2.76</v>
      </c>
      <c r="D41" s="77">
        <v>201.8</v>
      </c>
      <c r="E41" s="77">
        <v>244.2</v>
      </c>
      <c r="F41" s="77">
        <v>245.5</v>
      </c>
      <c r="G41" s="77">
        <v>249.1</v>
      </c>
      <c r="H41" s="77">
        <v>249.9</v>
      </c>
      <c r="I41" s="77">
        <v>250.3</v>
      </c>
      <c r="J41" s="77">
        <v>21.65510406342912</v>
      </c>
      <c r="K41" s="77">
        <v>0.5323505323505486</v>
      </c>
      <c r="L41" s="77">
        <v>1.9551934826884008</v>
      </c>
      <c r="M41" s="508">
        <v>0.16006402561023947</v>
      </c>
    </row>
    <row r="42" spans="1:13" ht="12.75">
      <c r="A42" s="679"/>
      <c r="B42" s="75" t="s">
        <v>442</v>
      </c>
      <c r="C42" s="76">
        <v>1.38</v>
      </c>
      <c r="D42" s="76">
        <v>197.3</v>
      </c>
      <c r="E42" s="76">
        <v>234.7</v>
      </c>
      <c r="F42" s="76">
        <v>235.5</v>
      </c>
      <c r="G42" s="76">
        <v>241.2</v>
      </c>
      <c r="H42" s="76">
        <v>242.6</v>
      </c>
      <c r="I42" s="76">
        <v>243.4</v>
      </c>
      <c r="J42" s="76">
        <v>19.361378611251894</v>
      </c>
      <c r="K42" s="76">
        <v>0.3408606731998276</v>
      </c>
      <c r="L42" s="76">
        <v>3.354564755838638</v>
      </c>
      <c r="M42" s="332">
        <v>0.32976092333059626</v>
      </c>
    </row>
    <row r="43" spans="1:13" ht="12.75">
      <c r="A43" s="679"/>
      <c r="B43" s="75" t="s">
        <v>444</v>
      </c>
      <c r="C43" s="76">
        <v>1.38</v>
      </c>
      <c r="D43" s="76">
        <v>206.3</v>
      </c>
      <c r="E43" s="76">
        <v>253.8</v>
      </c>
      <c r="F43" s="76">
        <v>255.4</v>
      </c>
      <c r="G43" s="76">
        <v>257.1</v>
      </c>
      <c r="H43" s="76">
        <v>257.1</v>
      </c>
      <c r="I43" s="76">
        <v>257.1</v>
      </c>
      <c r="J43" s="76">
        <v>23.800290838584587</v>
      </c>
      <c r="K43" s="76">
        <v>0.6304176516942448</v>
      </c>
      <c r="L43" s="76">
        <v>0.6656225528582667</v>
      </c>
      <c r="M43" s="332">
        <v>0</v>
      </c>
    </row>
    <row r="44" spans="1:13" ht="12.75">
      <c r="A44" s="679"/>
      <c r="B44" s="680" t="s">
        <v>447</v>
      </c>
      <c r="C44" s="77">
        <v>2.76</v>
      </c>
      <c r="D44" s="77">
        <v>189.9</v>
      </c>
      <c r="E44" s="77">
        <v>235.8</v>
      </c>
      <c r="F44" s="77">
        <v>245.5</v>
      </c>
      <c r="G44" s="77">
        <v>244.3</v>
      </c>
      <c r="H44" s="77">
        <v>244.3</v>
      </c>
      <c r="I44" s="77">
        <v>244.3</v>
      </c>
      <c r="J44" s="77">
        <v>29.278567667193244</v>
      </c>
      <c r="K44" s="77">
        <v>4.113655640373182</v>
      </c>
      <c r="L44" s="77">
        <v>-0.4887983706721002</v>
      </c>
      <c r="M44" s="508">
        <v>0</v>
      </c>
    </row>
    <row r="45" spans="1:13" ht="12.75">
      <c r="A45" s="679"/>
      <c r="B45" s="75" t="s">
        <v>442</v>
      </c>
      <c r="C45" s="76">
        <v>1.38</v>
      </c>
      <c r="D45" s="76">
        <v>185.7</v>
      </c>
      <c r="E45" s="76">
        <v>225.4</v>
      </c>
      <c r="F45" s="76">
        <v>236.2</v>
      </c>
      <c r="G45" s="76">
        <v>236.4</v>
      </c>
      <c r="H45" s="76">
        <v>236.4</v>
      </c>
      <c r="I45" s="76">
        <v>236.4</v>
      </c>
      <c r="J45" s="76">
        <v>27.19439956919763</v>
      </c>
      <c r="K45" s="76">
        <v>4.791481810115357</v>
      </c>
      <c r="L45" s="76">
        <v>0.08467400508045841</v>
      </c>
      <c r="M45" s="332">
        <v>0</v>
      </c>
    </row>
    <row r="46" spans="1:13" ht="12.75">
      <c r="A46" s="679"/>
      <c r="B46" s="75" t="s">
        <v>444</v>
      </c>
      <c r="C46" s="76">
        <v>1.38</v>
      </c>
      <c r="D46" s="76">
        <v>194.2</v>
      </c>
      <c r="E46" s="76">
        <v>246.1</v>
      </c>
      <c r="F46" s="76">
        <v>254.9</v>
      </c>
      <c r="G46" s="76">
        <v>252.2</v>
      </c>
      <c r="H46" s="76">
        <v>252.2</v>
      </c>
      <c r="I46" s="76">
        <v>252.2</v>
      </c>
      <c r="J46" s="76">
        <v>31.256436663233785</v>
      </c>
      <c r="K46" s="76">
        <v>3.575782202356777</v>
      </c>
      <c r="L46" s="76">
        <v>-1.0592389172224443</v>
      </c>
      <c r="M46" s="332">
        <v>0</v>
      </c>
    </row>
    <row r="47" spans="1:13" ht="12.75">
      <c r="A47" s="679"/>
      <c r="B47" s="680" t="s">
        <v>448</v>
      </c>
      <c r="C47" s="77">
        <v>2.77</v>
      </c>
      <c r="D47" s="77">
        <v>249.3</v>
      </c>
      <c r="E47" s="77">
        <v>297.1</v>
      </c>
      <c r="F47" s="77">
        <v>309.2</v>
      </c>
      <c r="G47" s="77">
        <v>313.8</v>
      </c>
      <c r="H47" s="77">
        <v>313.8</v>
      </c>
      <c r="I47" s="77">
        <v>321</v>
      </c>
      <c r="J47" s="77">
        <v>24.02727637384676</v>
      </c>
      <c r="K47" s="77">
        <v>4.07270279367215</v>
      </c>
      <c r="L47" s="77">
        <v>3.8163001293661125</v>
      </c>
      <c r="M47" s="508">
        <v>2.294455066921614</v>
      </c>
    </row>
    <row r="48" spans="1:13" ht="12.75">
      <c r="A48" s="679"/>
      <c r="B48" s="75" t="s">
        <v>438</v>
      </c>
      <c r="C48" s="76">
        <v>1.38</v>
      </c>
      <c r="D48" s="76">
        <v>251.6</v>
      </c>
      <c r="E48" s="76">
        <v>301.6</v>
      </c>
      <c r="F48" s="76">
        <v>312.7</v>
      </c>
      <c r="G48" s="76">
        <v>316.2</v>
      </c>
      <c r="H48" s="76">
        <v>316.2</v>
      </c>
      <c r="I48" s="76">
        <v>325.9</v>
      </c>
      <c r="J48" s="76">
        <v>24.284578696343402</v>
      </c>
      <c r="K48" s="76">
        <v>3.6803713527851443</v>
      </c>
      <c r="L48" s="76">
        <v>4.221298369043808</v>
      </c>
      <c r="M48" s="332">
        <v>3.0676786843769577</v>
      </c>
    </row>
    <row r="49" spans="1:13" ht="13.5" thickBot="1">
      <c r="A49" s="681"/>
      <c r="B49" s="682" t="s">
        <v>439</v>
      </c>
      <c r="C49" s="511">
        <v>1.39</v>
      </c>
      <c r="D49" s="511">
        <v>247</v>
      </c>
      <c r="E49" s="511">
        <v>292.7</v>
      </c>
      <c r="F49" s="511">
        <v>305.7</v>
      </c>
      <c r="G49" s="511">
        <v>311.4</v>
      </c>
      <c r="H49" s="511">
        <v>311.4</v>
      </c>
      <c r="I49" s="511">
        <v>316.2</v>
      </c>
      <c r="J49" s="511">
        <v>23.765182186234824</v>
      </c>
      <c r="K49" s="511">
        <v>4.441407584557581</v>
      </c>
      <c r="L49" s="511">
        <v>3.4347399411187354</v>
      </c>
      <c r="M49" s="512">
        <v>1.5414258188824874</v>
      </c>
    </row>
    <row r="50" spans="1:3" ht="13.5" thickTop="1">
      <c r="A50" s="64"/>
      <c r="C50" s="14"/>
    </row>
    <row r="51" ht="12.75">
      <c r="M51" s="79"/>
    </row>
  </sheetData>
  <sheetProtection/>
  <mergeCells count="14">
    <mergeCell ref="B6:B7"/>
    <mergeCell ref="E6:F6"/>
    <mergeCell ref="G6:I6"/>
    <mergeCell ref="J6:M6"/>
    <mergeCell ref="J7:J8"/>
    <mergeCell ref="K7:K8"/>
    <mergeCell ref="L7:L8"/>
    <mergeCell ref="M7:M8"/>
    <mergeCell ref="A1:M1"/>
    <mergeCell ref="A2:M2"/>
    <mergeCell ref="A3:M3"/>
    <mergeCell ref="A4:M4"/>
    <mergeCell ref="A5:M5"/>
    <mergeCell ref="A6:A7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3.7109375" style="12" customWidth="1"/>
    <col min="2" max="2" width="29.28125" style="12" customWidth="1"/>
    <col min="3" max="3" width="9.140625" style="12" customWidth="1"/>
    <col min="4" max="5" width="9.00390625" style="12" bestFit="1" customWidth="1"/>
    <col min="6" max="6" width="7.57421875" style="12" bestFit="1" customWidth="1"/>
    <col min="7" max="7" width="9.421875" style="12" customWidth="1"/>
    <col min="8" max="16384" width="9.140625" style="12" customWidth="1"/>
  </cols>
  <sheetData>
    <row r="1" spans="2:7" ht="12.75">
      <c r="B1" s="1537" t="s">
        <v>449</v>
      </c>
      <c r="C1" s="1537"/>
      <c r="D1" s="1537"/>
      <c r="E1" s="1537"/>
      <c r="F1" s="1537"/>
      <c r="G1" s="1537"/>
    </row>
    <row r="2" spans="2:9" ht="15.75">
      <c r="B2" s="1538" t="s">
        <v>1233</v>
      </c>
      <c r="C2" s="1538"/>
      <c r="D2" s="1538"/>
      <c r="E2" s="1538"/>
      <c r="F2" s="1538"/>
      <c r="G2" s="1538"/>
      <c r="I2" s="79"/>
    </row>
    <row r="3" spans="2:7" ht="12.75">
      <c r="B3" s="1626" t="s">
        <v>407</v>
      </c>
      <c r="C3" s="1626"/>
      <c r="D3" s="1626"/>
      <c r="E3" s="1626"/>
      <c r="F3" s="1626"/>
      <c r="G3" s="1626"/>
    </row>
    <row r="4" spans="2:7" ht="13.5" thickBot="1">
      <c r="B4" s="12" t="s">
        <v>24</v>
      </c>
      <c r="D4" s="34"/>
      <c r="G4" s="286" t="s">
        <v>821</v>
      </c>
    </row>
    <row r="5" spans="2:7" ht="13.5" customHeight="1" thickTop="1">
      <c r="B5" s="1627"/>
      <c r="C5" s="1620" t="s">
        <v>790</v>
      </c>
      <c r="D5" s="1620" t="s">
        <v>1681</v>
      </c>
      <c r="E5" s="1620" t="s">
        <v>1347</v>
      </c>
      <c r="F5" s="1622" t="s">
        <v>145</v>
      </c>
      <c r="G5" s="1623"/>
    </row>
    <row r="6" spans="2:7" ht="12.75">
      <c r="B6" s="1628"/>
      <c r="C6" s="1621"/>
      <c r="D6" s="1621"/>
      <c r="E6" s="1621"/>
      <c r="F6" s="63" t="s">
        <v>652</v>
      </c>
      <c r="G6" s="619" t="s">
        <v>942</v>
      </c>
    </row>
    <row r="7" spans="2:7" ht="12.75">
      <c r="B7" s="517"/>
      <c r="C7" s="90"/>
      <c r="D7" s="33"/>
      <c r="E7" s="33"/>
      <c r="F7" s="35"/>
      <c r="G7" s="507" t="s">
        <v>24</v>
      </c>
    </row>
    <row r="8" spans="2:8" ht="15.75">
      <c r="B8" s="518" t="s">
        <v>714</v>
      </c>
      <c r="C8" s="513">
        <v>64338.49999999999</v>
      </c>
      <c r="D8" s="83">
        <v>74261</v>
      </c>
      <c r="E8" s="83">
        <v>76916.96012999999</v>
      </c>
      <c r="F8" s="77">
        <v>15.422336548101072</v>
      </c>
      <c r="G8" s="508">
        <v>3.5765208251975906</v>
      </c>
      <c r="H8" s="84"/>
    </row>
    <row r="9" spans="2:8" ht="12.75">
      <c r="B9" s="519"/>
      <c r="C9" s="514"/>
      <c r="D9" s="85"/>
      <c r="E9" s="85"/>
      <c r="F9" s="77"/>
      <c r="G9" s="508"/>
      <c r="H9" s="84"/>
    </row>
    <row r="10" spans="2:8" ht="12.75">
      <c r="B10" s="519" t="s">
        <v>512</v>
      </c>
      <c r="C10" s="514">
        <v>43360.399999999994</v>
      </c>
      <c r="D10" s="85">
        <v>49616.3</v>
      </c>
      <c r="E10" s="85">
        <v>50999.766654</v>
      </c>
      <c r="F10" s="76">
        <v>14.427680556452444</v>
      </c>
      <c r="G10" s="332">
        <v>2.788330959785384</v>
      </c>
      <c r="H10" s="84"/>
    </row>
    <row r="11" spans="2:8" ht="12.75">
      <c r="B11" s="520" t="s">
        <v>513</v>
      </c>
      <c r="C11" s="515">
        <v>20978.1</v>
      </c>
      <c r="D11" s="86">
        <v>24644.7</v>
      </c>
      <c r="E11" s="86">
        <v>25917.193476</v>
      </c>
      <c r="F11" s="78">
        <v>17.478227294178225</v>
      </c>
      <c r="G11" s="509">
        <v>5.163355512544271</v>
      </c>
      <c r="H11" s="84"/>
    </row>
    <row r="12" spans="2:8" ht="12.75">
      <c r="B12" s="221"/>
      <c r="C12" s="514"/>
      <c r="D12" s="85"/>
      <c r="E12" s="85"/>
      <c r="F12" s="77"/>
      <c r="G12" s="508"/>
      <c r="H12" s="84"/>
    </row>
    <row r="13" spans="2:8" ht="15.75">
      <c r="B13" s="518" t="s">
        <v>715</v>
      </c>
      <c r="C13" s="513">
        <v>396175.5</v>
      </c>
      <c r="D13" s="83">
        <v>461667.69999999995</v>
      </c>
      <c r="E13" s="83">
        <v>556740.28343</v>
      </c>
      <c r="F13" s="77">
        <v>16.53110805690912</v>
      </c>
      <c r="G13" s="508">
        <v>20.59329327782733</v>
      </c>
      <c r="H13" s="84"/>
    </row>
    <row r="14" spans="2:8" ht="12.75">
      <c r="B14" s="519"/>
      <c r="C14" s="514"/>
      <c r="D14" s="85"/>
      <c r="E14" s="85"/>
      <c r="F14" s="77"/>
      <c r="G14" s="508"/>
      <c r="H14" s="84"/>
    </row>
    <row r="15" spans="2:8" ht="12.75">
      <c r="B15" s="519" t="s">
        <v>514</v>
      </c>
      <c r="C15" s="514">
        <v>261925.19999999998</v>
      </c>
      <c r="D15" s="85">
        <v>299389.6</v>
      </c>
      <c r="E15" s="85">
        <v>367031.31188399997</v>
      </c>
      <c r="F15" s="76">
        <v>14.303472899896619</v>
      </c>
      <c r="G15" s="332">
        <v>22.59320693972002</v>
      </c>
      <c r="H15" s="84"/>
    </row>
    <row r="16" spans="2:8" ht="12.75">
      <c r="B16" s="520" t="s">
        <v>515</v>
      </c>
      <c r="C16" s="515">
        <v>134250.30000000002</v>
      </c>
      <c r="D16" s="86">
        <v>162278.09999999998</v>
      </c>
      <c r="E16" s="86">
        <v>189708.97154600002</v>
      </c>
      <c r="F16" s="78">
        <v>20.87727178263286</v>
      </c>
      <c r="G16" s="509">
        <v>16.903618877716738</v>
      </c>
      <c r="H16" s="84"/>
    </row>
    <row r="17" spans="2:8" ht="12.75">
      <c r="B17" s="221"/>
      <c r="C17" s="514"/>
      <c r="D17" s="85"/>
      <c r="E17" s="85"/>
      <c r="F17" s="77"/>
      <c r="G17" s="508"/>
      <c r="H17" s="84"/>
    </row>
    <row r="18" spans="2:8" ht="15.75">
      <c r="B18" s="518" t="s">
        <v>716</v>
      </c>
      <c r="C18" s="513">
        <v>-331837</v>
      </c>
      <c r="D18" s="83">
        <v>-387406.69999999995</v>
      </c>
      <c r="E18" s="83">
        <v>-479823.3233</v>
      </c>
      <c r="F18" s="77">
        <v>16.74608316733817</v>
      </c>
      <c r="G18" s="508">
        <v>23.85519488950503</v>
      </c>
      <c r="H18" s="84"/>
    </row>
    <row r="19" spans="2:8" ht="12.75">
      <c r="B19" s="519"/>
      <c r="C19" s="514"/>
      <c r="D19" s="85"/>
      <c r="E19" s="85"/>
      <c r="F19" s="77"/>
      <c r="G19" s="508"/>
      <c r="H19" s="84"/>
    </row>
    <row r="20" spans="2:8" ht="12.75">
      <c r="B20" s="519" t="s">
        <v>516</v>
      </c>
      <c r="C20" s="514">
        <v>-218564.8</v>
      </c>
      <c r="D20" s="85">
        <v>-249773.3</v>
      </c>
      <c r="E20" s="85">
        <v>-316031.54523</v>
      </c>
      <c r="F20" s="76">
        <v>14.278831724047052</v>
      </c>
      <c r="G20" s="332">
        <v>26.527353095787262</v>
      </c>
      <c r="H20" s="84"/>
    </row>
    <row r="21" spans="2:8" ht="12.75">
      <c r="B21" s="520" t="s">
        <v>517</v>
      </c>
      <c r="C21" s="515">
        <v>-113272.20000000001</v>
      </c>
      <c r="D21" s="86">
        <v>-137633.39999999997</v>
      </c>
      <c r="E21" s="86">
        <v>-163791.77807</v>
      </c>
      <c r="F21" s="78">
        <v>21.506777479381483</v>
      </c>
      <c r="G21" s="509">
        <v>19.005835843625206</v>
      </c>
      <c r="H21" s="84"/>
    </row>
    <row r="22" spans="2:8" ht="12.75">
      <c r="B22" s="221"/>
      <c r="C22" s="514"/>
      <c r="D22" s="85"/>
      <c r="E22" s="85"/>
      <c r="F22" s="77"/>
      <c r="G22" s="508"/>
      <c r="H22" s="84"/>
    </row>
    <row r="23" spans="2:8" ht="15.75">
      <c r="B23" s="518" t="s">
        <v>717</v>
      </c>
      <c r="C23" s="513">
        <v>460514</v>
      </c>
      <c r="D23" s="83">
        <v>535928.7</v>
      </c>
      <c r="E23" s="83">
        <v>633657.24356</v>
      </c>
      <c r="F23" s="77">
        <v>16.376201374985328</v>
      </c>
      <c r="G23" s="508">
        <v>18.235362942869088</v>
      </c>
      <c r="H23" s="84"/>
    </row>
    <row r="24" spans="2:8" ht="12.75">
      <c r="B24" s="519"/>
      <c r="C24" s="514"/>
      <c r="D24" s="85"/>
      <c r="E24" s="85"/>
      <c r="F24" s="77"/>
      <c r="G24" s="508"/>
      <c r="H24" s="84"/>
    </row>
    <row r="25" spans="2:8" ht="12.75">
      <c r="B25" s="519" t="s">
        <v>516</v>
      </c>
      <c r="C25" s="514">
        <v>305285.6</v>
      </c>
      <c r="D25" s="85">
        <v>349005.89999999997</v>
      </c>
      <c r="E25" s="85">
        <v>418031.07853799994</v>
      </c>
      <c r="F25" s="76">
        <v>14.321114392555671</v>
      </c>
      <c r="G25" s="332">
        <v>19.77765376975003</v>
      </c>
      <c r="H25" s="84"/>
    </row>
    <row r="26" spans="2:8" ht="13.5" thickBot="1">
      <c r="B26" s="521" t="s">
        <v>517</v>
      </c>
      <c r="C26" s="516">
        <v>155228.40000000002</v>
      </c>
      <c r="D26" s="510">
        <v>186922.8</v>
      </c>
      <c r="E26" s="510">
        <v>215626.16502200003</v>
      </c>
      <c r="F26" s="511">
        <v>20.417913216911316</v>
      </c>
      <c r="G26" s="512">
        <v>15.355732431784702</v>
      </c>
      <c r="H26" s="84"/>
    </row>
    <row r="27" spans="3:8" ht="13.5" thickTop="1">
      <c r="C27" s="36"/>
      <c r="D27" s="36"/>
      <c r="E27" s="36"/>
      <c r="F27" s="84"/>
      <c r="G27" s="84"/>
      <c r="H27" s="84"/>
    </row>
    <row r="28" spans="3:8" ht="13.5" thickBot="1">
      <c r="C28" s="84"/>
      <c r="D28" s="36"/>
      <c r="E28" s="36"/>
      <c r="F28" s="84"/>
      <c r="G28" s="84"/>
      <c r="H28" s="84"/>
    </row>
    <row r="29" spans="2:8" ht="13.5" thickTop="1">
      <c r="B29" s="1397" t="s">
        <v>718</v>
      </c>
      <c r="C29" s="1410">
        <v>16.239898731748934</v>
      </c>
      <c r="D29" s="1398">
        <v>16.085379159079142</v>
      </c>
      <c r="E29" s="1411">
        <v>13.815590935170926</v>
      </c>
      <c r="F29" s="1406"/>
      <c r="G29" s="1407"/>
      <c r="H29" s="84"/>
    </row>
    <row r="30" spans="2:8" ht="12.75">
      <c r="B30" s="1399" t="s">
        <v>518</v>
      </c>
      <c r="C30" s="1412">
        <v>16.554497238142794</v>
      </c>
      <c r="D30" s="1400">
        <v>16.57248615182358</v>
      </c>
      <c r="E30" s="523">
        <v>13.89520866549894</v>
      </c>
      <c r="F30" s="1406"/>
      <c r="G30" s="1407"/>
      <c r="H30" s="84"/>
    </row>
    <row r="31" spans="2:8" ht="12.75">
      <c r="B31" s="1401" t="s">
        <v>519</v>
      </c>
      <c r="C31" s="1413">
        <v>15.626110332714338</v>
      </c>
      <c r="D31" s="1402">
        <v>15.186707263641864</v>
      </c>
      <c r="E31" s="524">
        <v>13.66155393959093</v>
      </c>
      <c r="F31" s="1406"/>
      <c r="G31" s="1407"/>
      <c r="H31" s="84"/>
    </row>
    <row r="32" spans="2:8" ht="12.75">
      <c r="B32" s="1624" t="s">
        <v>1724</v>
      </c>
      <c r="C32" s="1625"/>
      <c r="D32" s="1625"/>
      <c r="E32" s="1405"/>
      <c r="F32" s="1408"/>
      <c r="G32" s="1409"/>
      <c r="H32" s="84"/>
    </row>
    <row r="33" spans="2:8" ht="12.75">
      <c r="B33" s="1399" t="s">
        <v>518</v>
      </c>
      <c r="C33" s="87">
        <v>67.39417300683105</v>
      </c>
      <c r="D33" s="87">
        <v>66.8134013816135</v>
      </c>
      <c r="E33" s="523">
        <v>66.30496910928818</v>
      </c>
      <c r="F33" s="203"/>
      <c r="G33" s="14"/>
      <c r="H33" s="84"/>
    </row>
    <row r="34" spans="2:8" ht="12.75">
      <c r="B34" s="1401" t="s">
        <v>519</v>
      </c>
      <c r="C34" s="86">
        <v>32.60582699316895</v>
      </c>
      <c r="D34" s="86">
        <v>33.186598618386505</v>
      </c>
      <c r="E34" s="524">
        <v>33.69503089071183</v>
      </c>
      <c r="F34" s="203"/>
      <c r="G34" s="14"/>
      <c r="H34" s="84"/>
    </row>
    <row r="35" spans="2:8" ht="12.75">
      <c r="B35" s="1403" t="s">
        <v>1725</v>
      </c>
      <c r="C35" s="1404"/>
      <c r="D35" s="1404"/>
      <c r="E35" s="1405"/>
      <c r="F35" s="1408"/>
      <c r="G35" s="1409"/>
      <c r="H35" s="84"/>
    </row>
    <row r="36" spans="2:8" ht="12.75">
      <c r="B36" s="1399" t="s">
        <v>518</v>
      </c>
      <c r="C36" s="87">
        <v>66.11342700394142</v>
      </c>
      <c r="D36" s="87">
        <v>64.84958770128385</v>
      </c>
      <c r="E36" s="523">
        <v>65.9250502986367</v>
      </c>
      <c r="F36" s="203"/>
      <c r="G36" s="14"/>
      <c r="H36" s="84"/>
    </row>
    <row r="37" spans="2:8" ht="12.75">
      <c r="B37" s="1401" t="s">
        <v>519</v>
      </c>
      <c r="C37" s="86">
        <v>33.88657299605857</v>
      </c>
      <c r="D37" s="86">
        <v>35.150412298716155</v>
      </c>
      <c r="E37" s="524">
        <v>34.07494970136331</v>
      </c>
      <c r="F37" s="203"/>
      <c r="G37" s="14"/>
      <c r="H37" s="84"/>
    </row>
    <row r="38" spans="2:8" ht="12.75">
      <c r="B38" s="1403" t="s">
        <v>1726</v>
      </c>
      <c r="C38" s="1404"/>
      <c r="D38" s="1404"/>
      <c r="E38" s="1405"/>
      <c r="F38" s="1408"/>
      <c r="G38" s="1409"/>
      <c r="H38" s="84"/>
    </row>
    <row r="39" spans="2:8" ht="12.75">
      <c r="B39" s="1399" t="s">
        <v>518</v>
      </c>
      <c r="C39" s="87">
        <v>65.86510847193048</v>
      </c>
      <c r="D39" s="87">
        <v>64.47314927697431</v>
      </c>
      <c r="E39" s="523">
        <v>65.86414829868691</v>
      </c>
      <c r="F39" s="203"/>
      <c r="G39" s="14"/>
      <c r="H39" s="84"/>
    </row>
    <row r="40" spans="2:8" ht="12.75">
      <c r="B40" s="1401" t="s">
        <v>519</v>
      </c>
      <c r="C40" s="86">
        <v>34.1348915280695</v>
      </c>
      <c r="D40" s="86">
        <v>35.526850723025696</v>
      </c>
      <c r="E40" s="524">
        <v>34.13585170131308</v>
      </c>
      <c r="F40" s="203"/>
      <c r="G40" s="14"/>
      <c r="H40" s="84"/>
    </row>
    <row r="41" spans="2:8" ht="12.75">
      <c r="B41" s="1403" t="s">
        <v>1727</v>
      </c>
      <c r="C41" s="1404"/>
      <c r="D41" s="1404"/>
      <c r="E41" s="1405"/>
      <c r="F41" s="1408"/>
      <c r="G41" s="1409"/>
      <c r="H41" s="84"/>
    </row>
    <row r="42" spans="2:8" ht="12.75">
      <c r="B42" s="1399" t="s">
        <v>518</v>
      </c>
      <c r="C42" s="87">
        <v>66.29236027569195</v>
      </c>
      <c r="D42" s="87">
        <v>65.1217036893154</v>
      </c>
      <c r="E42" s="523">
        <v>65.97116702863308</v>
      </c>
      <c r="F42" s="203"/>
      <c r="G42" s="14"/>
      <c r="H42" s="84"/>
    </row>
    <row r="43" spans="2:8" ht="12.75">
      <c r="B43" s="1401" t="s">
        <v>519</v>
      </c>
      <c r="C43" s="86">
        <v>33.70763972430806</v>
      </c>
      <c r="D43" s="86">
        <v>34.87829631068461</v>
      </c>
      <c r="E43" s="524">
        <v>34.02883297136692</v>
      </c>
      <c r="F43" s="203"/>
      <c r="G43" s="14"/>
      <c r="H43" s="84"/>
    </row>
    <row r="44" spans="2:8" ht="12.75">
      <c r="B44" s="1403" t="s">
        <v>719</v>
      </c>
      <c r="C44" s="1404"/>
      <c r="D44" s="1404"/>
      <c r="E44" s="1405"/>
      <c r="F44" s="1408"/>
      <c r="G44" s="1409"/>
      <c r="H44" s="84"/>
    </row>
    <row r="45" spans="2:8" ht="12.75">
      <c r="B45" s="1399" t="s">
        <v>720</v>
      </c>
      <c r="C45" s="87">
        <v>13.971019339260044</v>
      </c>
      <c r="D45" s="87">
        <v>13.856507404809633</v>
      </c>
      <c r="E45" s="522">
        <v>12.13857505958059</v>
      </c>
      <c r="F45" s="203"/>
      <c r="G45" s="14"/>
      <c r="H45" s="84"/>
    </row>
    <row r="46" spans="2:8" ht="13.5" thickBot="1">
      <c r="B46" s="1414" t="s">
        <v>721</v>
      </c>
      <c r="C46" s="510">
        <v>86.02898066073995</v>
      </c>
      <c r="D46" s="510">
        <v>86.14349259519037</v>
      </c>
      <c r="E46" s="525">
        <v>87.86142494041941</v>
      </c>
      <c r="F46" s="203"/>
      <c r="G46" s="14"/>
      <c r="H46" s="84"/>
    </row>
    <row r="47" spans="2:8" ht="13.5" thickTop="1">
      <c r="B47" s="295" t="s">
        <v>408</v>
      </c>
      <c r="C47" s="84"/>
      <c r="D47" s="84"/>
      <c r="E47" s="84"/>
      <c r="F47" s="84"/>
      <c r="G47" s="84"/>
      <c r="H47" s="84"/>
    </row>
    <row r="48" spans="2:8" ht="12.75">
      <c r="B48" s="12" t="s">
        <v>1050</v>
      </c>
      <c r="C48" s="84"/>
      <c r="D48" s="84"/>
      <c r="E48" s="84"/>
      <c r="F48" s="84"/>
      <c r="G48" s="84"/>
      <c r="H48" s="84"/>
    </row>
    <row r="49" spans="2:8" ht="12.75">
      <c r="B49" s="12" t="s">
        <v>415</v>
      </c>
      <c r="C49" s="84"/>
      <c r="D49" s="84"/>
      <c r="E49" s="298"/>
      <c r="F49" s="84"/>
      <c r="G49" s="84"/>
      <c r="H49" s="84"/>
    </row>
  </sheetData>
  <sheetProtection/>
  <mergeCells count="9">
    <mergeCell ref="D5:D6"/>
    <mergeCell ref="F5:G5"/>
    <mergeCell ref="B32:D32"/>
    <mergeCell ref="B1:G1"/>
    <mergeCell ref="B2:G2"/>
    <mergeCell ref="B3:G3"/>
    <mergeCell ref="E5:E6"/>
    <mergeCell ref="B5:B6"/>
    <mergeCell ref="C5:C6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00390625" style="0" customWidth="1"/>
    <col min="2" max="2" width="22.57421875" style="0" customWidth="1"/>
  </cols>
  <sheetData>
    <row r="1" spans="1:7" s="31" customFormat="1" ht="12.75">
      <c r="A1" s="1537" t="s">
        <v>450</v>
      </c>
      <c r="B1" s="1537"/>
      <c r="C1" s="1537"/>
      <c r="D1" s="1537"/>
      <c r="E1" s="1537"/>
      <c r="F1" s="1537"/>
      <c r="G1" s="1537"/>
    </row>
    <row r="2" spans="1:9" ht="15.75">
      <c r="A2" s="1629" t="s">
        <v>722</v>
      </c>
      <c r="B2" s="1629"/>
      <c r="C2" s="1629"/>
      <c r="D2" s="1629"/>
      <c r="E2" s="1629"/>
      <c r="F2" s="1629"/>
      <c r="G2" s="1629"/>
      <c r="I2" s="167"/>
    </row>
    <row r="3" spans="1:7" ht="13.5" thickBot="1">
      <c r="A3" s="1630" t="s">
        <v>821</v>
      </c>
      <c r="B3" s="1630"/>
      <c r="C3" s="1630"/>
      <c r="D3" s="1630"/>
      <c r="E3" s="1630"/>
      <c r="F3" s="1630"/>
      <c r="G3" s="1630"/>
    </row>
    <row r="4" spans="1:7" ht="13.5" thickTop="1">
      <c r="A4" s="526"/>
      <c r="B4" s="527"/>
      <c r="C4" s="1631" t="s">
        <v>755</v>
      </c>
      <c r="D4" s="1632"/>
      <c r="E4" s="1633"/>
      <c r="F4" s="1634" t="s">
        <v>145</v>
      </c>
      <c r="G4" s="1635"/>
    </row>
    <row r="5" spans="1:7" ht="14.25">
      <c r="A5" s="528" t="s">
        <v>788</v>
      </c>
      <c r="B5" s="156"/>
      <c r="C5" s="157" t="s">
        <v>790</v>
      </c>
      <c r="D5" s="59" t="s">
        <v>1684</v>
      </c>
      <c r="E5" s="536" t="s">
        <v>1685</v>
      </c>
      <c r="F5" s="533" t="s">
        <v>652</v>
      </c>
      <c r="G5" s="529" t="s">
        <v>942</v>
      </c>
    </row>
    <row r="6" spans="1:7" ht="15" customHeight="1">
      <c r="A6" s="530"/>
      <c r="B6" s="158" t="s">
        <v>1197</v>
      </c>
      <c r="C6" s="159">
        <v>34606.126</v>
      </c>
      <c r="D6" s="159">
        <v>41468.049999999996</v>
      </c>
      <c r="E6" s="537">
        <v>46100.39469500001</v>
      </c>
      <c r="F6" s="534">
        <v>19.82863958826249</v>
      </c>
      <c r="G6" s="531">
        <v>11.17087660258926</v>
      </c>
    </row>
    <row r="7" spans="1:7" ht="15" customHeight="1">
      <c r="A7" s="688">
        <v>1</v>
      </c>
      <c r="B7" s="160" t="s">
        <v>999</v>
      </c>
      <c r="C7" s="161">
        <v>378.626</v>
      </c>
      <c r="D7" s="161">
        <v>312.15</v>
      </c>
      <c r="E7" s="538">
        <v>379.60935400000005</v>
      </c>
      <c r="F7" s="535">
        <v>-17.55716723098783</v>
      </c>
      <c r="G7" s="532">
        <v>21.611197821560182</v>
      </c>
    </row>
    <row r="8" spans="1:7" ht="15" customHeight="1">
      <c r="A8" s="688">
        <v>2</v>
      </c>
      <c r="B8" s="160" t="s">
        <v>1000</v>
      </c>
      <c r="C8" s="161">
        <v>0.5</v>
      </c>
      <c r="D8" s="161">
        <v>0</v>
      </c>
      <c r="E8" s="538">
        <v>0.50234</v>
      </c>
      <c r="F8" s="535">
        <v>-100</v>
      </c>
      <c r="G8" s="532" t="s">
        <v>752</v>
      </c>
    </row>
    <row r="9" spans="1:7" ht="15" customHeight="1">
      <c r="A9" s="688">
        <v>3</v>
      </c>
      <c r="B9" s="160" t="s">
        <v>1001</v>
      </c>
      <c r="C9" s="161">
        <v>50.7</v>
      </c>
      <c r="D9" s="161">
        <v>70.49999999999999</v>
      </c>
      <c r="E9" s="538">
        <v>187.50260899999998</v>
      </c>
      <c r="F9" s="535">
        <v>39.05325443786978</v>
      </c>
      <c r="G9" s="532">
        <v>165.96114751773052</v>
      </c>
    </row>
    <row r="10" spans="1:7" ht="15" customHeight="1">
      <c r="A10" s="688">
        <v>4</v>
      </c>
      <c r="B10" s="160" t="s">
        <v>1002</v>
      </c>
      <c r="C10" s="161">
        <v>7.6000000000000005</v>
      </c>
      <c r="D10" s="161">
        <v>74.79999999999998</v>
      </c>
      <c r="E10" s="538">
        <v>2.6064000000000007</v>
      </c>
      <c r="F10" s="535">
        <v>884.2105263157893</v>
      </c>
      <c r="G10" s="532">
        <v>-96.51550802139037</v>
      </c>
    </row>
    <row r="11" spans="1:7" ht="15" customHeight="1">
      <c r="A11" s="688">
        <v>5</v>
      </c>
      <c r="B11" s="160" t="s">
        <v>1003</v>
      </c>
      <c r="C11" s="161">
        <v>1914.5000000000002</v>
      </c>
      <c r="D11" s="161">
        <v>3275.4999999999995</v>
      </c>
      <c r="E11" s="538">
        <v>3849.566804</v>
      </c>
      <c r="F11" s="535">
        <v>71.08905719509008</v>
      </c>
      <c r="G11" s="532">
        <v>17.526081636391396</v>
      </c>
    </row>
    <row r="12" spans="1:7" ht="15" customHeight="1">
      <c r="A12" s="688">
        <v>6</v>
      </c>
      <c r="B12" s="160" t="s">
        <v>1004</v>
      </c>
      <c r="C12" s="161">
        <v>1114</v>
      </c>
      <c r="D12" s="161">
        <v>1002.5</v>
      </c>
      <c r="E12" s="538">
        <v>0</v>
      </c>
      <c r="F12" s="535">
        <v>-10.008976660682222</v>
      </c>
      <c r="G12" s="532">
        <v>-100</v>
      </c>
    </row>
    <row r="13" spans="1:7" ht="15" customHeight="1">
      <c r="A13" s="688">
        <v>7</v>
      </c>
      <c r="B13" s="160" t="s">
        <v>1005</v>
      </c>
      <c r="C13" s="161">
        <v>63.7</v>
      </c>
      <c r="D13" s="161">
        <v>83.3</v>
      </c>
      <c r="E13" s="538">
        <v>26.555301</v>
      </c>
      <c r="F13" s="535">
        <v>30.769230769230745</v>
      </c>
      <c r="G13" s="532">
        <v>-68.12088715486195</v>
      </c>
    </row>
    <row r="14" spans="1:7" ht="15" customHeight="1">
      <c r="A14" s="688">
        <v>8</v>
      </c>
      <c r="B14" s="160" t="s">
        <v>1006</v>
      </c>
      <c r="C14" s="161">
        <v>147.6</v>
      </c>
      <c r="D14" s="161">
        <v>8.600000000000001</v>
      </c>
      <c r="E14" s="538">
        <v>0.167823</v>
      </c>
      <c r="F14" s="535">
        <v>-94.17344173441734</v>
      </c>
      <c r="G14" s="532">
        <v>-98.04856976744186</v>
      </c>
    </row>
    <row r="15" spans="1:7" ht="15" customHeight="1">
      <c r="A15" s="688">
        <v>9</v>
      </c>
      <c r="B15" s="160" t="s">
        <v>1007</v>
      </c>
      <c r="C15" s="161">
        <v>35.099999999999994</v>
      </c>
      <c r="D15" s="161">
        <v>63.1</v>
      </c>
      <c r="E15" s="538">
        <v>49.813547</v>
      </c>
      <c r="F15" s="535">
        <v>79.77207977207982</v>
      </c>
      <c r="G15" s="532">
        <v>-21.056185419968315</v>
      </c>
    </row>
    <row r="16" spans="1:7" ht="15" customHeight="1">
      <c r="A16" s="688">
        <v>10</v>
      </c>
      <c r="B16" s="160" t="s">
        <v>1008</v>
      </c>
      <c r="C16" s="161">
        <v>302.6</v>
      </c>
      <c r="D16" s="161">
        <v>1213.2</v>
      </c>
      <c r="E16" s="538">
        <v>1184.164174</v>
      </c>
      <c r="F16" s="535">
        <v>300.925313945803</v>
      </c>
      <c r="G16" s="532">
        <v>-2.3933255852291495</v>
      </c>
    </row>
    <row r="17" spans="1:7" ht="15" customHeight="1">
      <c r="A17" s="688">
        <v>11</v>
      </c>
      <c r="B17" s="160" t="s">
        <v>1009</v>
      </c>
      <c r="C17" s="161">
        <v>0.30000000000000004</v>
      </c>
      <c r="D17" s="161">
        <v>2.7</v>
      </c>
      <c r="E17" s="538">
        <v>9.884447000000002</v>
      </c>
      <c r="F17" s="535">
        <v>800</v>
      </c>
      <c r="G17" s="532">
        <v>266.0906296296297</v>
      </c>
    </row>
    <row r="18" spans="1:7" ht="15" customHeight="1">
      <c r="A18" s="688">
        <v>12</v>
      </c>
      <c r="B18" s="160" t="s">
        <v>1010</v>
      </c>
      <c r="C18" s="161">
        <v>806.5999999999999</v>
      </c>
      <c r="D18" s="161">
        <v>1593.2</v>
      </c>
      <c r="E18" s="538">
        <v>3562.982492</v>
      </c>
      <c r="F18" s="535">
        <v>97.52045623605258</v>
      </c>
      <c r="G18" s="532">
        <v>123.63686241526489</v>
      </c>
    </row>
    <row r="19" spans="1:7" ht="15" customHeight="1">
      <c r="A19" s="688">
        <v>13</v>
      </c>
      <c r="B19" s="160" t="s">
        <v>1011</v>
      </c>
      <c r="C19" s="161">
        <v>19.4</v>
      </c>
      <c r="D19" s="161">
        <v>0</v>
      </c>
      <c r="E19" s="538">
        <v>0</v>
      </c>
      <c r="F19" s="535">
        <v>-100</v>
      </c>
      <c r="G19" s="532" t="s">
        <v>752</v>
      </c>
    </row>
    <row r="20" spans="1:7" ht="15" customHeight="1">
      <c r="A20" s="688">
        <v>14</v>
      </c>
      <c r="B20" s="160" t="s">
        <v>1012</v>
      </c>
      <c r="C20" s="161">
        <v>321.9</v>
      </c>
      <c r="D20" s="161">
        <v>371</v>
      </c>
      <c r="E20" s="538">
        <v>135.82432000000003</v>
      </c>
      <c r="F20" s="535">
        <v>15.253184218701477</v>
      </c>
      <c r="G20" s="532">
        <v>-63.38967115902964</v>
      </c>
    </row>
    <row r="21" spans="1:7" ht="15" customHeight="1">
      <c r="A21" s="688">
        <v>15</v>
      </c>
      <c r="B21" s="160" t="s">
        <v>1013</v>
      </c>
      <c r="C21" s="161">
        <v>305</v>
      </c>
      <c r="D21" s="161">
        <v>386.9</v>
      </c>
      <c r="E21" s="538">
        <v>1311.6158229999999</v>
      </c>
      <c r="F21" s="535">
        <v>26.85245901639344</v>
      </c>
      <c r="G21" s="532">
        <v>239.00641586973376</v>
      </c>
    </row>
    <row r="22" spans="1:7" ht="15" customHeight="1">
      <c r="A22" s="688">
        <v>16</v>
      </c>
      <c r="B22" s="160" t="s">
        <v>1014</v>
      </c>
      <c r="C22" s="161">
        <v>19.7</v>
      </c>
      <c r="D22" s="161">
        <v>73.19999999999999</v>
      </c>
      <c r="E22" s="538">
        <v>22.145959</v>
      </c>
      <c r="F22" s="535">
        <v>271.5736040609137</v>
      </c>
      <c r="G22" s="532">
        <v>-69.74595765027321</v>
      </c>
    </row>
    <row r="23" spans="1:7" ht="15" customHeight="1">
      <c r="A23" s="688">
        <v>17</v>
      </c>
      <c r="B23" s="160" t="s">
        <v>1015</v>
      </c>
      <c r="C23" s="161">
        <v>171.99999999999997</v>
      </c>
      <c r="D23" s="161">
        <v>89.9</v>
      </c>
      <c r="E23" s="538">
        <v>313.372708</v>
      </c>
      <c r="F23" s="535">
        <v>-47.73255813953487</v>
      </c>
      <c r="G23" s="532">
        <v>248.57920800889872</v>
      </c>
    </row>
    <row r="24" spans="1:7" ht="15" customHeight="1">
      <c r="A24" s="688">
        <v>18</v>
      </c>
      <c r="B24" s="160" t="s">
        <v>1016</v>
      </c>
      <c r="C24" s="161">
        <v>2363.1</v>
      </c>
      <c r="D24" s="161">
        <v>3027.1000000000004</v>
      </c>
      <c r="E24" s="538">
        <v>3801.639215</v>
      </c>
      <c r="F24" s="535">
        <v>28.098683932123066</v>
      </c>
      <c r="G24" s="532">
        <v>25.586839384229123</v>
      </c>
    </row>
    <row r="25" spans="1:7" ht="15" customHeight="1">
      <c r="A25" s="688">
        <v>19</v>
      </c>
      <c r="B25" s="160" t="s">
        <v>1017</v>
      </c>
      <c r="C25" s="161">
        <v>3998.1</v>
      </c>
      <c r="D25" s="161">
        <v>4064.7</v>
      </c>
      <c r="E25" s="538">
        <v>4108.393321</v>
      </c>
      <c r="F25" s="535">
        <v>1.665791250844137</v>
      </c>
      <c r="G25" s="532">
        <v>1.074945777056115</v>
      </c>
    </row>
    <row r="26" spans="1:7" ht="15" customHeight="1">
      <c r="A26" s="688"/>
      <c r="B26" s="160" t="s">
        <v>1108</v>
      </c>
      <c r="C26" s="161">
        <v>893.6999999999998</v>
      </c>
      <c r="D26" s="161">
        <v>1094.5</v>
      </c>
      <c r="E26" s="538">
        <v>0</v>
      </c>
      <c r="F26" s="535">
        <v>22.46838983999106</v>
      </c>
      <c r="G26" s="532">
        <v>-100</v>
      </c>
    </row>
    <row r="27" spans="1:7" ht="15" customHeight="1">
      <c r="A27" s="688"/>
      <c r="B27" s="160" t="s">
        <v>1109</v>
      </c>
      <c r="C27" s="161">
        <v>1866.1000000000001</v>
      </c>
      <c r="D27" s="161">
        <v>2102.4</v>
      </c>
      <c r="E27" s="538">
        <v>3673.1193269999994</v>
      </c>
      <c r="F27" s="535">
        <v>12.662772627404735</v>
      </c>
      <c r="G27" s="532">
        <v>74.71077468607302</v>
      </c>
    </row>
    <row r="28" spans="1:7" ht="15" customHeight="1">
      <c r="A28" s="688"/>
      <c r="B28" s="160" t="s">
        <v>1110</v>
      </c>
      <c r="C28" s="161">
        <v>1238.3</v>
      </c>
      <c r="D28" s="161">
        <v>867.8000000000001</v>
      </c>
      <c r="E28" s="538">
        <v>435.2739940000001</v>
      </c>
      <c r="F28" s="535">
        <v>-29.92005168375998</v>
      </c>
      <c r="G28" s="532">
        <v>-49.84166927863563</v>
      </c>
    </row>
    <row r="29" spans="1:7" ht="15" customHeight="1">
      <c r="A29" s="688">
        <v>20</v>
      </c>
      <c r="B29" s="160" t="s">
        <v>1018</v>
      </c>
      <c r="C29" s="161">
        <v>65.6</v>
      </c>
      <c r="D29" s="161">
        <v>248.8</v>
      </c>
      <c r="E29" s="538">
        <v>409.74042499999996</v>
      </c>
      <c r="F29" s="535">
        <v>279.2682926829269</v>
      </c>
      <c r="G29" s="532">
        <v>64.68666599678454</v>
      </c>
    </row>
    <row r="30" spans="1:7" ht="15" customHeight="1">
      <c r="A30" s="688">
        <v>21</v>
      </c>
      <c r="B30" s="160" t="s">
        <v>1019</v>
      </c>
      <c r="C30" s="161">
        <v>943.1000000000001</v>
      </c>
      <c r="D30" s="161">
        <v>797.8</v>
      </c>
      <c r="E30" s="538">
        <v>0.008008</v>
      </c>
      <c r="F30" s="535">
        <v>-15.406637684232876</v>
      </c>
      <c r="G30" s="532">
        <v>-99.99899623965906</v>
      </c>
    </row>
    <row r="31" spans="1:7" ht="15" customHeight="1">
      <c r="A31" s="688">
        <v>22</v>
      </c>
      <c r="B31" s="160" t="s">
        <v>1020</v>
      </c>
      <c r="C31" s="161">
        <v>52.89999999999999</v>
      </c>
      <c r="D31" s="161">
        <v>1.9</v>
      </c>
      <c r="E31" s="538">
        <v>152.052865</v>
      </c>
      <c r="F31" s="535">
        <v>-96.40831758034027</v>
      </c>
      <c r="G31" s="532" t="s">
        <v>752</v>
      </c>
    </row>
    <row r="32" spans="1:7" ht="15" customHeight="1">
      <c r="A32" s="688">
        <v>23</v>
      </c>
      <c r="B32" s="160" t="s">
        <v>1022</v>
      </c>
      <c r="C32" s="161">
        <v>576</v>
      </c>
      <c r="D32" s="161">
        <v>848.2999999999998</v>
      </c>
      <c r="E32" s="538">
        <v>671.022919</v>
      </c>
      <c r="F32" s="535">
        <v>47.274305555555515</v>
      </c>
      <c r="G32" s="532">
        <v>-20.897923022515613</v>
      </c>
    </row>
    <row r="33" spans="1:7" ht="15" customHeight="1">
      <c r="A33" s="688">
        <v>24</v>
      </c>
      <c r="B33" s="160" t="s">
        <v>1023</v>
      </c>
      <c r="C33" s="161">
        <v>26.400000000000002</v>
      </c>
      <c r="D33" s="161">
        <v>6.3</v>
      </c>
      <c r="E33" s="538">
        <v>2.87164</v>
      </c>
      <c r="F33" s="535">
        <v>-76.13636363636364</v>
      </c>
      <c r="G33" s="532">
        <v>-54.418412698412695</v>
      </c>
    </row>
    <row r="34" spans="1:7" ht="15" customHeight="1">
      <c r="A34" s="688">
        <v>25</v>
      </c>
      <c r="B34" s="160" t="s">
        <v>1024</v>
      </c>
      <c r="C34" s="161">
        <v>518.0999999999999</v>
      </c>
      <c r="D34" s="161">
        <v>458.29999999999995</v>
      </c>
      <c r="E34" s="538">
        <v>357.3489890000001</v>
      </c>
      <c r="F34" s="535">
        <v>-11.542173325612808</v>
      </c>
      <c r="G34" s="532">
        <v>-22.027277111062602</v>
      </c>
    </row>
    <row r="35" spans="1:7" ht="15" customHeight="1">
      <c r="A35" s="688">
        <v>26</v>
      </c>
      <c r="B35" s="160" t="s">
        <v>1025</v>
      </c>
      <c r="C35" s="161">
        <v>510.3</v>
      </c>
      <c r="D35" s="161">
        <v>642.6999999999999</v>
      </c>
      <c r="E35" s="538">
        <v>637.5616770000001</v>
      </c>
      <c r="F35" s="535">
        <v>25.945522241818523</v>
      </c>
      <c r="G35" s="532">
        <v>-0.7994901198070323</v>
      </c>
    </row>
    <row r="36" spans="1:7" ht="15" customHeight="1">
      <c r="A36" s="688">
        <v>27</v>
      </c>
      <c r="B36" s="160" t="s">
        <v>1086</v>
      </c>
      <c r="C36" s="161">
        <v>7.3</v>
      </c>
      <c r="D36" s="161">
        <v>6.4</v>
      </c>
      <c r="E36" s="538">
        <v>0.495</v>
      </c>
      <c r="F36" s="535">
        <v>-12.328767123287662</v>
      </c>
      <c r="G36" s="532">
        <v>-92.265625</v>
      </c>
    </row>
    <row r="37" spans="1:7" ht="15" customHeight="1">
      <c r="A37" s="688">
        <v>28</v>
      </c>
      <c r="B37" s="160" t="s">
        <v>1087</v>
      </c>
      <c r="C37" s="161">
        <v>100.9</v>
      </c>
      <c r="D37" s="161">
        <v>183.7</v>
      </c>
      <c r="E37" s="538">
        <v>186.924809</v>
      </c>
      <c r="F37" s="535">
        <v>82.06144697720512</v>
      </c>
      <c r="G37" s="532">
        <v>1.7554757757213082</v>
      </c>
    </row>
    <row r="38" spans="1:7" ht="15" customHeight="1">
      <c r="A38" s="688">
        <v>29</v>
      </c>
      <c r="B38" s="160" t="s">
        <v>1088</v>
      </c>
      <c r="C38" s="161">
        <v>46.5</v>
      </c>
      <c r="D38" s="161">
        <v>41.6</v>
      </c>
      <c r="E38" s="538">
        <v>55.289970999999994</v>
      </c>
      <c r="F38" s="535">
        <v>-10.537634408602145</v>
      </c>
      <c r="G38" s="532">
        <v>32.90858413461538</v>
      </c>
    </row>
    <row r="39" spans="1:7" ht="15" customHeight="1">
      <c r="A39" s="688">
        <v>30</v>
      </c>
      <c r="B39" s="160" t="s">
        <v>1089</v>
      </c>
      <c r="C39" s="161">
        <v>610</v>
      </c>
      <c r="D39" s="161">
        <v>721.0999999999999</v>
      </c>
      <c r="E39" s="538">
        <v>986.1690390000001</v>
      </c>
      <c r="F39" s="535">
        <v>18.213114754098342</v>
      </c>
      <c r="G39" s="532">
        <v>36.7589847455277</v>
      </c>
    </row>
    <row r="40" spans="1:7" ht="15" customHeight="1">
      <c r="A40" s="688">
        <v>31</v>
      </c>
      <c r="B40" s="160" t="s">
        <v>1090</v>
      </c>
      <c r="C40" s="161">
        <v>2640.7000000000003</v>
      </c>
      <c r="D40" s="161">
        <v>3657.2000000000003</v>
      </c>
      <c r="E40" s="538">
        <v>4742.027209</v>
      </c>
      <c r="F40" s="535">
        <v>38.49358124739652</v>
      </c>
      <c r="G40" s="532">
        <v>29.6627805151482</v>
      </c>
    </row>
    <row r="41" spans="1:7" ht="15" customHeight="1">
      <c r="A41" s="688">
        <v>32</v>
      </c>
      <c r="B41" s="160" t="s">
        <v>347</v>
      </c>
      <c r="C41" s="161">
        <v>9</v>
      </c>
      <c r="D41" s="161">
        <v>202.5</v>
      </c>
      <c r="E41" s="538">
        <v>0.9</v>
      </c>
      <c r="F41" s="535" t="s">
        <v>752</v>
      </c>
      <c r="G41" s="532">
        <v>-99.55555555555556</v>
      </c>
    </row>
    <row r="42" spans="1:7" ht="15" customHeight="1">
      <c r="A42" s="688">
        <v>33</v>
      </c>
      <c r="B42" s="160" t="s">
        <v>1091</v>
      </c>
      <c r="C42" s="161">
        <v>0</v>
      </c>
      <c r="D42" s="161">
        <v>0</v>
      </c>
      <c r="E42" s="538">
        <v>43.664903</v>
      </c>
      <c r="F42" s="535" t="s">
        <v>752</v>
      </c>
      <c r="G42" s="532" t="s">
        <v>752</v>
      </c>
    </row>
    <row r="43" spans="1:7" ht="15" customHeight="1">
      <c r="A43" s="688">
        <v>34</v>
      </c>
      <c r="B43" s="160" t="s">
        <v>1092</v>
      </c>
      <c r="C43" s="161">
        <v>372.7</v>
      </c>
      <c r="D43" s="161">
        <v>386</v>
      </c>
      <c r="E43" s="538">
        <v>148.365462</v>
      </c>
      <c r="F43" s="535">
        <v>3.5685537966192697</v>
      </c>
      <c r="G43" s="532">
        <v>-61.5633518134715</v>
      </c>
    </row>
    <row r="44" spans="1:7" ht="15" customHeight="1">
      <c r="A44" s="688">
        <v>35</v>
      </c>
      <c r="B44" s="160" t="s">
        <v>1093</v>
      </c>
      <c r="C44" s="161">
        <v>77.4</v>
      </c>
      <c r="D44" s="161">
        <v>191.10000000000002</v>
      </c>
      <c r="E44" s="538">
        <v>133.917995</v>
      </c>
      <c r="F44" s="535">
        <v>146.89922480620154</v>
      </c>
      <c r="G44" s="532">
        <v>-29.922556253270542</v>
      </c>
    </row>
    <row r="45" spans="1:7" ht="15" customHeight="1">
      <c r="A45" s="688">
        <v>36</v>
      </c>
      <c r="B45" s="160" t="s">
        <v>1094</v>
      </c>
      <c r="C45" s="161">
        <v>209.70000000000002</v>
      </c>
      <c r="D45" s="161">
        <v>315.20000000000005</v>
      </c>
      <c r="E45" s="538">
        <v>1117.777204</v>
      </c>
      <c r="F45" s="535">
        <v>50.3099666189795</v>
      </c>
      <c r="G45" s="532">
        <v>254.6247474619289</v>
      </c>
    </row>
    <row r="46" spans="1:7" ht="15" customHeight="1">
      <c r="A46" s="688">
        <v>37</v>
      </c>
      <c r="B46" s="160" t="s">
        <v>1682</v>
      </c>
      <c r="C46" s="161">
        <v>39.4</v>
      </c>
      <c r="D46" s="161">
        <v>11.2</v>
      </c>
      <c r="E46" s="538">
        <v>134.66546200000002</v>
      </c>
      <c r="F46" s="535">
        <v>-71.57360406091371</v>
      </c>
      <c r="G46" s="532" t="s">
        <v>752</v>
      </c>
    </row>
    <row r="47" spans="1:7" ht="15" customHeight="1">
      <c r="A47" s="688">
        <v>38</v>
      </c>
      <c r="B47" s="160" t="s">
        <v>1095</v>
      </c>
      <c r="C47" s="161">
        <v>765.6999999999998</v>
      </c>
      <c r="D47" s="161">
        <v>1341.4</v>
      </c>
      <c r="E47" s="538">
        <v>1695.7607340000002</v>
      </c>
      <c r="F47" s="535">
        <v>75.18610421836235</v>
      </c>
      <c r="G47" s="532">
        <v>26.417230803638006</v>
      </c>
    </row>
    <row r="48" spans="1:7" ht="15" customHeight="1">
      <c r="A48" s="688">
        <v>39</v>
      </c>
      <c r="B48" s="160" t="s">
        <v>1096</v>
      </c>
      <c r="C48" s="161">
        <v>341.30000000000007</v>
      </c>
      <c r="D48" s="161">
        <v>382.4</v>
      </c>
      <c r="E48" s="538">
        <v>229.94968599999999</v>
      </c>
      <c r="F48" s="535">
        <v>12.042191620275375</v>
      </c>
      <c r="G48" s="532">
        <v>-39.86671391213389</v>
      </c>
    </row>
    <row r="49" spans="1:7" ht="15" customHeight="1">
      <c r="A49" s="688">
        <v>40</v>
      </c>
      <c r="B49" s="160" t="s">
        <v>1097</v>
      </c>
      <c r="C49" s="161">
        <v>372.20000000000005</v>
      </c>
      <c r="D49" s="161">
        <v>244.2</v>
      </c>
      <c r="E49" s="538">
        <v>62.15881400000001</v>
      </c>
      <c r="F49" s="535">
        <v>-34.39011284255777</v>
      </c>
      <c r="G49" s="532">
        <v>-74.54594021294021</v>
      </c>
    </row>
    <row r="50" spans="1:7" ht="15" customHeight="1">
      <c r="A50" s="688">
        <v>41</v>
      </c>
      <c r="B50" s="160" t="s">
        <v>1098</v>
      </c>
      <c r="C50" s="161">
        <v>574.7</v>
      </c>
      <c r="D50" s="161">
        <v>905.6999999999999</v>
      </c>
      <c r="E50" s="538">
        <v>724.465089</v>
      </c>
      <c r="F50" s="535">
        <v>57.59526709587607</v>
      </c>
      <c r="G50" s="532">
        <v>-20.01047929778072</v>
      </c>
    </row>
    <row r="51" spans="1:7" ht="15" customHeight="1">
      <c r="A51" s="688">
        <v>42</v>
      </c>
      <c r="B51" s="160" t="s">
        <v>1099</v>
      </c>
      <c r="C51" s="161">
        <v>98.39999999999999</v>
      </c>
      <c r="D51" s="161">
        <v>81.10000000000001</v>
      </c>
      <c r="E51" s="538">
        <v>240.83613600000004</v>
      </c>
      <c r="F51" s="535">
        <v>-17.581300813008113</v>
      </c>
      <c r="G51" s="532">
        <v>196.9619432799014</v>
      </c>
    </row>
    <row r="52" spans="1:7" ht="15" customHeight="1">
      <c r="A52" s="688">
        <v>43</v>
      </c>
      <c r="B52" s="160" t="s">
        <v>1100</v>
      </c>
      <c r="C52" s="161">
        <v>3733.5</v>
      </c>
      <c r="D52" s="161">
        <v>5130.300000000001</v>
      </c>
      <c r="E52" s="538">
        <v>5618.237012</v>
      </c>
      <c r="F52" s="535">
        <v>37.41261550823626</v>
      </c>
      <c r="G52" s="532">
        <v>9.510886536849654</v>
      </c>
    </row>
    <row r="53" spans="1:7" ht="15" customHeight="1">
      <c r="A53" s="688">
        <v>44</v>
      </c>
      <c r="B53" s="160" t="s">
        <v>1101</v>
      </c>
      <c r="C53" s="161">
        <v>3351.1</v>
      </c>
      <c r="D53" s="161">
        <v>2628.2000000000003</v>
      </c>
      <c r="E53" s="538">
        <v>104.98485799999999</v>
      </c>
      <c r="F53" s="535">
        <v>-21.572021127390997</v>
      </c>
      <c r="G53" s="532">
        <v>-96.0054463891637</v>
      </c>
    </row>
    <row r="54" spans="1:7" ht="15" customHeight="1">
      <c r="A54" s="688">
        <v>45</v>
      </c>
      <c r="B54" s="160" t="s">
        <v>1102</v>
      </c>
      <c r="C54" s="161">
        <v>972.7</v>
      </c>
      <c r="D54" s="161">
        <v>1099.0000000000002</v>
      </c>
      <c r="E54" s="538">
        <v>936.0007589999999</v>
      </c>
      <c r="F54" s="535">
        <v>12.984476200267324</v>
      </c>
      <c r="G54" s="532">
        <v>-14.831596087352168</v>
      </c>
    </row>
    <row r="55" spans="1:7" ht="15" customHeight="1">
      <c r="A55" s="688">
        <v>46</v>
      </c>
      <c r="B55" s="160" t="s">
        <v>1103</v>
      </c>
      <c r="C55" s="161">
        <v>1.3</v>
      </c>
      <c r="D55" s="161">
        <v>2.1999999999999997</v>
      </c>
      <c r="E55" s="538">
        <v>11.654390999999999</v>
      </c>
      <c r="F55" s="535">
        <v>69.2307692307692</v>
      </c>
      <c r="G55" s="532">
        <v>429.74504545454545</v>
      </c>
    </row>
    <row r="56" spans="1:7" ht="15" customHeight="1">
      <c r="A56" s="688">
        <v>47</v>
      </c>
      <c r="B56" s="160" t="s">
        <v>1104</v>
      </c>
      <c r="C56" s="161">
        <v>35.7</v>
      </c>
      <c r="D56" s="161">
        <v>68.09999999999998</v>
      </c>
      <c r="E56" s="538">
        <v>72.468023</v>
      </c>
      <c r="F56" s="535">
        <v>90.75630252100834</v>
      </c>
      <c r="G56" s="532">
        <v>6.414130690161571</v>
      </c>
    </row>
    <row r="57" spans="1:7" ht="15" customHeight="1">
      <c r="A57" s="688">
        <v>48</v>
      </c>
      <c r="B57" s="160" t="s">
        <v>1105</v>
      </c>
      <c r="C57" s="161">
        <v>1637.7</v>
      </c>
      <c r="D57" s="161">
        <v>1809.6000000000001</v>
      </c>
      <c r="E57" s="538">
        <v>2728.325102</v>
      </c>
      <c r="F57" s="535">
        <v>10.496427917200961</v>
      </c>
      <c r="G57" s="532">
        <v>50.76951270999112</v>
      </c>
    </row>
    <row r="58" spans="1:7" ht="15" customHeight="1">
      <c r="A58" s="688">
        <v>49</v>
      </c>
      <c r="B58" s="160" t="s">
        <v>1683</v>
      </c>
      <c r="C58" s="161">
        <v>3894.7999999999993</v>
      </c>
      <c r="D58" s="161">
        <v>3343.3999999999996</v>
      </c>
      <c r="E58" s="538">
        <v>4948.403877</v>
      </c>
      <c r="F58" s="535">
        <v>-14.157337989113685</v>
      </c>
      <c r="G58" s="532">
        <v>48.00514078482982</v>
      </c>
    </row>
    <row r="59" spans="1:7" ht="15" customHeight="1">
      <c r="A59" s="688"/>
      <c r="B59" s="1350" t="s">
        <v>1106</v>
      </c>
      <c r="C59" s="161">
        <v>8754.273999999998</v>
      </c>
      <c r="D59" s="161">
        <v>8148.250000000007</v>
      </c>
      <c r="E59" s="538">
        <v>4899.64865399999</v>
      </c>
      <c r="F59" s="535">
        <v>-6.922607174506879</v>
      </c>
      <c r="G59" s="532">
        <v>-39.86869997852318</v>
      </c>
    </row>
    <row r="60" spans="1:7" ht="15" customHeight="1" thickBot="1">
      <c r="A60" s="1415"/>
      <c r="B60" s="1355" t="s">
        <v>1107</v>
      </c>
      <c r="C60" s="1351">
        <v>43360.399999999994</v>
      </c>
      <c r="D60" s="1351">
        <v>49616.3</v>
      </c>
      <c r="E60" s="1352">
        <v>51000.043349</v>
      </c>
      <c r="F60" s="1353">
        <v>14.427680556452444</v>
      </c>
      <c r="G60" s="1354">
        <v>2.788888629341571</v>
      </c>
    </row>
    <row r="61" spans="1:7" ht="3.75" customHeight="1" thickTop="1">
      <c r="A61" s="45"/>
      <c r="B61" s="162"/>
      <c r="C61" s="45"/>
      <c r="D61" s="45"/>
      <c r="E61" s="155"/>
      <c r="F61" s="45"/>
      <c r="G61" s="45"/>
    </row>
    <row r="62" spans="1:7" ht="12.75">
      <c r="A62" s="163" t="s">
        <v>1309</v>
      </c>
      <c r="C62" s="45"/>
      <c r="D62" s="45"/>
      <c r="E62" s="155"/>
      <c r="F62" s="45"/>
      <c r="G62" s="45"/>
    </row>
    <row r="63" spans="1:7" ht="12.75">
      <c r="A63" s="60" t="s">
        <v>1704</v>
      </c>
      <c r="C63" s="45"/>
      <c r="D63" s="45"/>
      <c r="E63" s="155"/>
      <c r="F63" s="45"/>
      <c r="G63" s="45"/>
    </row>
    <row r="64" spans="1:7" ht="12.75">
      <c r="A64" s="163"/>
      <c r="G64" s="167"/>
    </row>
  </sheetData>
  <sheetProtection/>
  <mergeCells count="5">
    <mergeCell ref="A1:G1"/>
    <mergeCell ref="A2:G2"/>
    <mergeCell ref="A3:G3"/>
    <mergeCell ref="C4:E4"/>
    <mergeCell ref="F4:G4"/>
  </mergeCells>
  <printOptions horizontalCentered="1"/>
  <pageMargins left="0.75" right="0.75" top="0.5" bottom="0.25" header="0.5" footer="0.5"/>
  <pageSetup fitToHeight="1" fitToWidth="1" horizontalDpi="600" verticalDpi="600" orientation="portrait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G1"/>
    </sheetView>
  </sheetViews>
  <sheetFormatPr defaultColWidth="9.140625" defaultRowHeight="15" customHeight="1"/>
  <cols>
    <col min="1" max="1" width="5.00390625" style="0" customWidth="1"/>
    <col min="2" max="2" width="25.421875" style="0" customWidth="1"/>
    <col min="3" max="3" width="11.421875" style="0" customWidth="1"/>
    <col min="4" max="4" width="11.7109375" style="0" customWidth="1"/>
    <col min="5" max="5" width="10.28125" style="0" customWidth="1"/>
  </cols>
  <sheetData>
    <row r="1" spans="1:7" ht="15" customHeight="1">
      <c r="A1" s="1537" t="s">
        <v>1042</v>
      </c>
      <c r="B1" s="1537"/>
      <c r="C1" s="1537"/>
      <c r="D1" s="1537"/>
      <c r="E1" s="1537"/>
      <c r="F1" s="1537"/>
      <c r="G1" s="1537"/>
    </row>
    <row r="2" spans="1:9" ht="15" customHeight="1">
      <c r="A2" s="1629" t="s">
        <v>753</v>
      </c>
      <c r="B2" s="1629"/>
      <c r="C2" s="1629"/>
      <c r="D2" s="1629"/>
      <c r="E2" s="1629"/>
      <c r="F2" s="1629"/>
      <c r="G2" s="1629"/>
      <c r="I2" s="167"/>
    </row>
    <row r="3" spans="1:7" ht="15" customHeight="1">
      <c r="A3" s="65"/>
      <c r="B3" s="65"/>
      <c r="C3" s="65"/>
      <c r="D3" s="65"/>
      <c r="E3" s="72"/>
      <c r="F3" s="65"/>
      <c r="G3" s="65"/>
    </row>
    <row r="4" spans="1:7" ht="15" customHeight="1" thickBot="1">
      <c r="A4" s="1636" t="s">
        <v>821</v>
      </c>
      <c r="B4" s="1636"/>
      <c r="C4" s="1636"/>
      <c r="D4" s="1636"/>
      <c r="E4" s="1636"/>
      <c r="F4" s="1636"/>
      <c r="G4" s="1636"/>
    </row>
    <row r="5" spans="1:7" ht="15" customHeight="1" thickTop="1">
      <c r="A5" s="580"/>
      <c r="B5" s="1639"/>
      <c r="C5" s="1622" t="str">
        <f>'X-IND'!C4:E4</f>
        <v>Annual</v>
      </c>
      <c r="D5" s="1637"/>
      <c r="E5" s="1638"/>
      <c r="F5" s="1618" t="s">
        <v>145</v>
      </c>
      <c r="G5" s="1619"/>
    </row>
    <row r="6" spans="1:7" ht="15" customHeight="1">
      <c r="A6" s="582" t="s">
        <v>788</v>
      </c>
      <c r="B6" s="1640"/>
      <c r="C6" s="157" t="s">
        <v>790</v>
      </c>
      <c r="D6" s="59" t="s">
        <v>1684</v>
      </c>
      <c r="E6" s="536" t="s">
        <v>1685</v>
      </c>
      <c r="F6" s="533" t="s">
        <v>652</v>
      </c>
      <c r="G6" s="529" t="s">
        <v>942</v>
      </c>
    </row>
    <row r="7" spans="1:7" ht="15" customHeight="1">
      <c r="A7" s="584"/>
      <c r="B7" s="585" t="s">
        <v>1197</v>
      </c>
      <c r="C7" s="392">
        <v>15236.600000000002</v>
      </c>
      <c r="D7" s="392">
        <v>19152.6</v>
      </c>
      <c r="E7" s="442">
        <v>15471.440515</v>
      </c>
      <c r="F7" s="586">
        <v>25.701271937308817</v>
      </c>
      <c r="G7" s="587">
        <v>-19.220155409709378</v>
      </c>
    </row>
    <row r="8" spans="1:7" ht="15" customHeight="1">
      <c r="A8" s="689">
        <v>1</v>
      </c>
      <c r="B8" s="588" t="s">
        <v>1111</v>
      </c>
      <c r="C8" s="267">
        <v>457.49999999999994</v>
      </c>
      <c r="D8" s="267">
        <v>510.09999999999997</v>
      </c>
      <c r="E8" s="185">
        <v>214.260015</v>
      </c>
      <c r="F8" s="227">
        <v>11.49726775956286</v>
      </c>
      <c r="G8" s="332">
        <v>-57.996468339541266</v>
      </c>
    </row>
    <row r="9" spans="1:7" ht="15" customHeight="1">
      <c r="A9" s="689">
        <v>2</v>
      </c>
      <c r="B9" s="588" t="s">
        <v>1015</v>
      </c>
      <c r="C9" s="267">
        <v>125.69999999999999</v>
      </c>
      <c r="D9" s="267">
        <v>197.7</v>
      </c>
      <c r="E9" s="185">
        <v>8.956177000000002</v>
      </c>
      <c r="F9" s="227">
        <v>57.279236276849645</v>
      </c>
      <c r="G9" s="332">
        <v>-95.4698143651998</v>
      </c>
    </row>
    <row r="10" spans="1:7" ht="15" customHeight="1">
      <c r="A10" s="689">
        <v>3</v>
      </c>
      <c r="B10" s="588" t="s">
        <v>1112</v>
      </c>
      <c r="C10" s="267">
        <v>399</v>
      </c>
      <c r="D10" s="267">
        <v>587.3</v>
      </c>
      <c r="E10" s="185">
        <v>244.185925</v>
      </c>
      <c r="F10" s="227">
        <v>47.19298245614033</v>
      </c>
      <c r="G10" s="332">
        <v>-58.422284181849136</v>
      </c>
    </row>
    <row r="11" spans="1:7" ht="15" customHeight="1">
      <c r="A11" s="689">
        <v>4</v>
      </c>
      <c r="B11" s="588" t="s">
        <v>1113</v>
      </c>
      <c r="C11" s="267">
        <v>0</v>
      </c>
      <c r="D11" s="267">
        <v>0</v>
      </c>
      <c r="E11" s="185">
        <v>0.031128</v>
      </c>
      <c r="F11" s="227" t="s">
        <v>752</v>
      </c>
      <c r="G11" s="332" t="s">
        <v>752</v>
      </c>
    </row>
    <row r="12" spans="1:7" ht="15" customHeight="1">
      <c r="A12" s="689">
        <v>5</v>
      </c>
      <c r="B12" s="588" t="s">
        <v>1088</v>
      </c>
      <c r="C12" s="267">
        <v>2273.1000000000004</v>
      </c>
      <c r="D12" s="267">
        <v>3230.2999999999997</v>
      </c>
      <c r="E12" s="185">
        <v>1655.1649450000002</v>
      </c>
      <c r="F12" s="227">
        <v>42.10989397738766</v>
      </c>
      <c r="G12" s="332">
        <v>-48.76126226666253</v>
      </c>
    </row>
    <row r="13" spans="1:7" ht="15" customHeight="1">
      <c r="A13" s="689">
        <v>6</v>
      </c>
      <c r="B13" s="588" t="s">
        <v>347</v>
      </c>
      <c r="C13" s="267">
        <v>3357.9</v>
      </c>
      <c r="D13" s="267">
        <v>2497.0000000000005</v>
      </c>
      <c r="E13" s="185">
        <v>2671.394669</v>
      </c>
      <c r="F13" s="227">
        <v>-25.63804758926709</v>
      </c>
      <c r="G13" s="332">
        <v>6.984167761313543</v>
      </c>
    </row>
    <row r="14" spans="1:7" ht="15" customHeight="1">
      <c r="A14" s="689">
        <v>7</v>
      </c>
      <c r="B14" s="588" t="s">
        <v>1114</v>
      </c>
      <c r="C14" s="267">
        <v>3062.7000000000007</v>
      </c>
      <c r="D14" s="267">
        <v>4006.300000000001</v>
      </c>
      <c r="E14" s="185">
        <v>3083.330612</v>
      </c>
      <c r="F14" s="227">
        <v>30.809416527900225</v>
      </c>
      <c r="G14" s="332">
        <v>-23.037949928862062</v>
      </c>
    </row>
    <row r="15" spans="1:7" ht="15" customHeight="1">
      <c r="A15" s="689">
        <v>8</v>
      </c>
      <c r="B15" s="588" t="s">
        <v>1115</v>
      </c>
      <c r="C15" s="267">
        <v>29.6</v>
      </c>
      <c r="D15" s="267">
        <v>100.60000000000001</v>
      </c>
      <c r="E15" s="185">
        <v>212.39261899999997</v>
      </c>
      <c r="F15" s="227">
        <v>239.86486486486484</v>
      </c>
      <c r="G15" s="332">
        <v>111.12586381709738</v>
      </c>
    </row>
    <row r="16" spans="1:7" ht="15" customHeight="1">
      <c r="A16" s="689">
        <v>9</v>
      </c>
      <c r="B16" s="588" t="s">
        <v>1116</v>
      </c>
      <c r="C16" s="267">
        <v>90.5</v>
      </c>
      <c r="D16" s="267">
        <v>110.00000000000001</v>
      </c>
      <c r="E16" s="185">
        <v>76.335836</v>
      </c>
      <c r="F16" s="227">
        <v>21.546961325966876</v>
      </c>
      <c r="G16" s="332">
        <v>-30.60378545454546</v>
      </c>
    </row>
    <row r="17" spans="1:7" ht="15" customHeight="1">
      <c r="A17" s="689">
        <v>10</v>
      </c>
      <c r="B17" s="588" t="s">
        <v>1117</v>
      </c>
      <c r="C17" s="267">
        <v>434.19999999999993</v>
      </c>
      <c r="D17" s="267">
        <v>723.5000000000001</v>
      </c>
      <c r="E17" s="185">
        <v>1005.532152</v>
      </c>
      <c r="F17" s="227">
        <v>66.62828189774302</v>
      </c>
      <c r="G17" s="332">
        <v>38.98163814789217</v>
      </c>
    </row>
    <row r="18" spans="1:7" ht="15" customHeight="1">
      <c r="A18" s="689">
        <v>11</v>
      </c>
      <c r="B18" s="588" t="s">
        <v>1118</v>
      </c>
      <c r="C18" s="267">
        <v>146</v>
      </c>
      <c r="D18" s="267">
        <v>251.79999999999995</v>
      </c>
      <c r="E18" s="185">
        <v>224.86015999999998</v>
      </c>
      <c r="F18" s="227">
        <v>72.46575342465752</v>
      </c>
      <c r="G18" s="332">
        <v>-10.69890389197775</v>
      </c>
    </row>
    <row r="19" spans="1:7" ht="15" customHeight="1">
      <c r="A19" s="689">
        <v>12</v>
      </c>
      <c r="B19" s="588" t="s">
        <v>1119</v>
      </c>
      <c r="C19" s="267">
        <v>4860.4</v>
      </c>
      <c r="D19" s="267">
        <v>6938</v>
      </c>
      <c r="E19" s="185">
        <v>6074.996277</v>
      </c>
      <c r="F19" s="227">
        <v>42.74545304913178</v>
      </c>
      <c r="G19" s="332">
        <v>-12.438796814643979</v>
      </c>
    </row>
    <row r="20" spans="1:7" ht="15" customHeight="1">
      <c r="A20" s="679"/>
      <c r="B20" s="589" t="s">
        <v>1106</v>
      </c>
      <c r="C20" s="393">
        <v>5741.499999999996</v>
      </c>
      <c r="D20" s="393">
        <v>5492.100000000002</v>
      </c>
      <c r="E20" s="393">
        <v>10446.045639999998</v>
      </c>
      <c r="F20" s="505">
        <v>-4.343812592527982</v>
      </c>
      <c r="G20" s="508">
        <v>90.20130077748027</v>
      </c>
    </row>
    <row r="21" spans="1:7" ht="15" customHeight="1" thickBot="1">
      <c r="A21" s="681"/>
      <c r="B21" s="591" t="s">
        <v>1120</v>
      </c>
      <c r="C21" s="579">
        <v>20978.1</v>
      </c>
      <c r="D21" s="579">
        <v>24644.7</v>
      </c>
      <c r="E21" s="592">
        <v>25917.486155</v>
      </c>
      <c r="F21" s="593">
        <v>17.478227294178225</v>
      </c>
      <c r="G21" s="594">
        <v>5.164543106631442</v>
      </c>
    </row>
    <row r="22" spans="1:7" ht="13.5" thickTop="1">
      <c r="A22" s="13" t="s">
        <v>1705</v>
      </c>
      <c r="B22" s="12"/>
      <c r="C22" s="1"/>
      <c r="D22" s="1"/>
      <c r="E22" s="154"/>
      <c r="F22" s="1"/>
      <c r="G22" s="1"/>
    </row>
    <row r="23" spans="1:7" ht="12.75">
      <c r="A23" s="357"/>
      <c r="B23" s="12"/>
      <c r="C23" s="1"/>
      <c r="D23" s="1"/>
      <c r="E23" s="154"/>
      <c r="F23" s="1"/>
      <c r="G23" s="154"/>
    </row>
  </sheetData>
  <sheetProtection/>
  <mergeCells count="6">
    <mergeCell ref="A1:G1"/>
    <mergeCell ref="A2:G2"/>
    <mergeCell ref="A4:G4"/>
    <mergeCell ref="C5:E5"/>
    <mergeCell ref="F5:G5"/>
    <mergeCell ref="B5:B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28125" style="0" customWidth="1"/>
    <col min="2" max="2" width="31.7109375" style="0" bestFit="1" customWidth="1"/>
    <col min="7" max="7" width="10.28125" style="0" customWidth="1"/>
  </cols>
  <sheetData>
    <row r="1" spans="1:7" s="31" customFormat="1" ht="12.75">
      <c r="A1" s="1537" t="s">
        <v>520</v>
      </c>
      <c r="B1" s="1537"/>
      <c r="C1" s="1537"/>
      <c r="D1" s="1537"/>
      <c r="E1" s="1537"/>
      <c r="F1" s="1537"/>
      <c r="G1" s="1537"/>
    </row>
    <row r="2" spans="1:9" ht="15.75">
      <c r="A2" s="1629" t="s">
        <v>1291</v>
      </c>
      <c r="B2" s="1629"/>
      <c r="C2" s="1629"/>
      <c r="D2" s="1629"/>
      <c r="E2" s="1629"/>
      <c r="F2" s="1629"/>
      <c r="G2" s="1629"/>
      <c r="I2" s="167"/>
    </row>
    <row r="3" spans="1:7" ht="13.5" thickBot="1">
      <c r="A3" s="1636" t="s">
        <v>821</v>
      </c>
      <c r="B3" s="1636"/>
      <c r="C3" s="1636"/>
      <c r="D3" s="1636"/>
      <c r="E3" s="1636"/>
      <c r="F3" s="1636"/>
      <c r="G3" s="1636"/>
    </row>
    <row r="4" spans="1:7" ht="13.5" thickTop="1">
      <c r="A4" s="580"/>
      <c r="B4" s="581"/>
      <c r="C4" s="1622" t="str">
        <f>'X-IND'!C4:E4</f>
        <v>Annual</v>
      </c>
      <c r="D4" s="1637"/>
      <c r="E4" s="1638"/>
      <c r="F4" s="1618" t="s">
        <v>145</v>
      </c>
      <c r="G4" s="1619"/>
    </row>
    <row r="5" spans="1:7" ht="14.25">
      <c r="A5" s="582" t="s">
        <v>788</v>
      </c>
      <c r="B5" s="583"/>
      <c r="C5" s="157" t="s">
        <v>790</v>
      </c>
      <c r="D5" s="59" t="s">
        <v>1684</v>
      </c>
      <c r="E5" s="536" t="s">
        <v>1685</v>
      </c>
      <c r="F5" s="533" t="s">
        <v>652</v>
      </c>
      <c r="G5" s="529" t="s">
        <v>942</v>
      </c>
    </row>
    <row r="6" spans="1:7" ht="15" customHeight="1">
      <c r="A6" s="584"/>
      <c r="B6" s="585" t="s">
        <v>1197</v>
      </c>
      <c r="C6" s="392">
        <v>209696.99999999994</v>
      </c>
      <c r="D6" s="392">
        <v>237116.121</v>
      </c>
      <c r="E6" s="392">
        <v>296790.37158300006</v>
      </c>
      <c r="F6" s="586">
        <v>13.075590494856897</v>
      </c>
      <c r="G6" s="587">
        <v>25.166677968302295</v>
      </c>
    </row>
    <row r="7" spans="1:7" ht="15" customHeight="1">
      <c r="A7" s="689">
        <v>1</v>
      </c>
      <c r="B7" s="595" t="s">
        <v>1121</v>
      </c>
      <c r="C7" s="267">
        <v>3162.3</v>
      </c>
      <c r="D7" s="267">
        <v>4145.8</v>
      </c>
      <c r="E7" s="185">
        <v>7380.269229999999</v>
      </c>
      <c r="F7" s="227">
        <v>31.10078107706414</v>
      </c>
      <c r="G7" s="332">
        <v>78.01797554151187</v>
      </c>
    </row>
    <row r="8" spans="1:7" ht="15" customHeight="1">
      <c r="A8" s="689">
        <v>2</v>
      </c>
      <c r="B8" s="595" t="s">
        <v>1198</v>
      </c>
      <c r="C8" s="267">
        <v>1181.709</v>
      </c>
      <c r="D8" s="267">
        <v>1289.583</v>
      </c>
      <c r="E8" s="185">
        <v>1615.4936970000003</v>
      </c>
      <c r="F8" s="227">
        <v>9.12864334620454</v>
      </c>
      <c r="G8" s="332">
        <v>25.27256461972594</v>
      </c>
    </row>
    <row r="9" spans="1:7" ht="15" customHeight="1">
      <c r="A9" s="689">
        <v>3</v>
      </c>
      <c r="B9" s="595" t="s">
        <v>1122</v>
      </c>
      <c r="C9" s="267">
        <v>999.0999999999999</v>
      </c>
      <c r="D9" s="267">
        <v>979.1000000000001</v>
      </c>
      <c r="E9" s="185">
        <v>3599.6285989999997</v>
      </c>
      <c r="F9" s="227">
        <v>-2.0018016214592933</v>
      </c>
      <c r="G9" s="332">
        <v>267.64667541619843</v>
      </c>
    </row>
    <row r="10" spans="1:7" ht="15" customHeight="1">
      <c r="A10" s="689">
        <v>4</v>
      </c>
      <c r="B10" s="595" t="s">
        <v>1123</v>
      </c>
      <c r="C10" s="267">
        <v>536.5999999999999</v>
      </c>
      <c r="D10" s="267">
        <v>517.8999999999999</v>
      </c>
      <c r="E10" s="185">
        <v>612.4741209999999</v>
      </c>
      <c r="F10" s="227">
        <v>-3.4849049571375446</v>
      </c>
      <c r="G10" s="332">
        <v>18.261077621162386</v>
      </c>
    </row>
    <row r="11" spans="1:7" ht="15" customHeight="1">
      <c r="A11" s="689">
        <v>5</v>
      </c>
      <c r="B11" s="595" t="s">
        <v>1124</v>
      </c>
      <c r="C11" s="267">
        <v>1040</v>
      </c>
      <c r="D11" s="267">
        <v>801.9</v>
      </c>
      <c r="E11" s="185">
        <v>1336.331401</v>
      </c>
      <c r="F11" s="227">
        <v>-22.894230769230774</v>
      </c>
      <c r="G11" s="332">
        <v>66.64564172590099</v>
      </c>
    </row>
    <row r="12" spans="1:7" ht="15" customHeight="1">
      <c r="A12" s="689">
        <v>6</v>
      </c>
      <c r="B12" s="595" t="s">
        <v>1125</v>
      </c>
      <c r="C12" s="267">
        <v>4372.8</v>
      </c>
      <c r="D12" s="267">
        <v>3300.1</v>
      </c>
      <c r="E12" s="185">
        <v>9425.238396</v>
      </c>
      <c r="F12" s="227">
        <v>-24.531192828393714</v>
      </c>
      <c r="G12" s="332">
        <v>185.60463004151393</v>
      </c>
    </row>
    <row r="13" spans="1:7" ht="15" customHeight="1">
      <c r="A13" s="689">
        <v>7</v>
      </c>
      <c r="B13" s="595" t="s">
        <v>1126</v>
      </c>
      <c r="C13" s="267">
        <v>3073.4</v>
      </c>
      <c r="D13" s="267">
        <v>4506.5</v>
      </c>
      <c r="E13" s="185">
        <v>8485.487027</v>
      </c>
      <c r="F13" s="227">
        <v>46.62914036571874</v>
      </c>
      <c r="G13" s="332">
        <v>88.29439758127148</v>
      </c>
    </row>
    <row r="14" spans="1:7" ht="15" customHeight="1">
      <c r="A14" s="689">
        <v>8</v>
      </c>
      <c r="B14" s="595" t="s">
        <v>1006</v>
      </c>
      <c r="C14" s="267">
        <v>3123.4999999999995</v>
      </c>
      <c r="D14" s="267">
        <v>4072.8999999999996</v>
      </c>
      <c r="E14" s="185">
        <v>2559.4431379999996</v>
      </c>
      <c r="F14" s="227">
        <v>30.395389787097827</v>
      </c>
      <c r="G14" s="332">
        <v>-37.15919521716713</v>
      </c>
    </row>
    <row r="15" spans="1:7" ht="15" customHeight="1">
      <c r="A15" s="689">
        <v>9</v>
      </c>
      <c r="B15" s="595" t="s">
        <v>1127</v>
      </c>
      <c r="C15" s="267">
        <v>3118.7</v>
      </c>
      <c r="D15" s="267">
        <v>5550.4</v>
      </c>
      <c r="E15" s="185">
        <v>7009.855628</v>
      </c>
      <c r="F15" s="227">
        <v>77.97159072690545</v>
      </c>
      <c r="G15" s="332">
        <v>26.294602695301265</v>
      </c>
    </row>
    <row r="16" spans="1:7" ht="15" customHeight="1">
      <c r="A16" s="689">
        <v>10</v>
      </c>
      <c r="B16" s="595" t="s">
        <v>1199</v>
      </c>
      <c r="C16" s="267">
        <v>8235.531</v>
      </c>
      <c r="D16" s="267">
        <v>7467.919</v>
      </c>
      <c r="E16" s="185">
        <v>2691.921655</v>
      </c>
      <c r="F16" s="227">
        <v>-9.320734752865363</v>
      </c>
      <c r="G16" s="332">
        <v>-63.95352366569589</v>
      </c>
    </row>
    <row r="17" spans="1:7" ht="15" customHeight="1">
      <c r="A17" s="689">
        <v>11</v>
      </c>
      <c r="B17" s="595" t="s">
        <v>1128</v>
      </c>
      <c r="C17" s="267">
        <v>135</v>
      </c>
      <c r="D17" s="267">
        <v>164.9</v>
      </c>
      <c r="E17" s="185">
        <v>156.946108</v>
      </c>
      <c r="F17" s="227">
        <v>22.148148148148167</v>
      </c>
      <c r="G17" s="332">
        <v>-4.823463917525771</v>
      </c>
    </row>
    <row r="18" spans="1:7" ht="15" customHeight="1">
      <c r="A18" s="689">
        <v>12</v>
      </c>
      <c r="B18" s="595" t="s">
        <v>1129</v>
      </c>
      <c r="C18" s="267">
        <v>1647.1</v>
      </c>
      <c r="D18" s="267">
        <v>1944.8000000000002</v>
      </c>
      <c r="E18" s="185">
        <v>1187.204224</v>
      </c>
      <c r="F18" s="227">
        <v>18.074191002367826</v>
      </c>
      <c r="G18" s="332">
        <v>-38.95494529000412</v>
      </c>
    </row>
    <row r="19" spans="1:7" ht="15" customHeight="1">
      <c r="A19" s="689">
        <v>13</v>
      </c>
      <c r="B19" s="595" t="s">
        <v>1130</v>
      </c>
      <c r="C19" s="267">
        <v>499.30000000000007</v>
      </c>
      <c r="D19" s="267">
        <v>702.3</v>
      </c>
      <c r="E19" s="185">
        <v>1160.223856</v>
      </c>
      <c r="F19" s="227">
        <v>40.65691968756255</v>
      </c>
      <c r="G19" s="332">
        <v>65.20345379467466</v>
      </c>
    </row>
    <row r="20" spans="1:7" ht="15" customHeight="1">
      <c r="A20" s="689">
        <v>14</v>
      </c>
      <c r="B20" s="595" t="s">
        <v>1131</v>
      </c>
      <c r="C20" s="267">
        <v>821.2</v>
      </c>
      <c r="D20" s="267">
        <v>1446.0000000000002</v>
      </c>
      <c r="E20" s="185">
        <v>2900.0504649999993</v>
      </c>
      <c r="F20" s="227">
        <v>76.08377983438871</v>
      </c>
      <c r="G20" s="332">
        <v>100.55674031811884</v>
      </c>
    </row>
    <row r="21" spans="1:7" ht="15" customHeight="1">
      <c r="A21" s="689">
        <v>15</v>
      </c>
      <c r="B21" s="595" t="s">
        <v>1132</v>
      </c>
      <c r="C21" s="267">
        <v>7223.700000000001</v>
      </c>
      <c r="D21" s="267">
        <v>7009.8</v>
      </c>
      <c r="E21" s="185">
        <v>6574.043644999999</v>
      </c>
      <c r="F21" s="227">
        <v>-2.961086423854823</v>
      </c>
      <c r="G21" s="332">
        <v>-6.216387842734477</v>
      </c>
    </row>
    <row r="22" spans="1:7" ht="15" customHeight="1">
      <c r="A22" s="689">
        <v>16</v>
      </c>
      <c r="B22" s="595" t="s">
        <v>1133</v>
      </c>
      <c r="C22" s="267">
        <v>887.1</v>
      </c>
      <c r="D22" s="267">
        <v>1064.5</v>
      </c>
      <c r="E22" s="185">
        <v>1332.2141869999998</v>
      </c>
      <c r="F22" s="227">
        <v>19.99774546274378</v>
      </c>
      <c r="G22" s="332">
        <v>25.149289525598846</v>
      </c>
    </row>
    <row r="23" spans="1:7" ht="15" customHeight="1">
      <c r="A23" s="689">
        <v>17</v>
      </c>
      <c r="B23" s="595" t="s">
        <v>1009</v>
      </c>
      <c r="C23" s="267">
        <v>651.7</v>
      </c>
      <c r="D23" s="267">
        <v>857.6</v>
      </c>
      <c r="E23" s="185">
        <v>1305.091147</v>
      </c>
      <c r="F23" s="227">
        <v>31.59429185207918</v>
      </c>
      <c r="G23" s="332">
        <v>52.17947143190301</v>
      </c>
    </row>
    <row r="24" spans="1:7" ht="15" customHeight="1">
      <c r="A24" s="689">
        <v>18</v>
      </c>
      <c r="B24" s="595" t="s">
        <v>1134</v>
      </c>
      <c r="C24" s="267">
        <v>1677.4</v>
      </c>
      <c r="D24" s="267">
        <v>1692.7</v>
      </c>
      <c r="E24" s="185">
        <v>2573.8456800000004</v>
      </c>
      <c r="F24" s="227">
        <v>0.9121259091451179</v>
      </c>
      <c r="G24" s="332">
        <v>52.055631830802895</v>
      </c>
    </row>
    <row r="25" spans="1:7" ht="15" customHeight="1">
      <c r="A25" s="689">
        <v>19</v>
      </c>
      <c r="B25" s="595" t="s">
        <v>1200</v>
      </c>
      <c r="C25" s="267">
        <v>5459.417</v>
      </c>
      <c r="D25" s="267">
        <v>5542.597</v>
      </c>
      <c r="E25" s="185">
        <v>5688.6545129999995</v>
      </c>
      <c r="F25" s="227">
        <v>1.5236059088360463</v>
      </c>
      <c r="G25" s="332">
        <v>2.635181901191814</v>
      </c>
    </row>
    <row r="26" spans="1:7" ht="15" customHeight="1">
      <c r="A26" s="689">
        <v>20</v>
      </c>
      <c r="B26" s="595" t="s">
        <v>1135</v>
      </c>
      <c r="C26" s="267">
        <v>205.7</v>
      </c>
      <c r="D26" s="267">
        <v>272.3</v>
      </c>
      <c r="E26" s="185">
        <v>553.545928</v>
      </c>
      <c r="F26" s="227">
        <v>32.37724842002919</v>
      </c>
      <c r="G26" s="332">
        <v>103.2853206022769</v>
      </c>
    </row>
    <row r="27" spans="1:7" ht="15" customHeight="1">
      <c r="A27" s="689">
        <v>21</v>
      </c>
      <c r="B27" s="595" t="s">
        <v>1136</v>
      </c>
      <c r="C27" s="267">
        <v>855.8999999999999</v>
      </c>
      <c r="D27" s="267">
        <v>942.4</v>
      </c>
      <c r="E27" s="185">
        <v>1102.744672</v>
      </c>
      <c r="F27" s="227">
        <v>10.106320831872907</v>
      </c>
      <c r="G27" s="332">
        <v>17.0145025466893</v>
      </c>
    </row>
    <row r="28" spans="1:7" ht="15" customHeight="1">
      <c r="A28" s="689">
        <v>22</v>
      </c>
      <c r="B28" s="595" t="s">
        <v>1018</v>
      </c>
      <c r="C28" s="267">
        <v>489.8999999999999</v>
      </c>
      <c r="D28" s="267">
        <v>422.9000000000001</v>
      </c>
      <c r="E28" s="185">
        <v>1005.8985130000001</v>
      </c>
      <c r="F28" s="227">
        <v>-13.676260461318606</v>
      </c>
      <c r="G28" s="332">
        <v>137.85729794277603</v>
      </c>
    </row>
    <row r="29" spans="1:7" ht="15" customHeight="1">
      <c r="A29" s="689">
        <v>23</v>
      </c>
      <c r="B29" s="595" t="s">
        <v>1137</v>
      </c>
      <c r="C29" s="267">
        <v>18337.233999999997</v>
      </c>
      <c r="D29" s="267">
        <v>19437.311</v>
      </c>
      <c r="E29" s="185">
        <v>22303.635198000004</v>
      </c>
      <c r="F29" s="227">
        <v>5.999143600392529</v>
      </c>
      <c r="G29" s="332">
        <v>14.746505820686835</v>
      </c>
    </row>
    <row r="30" spans="1:7" ht="15" customHeight="1">
      <c r="A30" s="689">
        <v>24</v>
      </c>
      <c r="B30" s="595" t="s">
        <v>1201</v>
      </c>
      <c r="C30" s="267">
        <v>5003.809</v>
      </c>
      <c r="D30" s="267">
        <v>6761.0109999999995</v>
      </c>
      <c r="E30" s="185">
        <v>4089.9738850000003</v>
      </c>
      <c r="F30" s="227">
        <v>35.117287650268</v>
      </c>
      <c r="G30" s="332">
        <v>-39.50647491920955</v>
      </c>
    </row>
    <row r="31" spans="1:7" ht="15" customHeight="1">
      <c r="A31" s="689">
        <v>25</v>
      </c>
      <c r="B31" s="595" t="s">
        <v>1138</v>
      </c>
      <c r="C31" s="267">
        <v>9807.8</v>
      </c>
      <c r="D31" s="267">
        <v>10383.4</v>
      </c>
      <c r="E31" s="185">
        <v>13337.396501000001</v>
      </c>
      <c r="F31" s="227">
        <v>5.8687983033911735</v>
      </c>
      <c r="G31" s="332">
        <v>28.449221844482565</v>
      </c>
    </row>
    <row r="32" spans="1:7" ht="15" customHeight="1">
      <c r="A32" s="689">
        <v>26</v>
      </c>
      <c r="B32" s="595" t="s">
        <v>1139</v>
      </c>
      <c r="C32" s="267">
        <v>41.79999999999999</v>
      </c>
      <c r="D32" s="267">
        <v>49.7</v>
      </c>
      <c r="E32" s="185">
        <v>74.553433</v>
      </c>
      <c r="F32" s="227">
        <v>18.899521531100504</v>
      </c>
      <c r="G32" s="332">
        <v>50.006907444668</v>
      </c>
    </row>
    <row r="33" spans="1:7" ht="15" customHeight="1">
      <c r="A33" s="689">
        <v>27</v>
      </c>
      <c r="B33" s="595" t="s">
        <v>1140</v>
      </c>
      <c r="C33" s="267">
        <v>9793.099999999999</v>
      </c>
      <c r="D33" s="267">
        <v>8342.000000000002</v>
      </c>
      <c r="E33" s="185">
        <v>12014.34218</v>
      </c>
      <c r="F33" s="227">
        <v>-14.81757563999139</v>
      </c>
      <c r="G33" s="332">
        <v>44.02232294413807</v>
      </c>
    </row>
    <row r="34" spans="1:7" ht="15" customHeight="1">
      <c r="A34" s="689">
        <v>28</v>
      </c>
      <c r="B34" s="595" t="s">
        <v>795</v>
      </c>
      <c r="C34" s="267">
        <v>489.2</v>
      </c>
      <c r="D34" s="267">
        <v>461.4</v>
      </c>
      <c r="E34" s="185">
        <v>250.610797</v>
      </c>
      <c r="F34" s="227">
        <v>-5.682747342600166</v>
      </c>
      <c r="G34" s="332">
        <v>-45.68469939315128</v>
      </c>
    </row>
    <row r="35" spans="1:7" ht="15" customHeight="1">
      <c r="A35" s="689">
        <v>29</v>
      </c>
      <c r="B35" s="595" t="s">
        <v>1086</v>
      </c>
      <c r="C35" s="267">
        <v>2074.1</v>
      </c>
      <c r="D35" s="267">
        <v>2278.1000000000004</v>
      </c>
      <c r="E35" s="185">
        <v>3678.3026470000004</v>
      </c>
      <c r="F35" s="227">
        <v>9.835591340822546</v>
      </c>
      <c r="G35" s="332">
        <v>61.46361647864447</v>
      </c>
    </row>
    <row r="36" spans="1:7" ht="15" customHeight="1">
      <c r="A36" s="689">
        <v>30</v>
      </c>
      <c r="B36" s="595" t="s">
        <v>1141</v>
      </c>
      <c r="C36" s="267">
        <v>75080.8</v>
      </c>
      <c r="D36" s="267">
        <v>92255.59999999999</v>
      </c>
      <c r="E36" s="185">
        <v>107138.755735</v>
      </c>
      <c r="F36" s="227">
        <v>22.875089237195127</v>
      </c>
      <c r="G36" s="332">
        <v>16.13252283330226</v>
      </c>
    </row>
    <row r="37" spans="1:7" ht="15" customHeight="1">
      <c r="A37" s="689">
        <v>31</v>
      </c>
      <c r="B37" s="595" t="s">
        <v>1142</v>
      </c>
      <c r="C37" s="267">
        <v>875.4000000000001</v>
      </c>
      <c r="D37" s="267">
        <v>800.8000000000001</v>
      </c>
      <c r="E37" s="185">
        <v>853.7778979999999</v>
      </c>
      <c r="F37" s="227">
        <v>-8.5218185972127</v>
      </c>
      <c r="G37" s="332">
        <v>6.615621628371613</v>
      </c>
    </row>
    <row r="38" spans="1:7" ht="15" customHeight="1">
      <c r="A38" s="689">
        <v>32</v>
      </c>
      <c r="B38" s="595" t="s">
        <v>1089</v>
      </c>
      <c r="C38" s="267">
        <v>463.6000000000001</v>
      </c>
      <c r="D38" s="267">
        <v>294.20000000000005</v>
      </c>
      <c r="E38" s="185">
        <v>1727.275197</v>
      </c>
      <c r="F38" s="227">
        <v>-36.54012079378774</v>
      </c>
      <c r="G38" s="332">
        <v>487.10917641060496</v>
      </c>
    </row>
    <row r="39" spans="1:7" ht="15" customHeight="1">
      <c r="A39" s="689">
        <v>33</v>
      </c>
      <c r="B39" s="595" t="s">
        <v>1143</v>
      </c>
      <c r="C39" s="267">
        <v>972.0999999999999</v>
      </c>
      <c r="D39" s="267">
        <v>1015.7</v>
      </c>
      <c r="E39" s="185">
        <v>1153.242537</v>
      </c>
      <c r="F39" s="227">
        <v>4.48513527414876</v>
      </c>
      <c r="G39" s="332">
        <v>13.541649798168763</v>
      </c>
    </row>
    <row r="40" spans="1:7" ht="15" customHeight="1">
      <c r="A40" s="689">
        <v>34</v>
      </c>
      <c r="B40" s="595" t="s">
        <v>1144</v>
      </c>
      <c r="C40" s="267">
        <v>91.4</v>
      </c>
      <c r="D40" s="267">
        <v>61.599999999999994</v>
      </c>
      <c r="E40" s="185">
        <v>357.434318</v>
      </c>
      <c r="F40" s="227">
        <v>-32.6039387308534</v>
      </c>
      <c r="G40" s="332">
        <v>480.25051623376635</v>
      </c>
    </row>
    <row r="41" spans="1:7" ht="15" customHeight="1">
      <c r="A41" s="689">
        <v>35</v>
      </c>
      <c r="B41" s="595" t="s">
        <v>1114</v>
      </c>
      <c r="C41" s="267">
        <v>1700.6000000000001</v>
      </c>
      <c r="D41" s="267">
        <v>2991.0000000000005</v>
      </c>
      <c r="E41" s="185">
        <v>2800.6406049999996</v>
      </c>
      <c r="F41" s="227">
        <v>75.87910149359053</v>
      </c>
      <c r="G41" s="332">
        <v>-6.364406385824168</v>
      </c>
    </row>
    <row r="42" spans="1:7" ht="15" customHeight="1">
      <c r="A42" s="689">
        <v>36</v>
      </c>
      <c r="B42" s="595" t="s">
        <v>1145</v>
      </c>
      <c r="C42" s="267">
        <v>1954.3</v>
      </c>
      <c r="D42" s="267">
        <v>4267</v>
      </c>
      <c r="E42" s="185">
        <v>8455.782207</v>
      </c>
      <c r="F42" s="227">
        <v>118.33904722918695</v>
      </c>
      <c r="G42" s="332">
        <v>98.16691368643075</v>
      </c>
    </row>
    <row r="43" spans="1:7" ht="15" customHeight="1">
      <c r="A43" s="689">
        <v>37</v>
      </c>
      <c r="B43" s="595" t="s">
        <v>1146</v>
      </c>
      <c r="C43" s="267">
        <v>372.29999999999995</v>
      </c>
      <c r="D43" s="267">
        <v>721.3</v>
      </c>
      <c r="E43" s="185">
        <v>936.3882679999999</v>
      </c>
      <c r="F43" s="227">
        <v>93.74160623153372</v>
      </c>
      <c r="G43" s="332">
        <v>29.819529737973113</v>
      </c>
    </row>
    <row r="44" spans="1:7" ht="15" customHeight="1">
      <c r="A44" s="689">
        <v>38</v>
      </c>
      <c r="B44" s="595" t="s">
        <v>1147</v>
      </c>
      <c r="C44" s="267">
        <v>916.4</v>
      </c>
      <c r="D44" s="267">
        <v>1139.5</v>
      </c>
      <c r="E44" s="185">
        <v>2375.6163659999997</v>
      </c>
      <c r="F44" s="227">
        <v>24.34526407682236</v>
      </c>
      <c r="G44" s="332">
        <v>108.47883861342692</v>
      </c>
    </row>
    <row r="45" spans="1:7" ht="15" customHeight="1">
      <c r="A45" s="689">
        <v>39</v>
      </c>
      <c r="B45" s="595" t="s">
        <v>1148</v>
      </c>
      <c r="C45" s="267">
        <v>202.8</v>
      </c>
      <c r="D45" s="267">
        <v>337.59999999999997</v>
      </c>
      <c r="E45" s="185">
        <v>424.31255699999997</v>
      </c>
      <c r="F45" s="227">
        <v>66.46942800788952</v>
      </c>
      <c r="G45" s="332">
        <v>25.68499911137441</v>
      </c>
    </row>
    <row r="46" spans="1:7" ht="15" customHeight="1">
      <c r="A46" s="689">
        <v>40</v>
      </c>
      <c r="B46" s="595" t="s">
        <v>1149</v>
      </c>
      <c r="C46" s="267">
        <v>0</v>
      </c>
      <c r="D46" s="267">
        <v>8.7</v>
      </c>
      <c r="E46" s="185">
        <v>19.845087</v>
      </c>
      <c r="F46" s="227" t="s">
        <v>752</v>
      </c>
      <c r="G46" s="332">
        <v>128.10444827586207</v>
      </c>
    </row>
    <row r="47" spans="1:7" ht="15" customHeight="1">
      <c r="A47" s="689">
        <v>41</v>
      </c>
      <c r="B47" s="595" t="s">
        <v>1150</v>
      </c>
      <c r="C47" s="267">
        <v>786.0999999999999</v>
      </c>
      <c r="D47" s="267">
        <v>99.39999999999998</v>
      </c>
      <c r="E47" s="185">
        <v>1061.228476</v>
      </c>
      <c r="F47" s="227">
        <v>-87.3552983081033</v>
      </c>
      <c r="G47" s="332">
        <v>967.634281690141</v>
      </c>
    </row>
    <row r="48" spans="1:7" ht="15" customHeight="1">
      <c r="A48" s="689">
        <v>42</v>
      </c>
      <c r="B48" s="595" t="s">
        <v>1118</v>
      </c>
      <c r="C48" s="267">
        <v>27.1</v>
      </c>
      <c r="D48" s="267">
        <v>29</v>
      </c>
      <c r="E48" s="185">
        <v>50.003118</v>
      </c>
      <c r="F48" s="227">
        <v>7.011070110701098</v>
      </c>
      <c r="G48" s="332">
        <v>72.4245448275862</v>
      </c>
    </row>
    <row r="49" spans="1:7" ht="15" customHeight="1">
      <c r="A49" s="689">
        <v>43</v>
      </c>
      <c r="B49" s="595" t="s">
        <v>1151</v>
      </c>
      <c r="C49" s="267">
        <v>1966.1</v>
      </c>
      <c r="D49" s="267">
        <v>2410.5</v>
      </c>
      <c r="E49" s="185">
        <v>2899.694521000001</v>
      </c>
      <c r="F49" s="227">
        <v>22.60312293372668</v>
      </c>
      <c r="G49" s="332">
        <v>20.294317403028444</v>
      </c>
    </row>
    <row r="50" spans="1:7" ht="15" customHeight="1">
      <c r="A50" s="689">
        <v>44</v>
      </c>
      <c r="B50" s="595" t="s">
        <v>1101</v>
      </c>
      <c r="C50" s="267">
        <v>2855.2999999999993</v>
      </c>
      <c r="D50" s="267">
        <v>4132.5</v>
      </c>
      <c r="E50" s="185">
        <v>3887.6293280000004</v>
      </c>
      <c r="F50" s="227">
        <v>44.7308513991525</v>
      </c>
      <c r="G50" s="332">
        <v>-5.9254851058681055</v>
      </c>
    </row>
    <row r="51" spans="1:7" ht="15" customHeight="1">
      <c r="A51" s="689">
        <v>45</v>
      </c>
      <c r="B51" s="595" t="s">
        <v>1152</v>
      </c>
      <c r="C51" s="267">
        <v>1846.7999999999997</v>
      </c>
      <c r="D51" s="267">
        <v>1916.8</v>
      </c>
      <c r="E51" s="185">
        <v>2068.209177</v>
      </c>
      <c r="F51" s="227">
        <v>3.7903400476500053</v>
      </c>
      <c r="G51" s="332">
        <v>7.899059734974983</v>
      </c>
    </row>
    <row r="52" spans="1:7" ht="15" customHeight="1">
      <c r="A52" s="689">
        <v>46</v>
      </c>
      <c r="B52" s="595" t="s">
        <v>1202</v>
      </c>
      <c r="C52" s="267">
        <v>1216.3999999999999</v>
      </c>
      <c r="D52" s="267">
        <v>1779.9999999999998</v>
      </c>
      <c r="E52" s="185">
        <v>2867.203991</v>
      </c>
      <c r="F52" s="227">
        <v>46.3334429463992</v>
      </c>
      <c r="G52" s="332">
        <v>61.07887589887642</v>
      </c>
    </row>
    <row r="53" spans="1:7" ht="15" customHeight="1">
      <c r="A53" s="689">
        <v>47</v>
      </c>
      <c r="B53" s="595" t="s">
        <v>1153</v>
      </c>
      <c r="C53" s="267">
        <v>2096.6</v>
      </c>
      <c r="D53" s="267">
        <v>2589.499999999999</v>
      </c>
      <c r="E53" s="185">
        <v>4548.62802</v>
      </c>
      <c r="F53" s="227">
        <v>23.509491557760143</v>
      </c>
      <c r="G53" s="332">
        <v>75.6566140181503</v>
      </c>
    </row>
    <row r="54" spans="1:7" ht="15" customHeight="1">
      <c r="A54" s="689">
        <v>48</v>
      </c>
      <c r="B54" s="595" t="s">
        <v>1154</v>
      </c>
      <c r="C54" s="267">
        <v>20681.399999999998</v>
      </c>
      <c r="D54" s="267">
        <v>17051</v>
      </c>
      <c r="E54" s="185">
        <v>26297.597671</v>
      </c>
      <c r="F54" s="227">
        <v>-17.553937354337705</v>
      </c>
      <c r="G54" s="332">
        <v>54.22906381443903</v>
      </c>
    </row>
    <row r="55" spans="1:7" ht="15" customHeight="1">
      <c r="A55" s="689">
        <v>49</v>
      </c>
      <c r="B55" s="595" t="s">
        <v>1155</v>
      </c>
      <c r="C55" s="267">
        <v>647.4000000000001</v>
      </c>
      <c r="D55" s="267">
        <v>806.6</v>
      </c>
      <c r="E55" s="185">
        <v>861.686035</v>
      </c>
      <c r="F55" s="227">
        <v>24.590670373802894</v>
      </c>
      <c r="G55" s="332">
        <v>6.829411728241979</v>
      </c>
    </row>
    <row r="56" spans="1:7" ht="15" customHeight="1">
      <c r="A56" s="679"/>
      <c r="B56" s="589" t="s">
        <v>1106</v>
      </c>
      <c r="C56" s="393">
        <v>52228.20000000004</v>
      </c>
      <c r="D56" s="393">
        <v>62273.47899999996</v>
      </c>
      <c r="E56" s="393">
        <v>70240.79763199989</v>
      </c>
      <c r="F56" s="505">
        <v>19.233439023362692</v>
      </c>
      <c r="G56" s="508">
        <v>12.794079855406707</v>
      </c>
    </row>
    <row r="57" spans="1:7" ht="15" customHeight="1" thickBot="1">
      <c r="A57" s="681"/>
      <c r="B57" s="596" t="s">
        <v>1156</v>
      </c>
      <c r="C57" s="579">
        <v>261925.19999999998</v>
      </c>
      <c r="D57" s="579">
        <v>299389.6</v>
      </c>
      <c r="E57" s="592">
        <v>367031.16921499994</v>
      </c>
      <c r="F57" s="593">
        <v>14.303472899896619</v>
      </c>
      <c r="G57" s="594">
        <v>22.593159286428104</v>
      </c>
    </row>
    <row r="58" spans="1:7" ht="13.5" thickTop="1">
      <c r="A58" s="357" t="s">
        <v>1706</v>
      </c>
      <c r="B58" s="12"/>
      <c r="C58" s="12"/>
      <c r="D58" s="12"/>
      <c r="E58" s="79"/>
      <c r="F58" s="12"/>
      <c r="G58" s="12"/>
    </row>
    <row r="59" spans="1:7" ht="12.75">
      <c r="A59" s="357"/>
      <c r="G59" s="167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sheetProtection/>
  <mergeCells count="5">
    <mergeCell ref="A1:G1"/>
    <mergeCell ref="A2:G2"/>
    <mergeCell ref="A3:G3"/>
    <mergeCell ref="C4:E4"/>
    <mergeCell ref="F4:G4"/>
  </mergeCells>
  <printOptions horizontalCentered="1"/>
  <pageMargins left="0.75" right="0.75" top="0.5" bottom="0.25" header="0.5" footer="0.5"/>
  <pageSetup fitToHeight="1" fitToWidth="1" horizontalDpi="600" verticalDpi="600" orientation="portrait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140625" style="0" customWidth="1"/>
    <col min="2" max="2" width="25.140625" style="0" customWidth="1"/>
  </cols>
  <sheetData>
    <row r="1" spans="1:7" ht="12.75">
      <c r="A1" s="1537" t="s">
        <v>521</v>
      </c>
      <c r="B1" s="1537"/>
      <c r="C1" s="1537"/>
      <c r="D1" s="1537"/>
      <c r="E1" s="1537"/>
      <c r="F1" s="1537"/>
      <c r="G1" s="1537"/>
    </row>
    <row r="2" spans="1:7" ht="15.75">
      <c r="A2" s="1629" t="s">
        <v>494</v>
      </c>
      <c r="B2" s="1629"/>
      <c r="C2" s="1629"/>
      <c r="D2" s="1629"/>
      <c r="E2" s="1629"/>
      <c r="F2" s="1629"/>
      <c r="G2" s="1629"/>
    </row>
    <row r="3" spans="1:9" ht="13.5" thickBot="1">
      <c r="A3" s="1636" t="s">
        <v>821</v>
      </c>
      <c r="B3" s="1636"/>
      <c r="C3" s="1636"/>
      <c r="D3" s="1636"/>
      <c r="E3" s="1636"/>
      <c r="F3" s="1636"/>
      <c r="G3" s="1636"/>
      <c r="I3" s="167"/>
    </row>
    <row r="4" spans="1:7" ht="13.5" thickTop="1">
      <c r="A4" s="580"/>
      <c r="B4" s="581"/>
      <c r="C4" s="1622" t="str">
        <f>'M-Ind'!C4:E4</f>
        <v>Annual</v>
      </c>
      <c r="D4" s="1637"/>
      <c r="E4" s="1638"/>
      <c r="F4" s="1618" t="s">
        <v>145</v>
      </c>
      <c r="G4" s="1619"/>
    </row>
    <row r="5" spans="1:7" ht="14.25">
      <c r="A5" s="582"/>
      <c r="B5" s="583"/>
      <c r="C5" s="157" t="s">
        <v>790</v>
      </c>
      <c r="D5" s="59" t="s">
        <v>1684</v>
      </c>
      <c r="E5" s="536" t="s">
        <v>1685</v>
      </c>
      <c r="F5" s="533" t="s">
        <v>652</v>
      </c>
      <c r="G5" s="529" t="s">
        <v>942</v>
      </c>
    </row>
    <row r="6" spans="1:7" ht="15" customHeight="1">
      <c r="A6" s="584"/>
      <c r="B6" s="585" t="s">
        <v>1197</v>
      </c>
      <c r="C6" s="597">
        <v>108997.19999999998</v>
      </c>
      <c r="D6" s="597">
        <v>119531.30000000002</v>
      </c>
      <c r="E6" s="597">
        <v>145602.769918</v>
      </c>
      <c r="F6" s="586">
        <v>9.664560190537031</v>
      </c>
      <c r="G6" s="587">
        <v>21.81141669002176</v>
      </c>
    </row>
    <row r="7" spans="1:7" ht="15" customHeight="1">
      <c r="A7" s="689">
        <v>1</v>
      </c>
      <c r="B7" s="595" t="s">
        <v>1173</v>
      </c>
      <c r="C7" s="180">
        <v>2472.4</v>
      </c>
      <c r="D7" s="180">
        <v>1406.1000000000001</v>
      </c>
      <c r="E7" s="330">
        <v>2062.880806</v>
      </c>
      <c r="F7" s="227">
        <v>-43.12813460605079</v>
      </c>
      <c r="G7" s="332">
        <v>46.709395206599794</v>
      </c>
    </row>
    <row r="8" spans="1:7" ht="15" customHeight="1">
      <c r="A8" s="689">
        <v>2</v>
      </c>
      <c r="B8" s="595" t="s">
        <v>1174</v>
      </c>
      <c r="C8" s="180">
        <v>303.9</v>
      </c>
      <c r="D8" s="180">
        <v>171.79999999999998</v>
      </c>
      <c r="E8" s="330">
        <v>451.776077</v>
      </c>
      <c r="F8" s="227">
        <v>-43.46824613359658</v>
      </c>
      <c r="G8" s="332">
        <v>162.96628463329455</v>
      </c>
    </row>
    <row r="9" spans="1:7" ht="15" customHeight="1">
      <c r="A9" s="689">
        <v>3</v>
      </c>
      <c r="B9" s="595" t="s">
        <v>1175</v>
      </c>
      <c r="C9" s="180">
        <v>1965.3000000000002</v>
      </c>
      <c r="D9" s="180">
        <v>1639.2</v>
      </c>
      <c r="E9" s="330">
        <v>2774.564716</v>
      </c>
      <c r="F9" s="227">
        <v>-16.59288658220119</v>
      </c>
      <c r="G9" s="332">
        <v>69.2633428501708</v>
      </c>
    </row>
    <row r="10" spans="1:7" ht="15" customHeight="1">
      <c r="A10" s="689">
        <v>4</v>
      </c>
      <c r="B10" s="595" t="s">
        <v>1176</v>
      </c>
      <c r="C10" s="180">
        <v>18.7</v>
      </c>
      <c r="D10" s="180">
        <v>5</v>
      </c>
      <c r="E10" s="330">
        <v>15.28808</v>
      </c>
      <c r="F10" s="227">
        <v>-73.2620320855615</v>
      </c>
      <c r="G10" s="332">
        <v>205.76160000000004</v>
      </c>
    </row>
    <row r="11" spans="1:7" ht="15" customHeight="1">
      <c r="A11" s="689">
        <v>5</v>
      </c>
      <c r="B11" s="595" t="s">
        <v>1177</v>
      </c>
      <c r="C11" s="180">
        <v>339.5</v>
      </c>
      <c r="D11" s="180">
        <v>442.49999999999994</v>
      </c>
      <c r="E11" s="330">
        <v>715.332867</v>
      </c>
      <c r="F11" s="227">
        <v>30.338733431516914</v>
      </c>
      <c r="G11" s="332">
        <v>61.65714508474579</v>
      </c>
    </row>
    <row r="12" spans="1:7" ht="15" customHeight="1">
      <c r="A12" s="689">
        <v>6</v>
      </c>
      <c r="B12" s="595" t="s">
        <v>1126</v>
      </c>
      <c r="C12" s="180">
        <v>2368.1</v>
      </c>
      <c r="D12" s="180">
        <v>2291.3</v>
      </c>
      <c r="E12" s="330">
        <v>4838.6822870000005</v>
      </c>
      <c r="F12" s="227">
        <v>-3.243106287741213</v>
      </c>
      <c r="G12" s="332">
        <v>111.17628800244401</v>
      </c>
    </row>
    <row r="13" spans="1:7" ht="15" customHeight="1">
      <c r="A13" s="689">
        <v>7</v>
      </c>
      <c r="B13" s="595" t="s">
        <v>1178</v>
      </c>
      <c r="C13" s="180">
        <v>14.200000000000001</v>
      </c>
      <c r="D13" s="180">
        <v>0</v>
      </c>
      <c r="E13" s="330">
        <v>30.921031</v>
      </c>
      <c r="F13" s="227">
        <v>-100</v>
      </c>
      <c r="G13" s="332" t="s">
        <v>752</v>
      </c>
    </row>
    <row r="14" spans="1:7" ht="15" customHeight="1">
      <c r="A14" s="689">
        <v>8</v>
      </c>
      <c r="B14" s="595" t="s">
        <v>1179</v>
      </c>
      <c r="C14" s="180">
        <v>73.19999999999999</v>
      </c>
      <c r="D14" s="180">
        <v>19.599999999999998</v>
      </c>
      <c r="E14" s="330">
        <v>24.898047</v>
      </c>
      <c r="F14" s="227">
        <v>-73.22404371584699</v>
      </c>
      <c r="G14" s="332">
        <v>27.030852040816328</v>
      </c>
    </row>
    <row r="15" spans="1:7" ht="15" customHeight="1">
      <c r="A15" s="689">
        <v>9</v>
      </c>
      <c r="B15" s="595" t="s">
        <v>1180</v>
      </c>
      <c r="C15" s="180">
        <v>13.600000000000001</v>
      </c>
      <c r="D15" s="180">
        <v>19.3</v>
      </c>
      <c r="E15" s="330">
        <v>25.228945000000003</v>
      </c>
      <c r="F15" s="227">
        <v>41.91176470588235</v>
      </c>
      <c r="G15" s="332">
        <v>30.71992227979277</v>
      </c>
    </row>
    <row r="16" spans="1:7" ht="15" customHeight="1">
      <c r="A16" s="689">
        <v>10</v>
      </c>
      <c r="B16" s="595" t="s">
        <v>1203</v>
      </c>
      <c r="C16" s="180">
        <v>6178.3</v>
      </c>
      <c r="D16" s="180">
        <v>6150.299999999999</v>
      </c>
      <c r="E16" s="330">
        <v>4543.2650459999995</v>
      </c>
      <c r="F16" s="227">
        <v>-0.4531991000760911</v>
      </c>
      <c r="G16" s="332">
        <v>-26.129375054875368</v>
      </c>
    </row>
    <row r="17" spans="1:7" ht="15" customHeight="1">
      <c r="A17" s="689">
        <v>11</v>
      </c>
      <c r="B17" s="595" t="s">
        <v>1181</v>
      </c>
      <c r="C17" s="180">
        <v>1312.7999999999997</v>
      </c>
      <c r="D17" s="180">
        <v>1875.1999999999998</v>
      </c>
      <c r="E17" s="330">
        <v>1229.2668210000002</v>
      </c>
      <c r="F17" s="227">
        <v>42.83973187081048</v>
      </c>
      <c r="G17" s="332">
        <v>-34.44609529650168</v>
      </c>
    </row>
    <row r="18" spans="1:7" ht="15" customHeight="1">
      <c r="A18" s="689">
        <v>12</v>
      </c>
      <c r="B18" s="595" t="s">
        <v>1182</v>
      </c>
      <c r="C18" s="180">
        <v>907.9000000000001</v>
      </c>
      <c r="D18" s="180">
        <v>907.5999999999999</v>
      </c>
      <c r="E18" s="330">
        <v>935.156236</v>
      </c>
      <c r="F18" s="227">
        <v>-0.03304328670560608</v>
      </c>
      <c r="G18" s="332">
        <v>3.0361652710445384</v>
      </c>
    </row>
    <row r="19" spans="1:7" ht="15" customHeight="1">
      <c r="A19" s="689">
        <v>13</v>
      </c>
      <c r="B19" s="595" t="s">
        <v>1183</v>
      </c>
      <c r="C19" s="180">
        <v>25.400000000000002</v>
      </c>
      <c r="D19" s="180">
        <v>25.7</v>
      </c>
      <c r="E19" s="330">
        <v>12.596089000000001</v>
      </c>
      <c r="F19" s="227">
        <v>1.1811023622047259</v>
      </c>
      <c r="G19" s="332">
        <v>-50.987980544747074</v>
      </c>
    </row>
    <row r="20" spans="1:7" ht="15" customHeight="1">
      <c r="A20" s="689">
        <v>14</v>
      </c>
      <c r="B20" s="595" t="s">
        <v>1184</v>
      </c>
      <c r="C20" s="180">
        <v>6096.599999999999</v>
      </c>
      <c r="D20" s="180">
        <v>4210.5999999999985</v>
      </c>
      <c r="E20" s="330">
        <v>3390.847983</v>
      </c>
      <c r="F20" s="227">
        <v>-30.93527539940297</v>
      </c>
      <c r="G20" s="332">
        <v>-19.46876970028022</v>
      </c>
    </row>
    <row r="21" spans="1:7" ht="15" customHeight="1">
      <c r="A21" s="689">
        <v>15</v>
      </c>
      <c r="B21" s="595" t="s">
        <v>1185</v>
      </c>
      <c r="C21" s="180">
        <v>6507.600000000001</v>
      </c>
      <c r="D21" s="180">
        <v>9962.300000000001</v>
      </c>
      <c r="E21" s="330">
        <v>10627.472864</v>
      </c>
      <c r="F21" s="227">
        <v>53.08715962874177</v>
      </c>
      <c r="G21" s="332">
        <v>6.676900555092686</v>
      </c>
    </row>
    <row r="22" spans="1:7" ht="15" customHeight="1">
      <c r="A22" s="689">
        <v>16</v>
      </c>
      <c r="B22" s="595" t="s">
        <v>1186</v>
      </c>
      <c r="C22" s="180">
        <v>0</v>
      </c>
      <c r="D22" s="180">
        <v>0.3</v>
      </c>
      <c r="E22" s="330">
        <v>0.032091</v>
      </c>
      <c r="F22" s="227" t="s">
        <v>752</v>
      </c>
      <c r="G22" s="332">
        <v>-89.303</v>
      </c>
    </row>
    <row r="23" spans="1:7" ht="15" customHeight="1">
      <c r="A23" s="689">
        <v>17</v>
      </c>
      <c r="B23" s="595" t="s">
        <v>1187</v>
      </c>
      <c r="C23" s="180">
        <v>56.7</v>
      </c>
      <c r="D23" s="180">
        <v>63.20000000000001</v>
      </c>
      <c r="E23" s="330">
        <v>89.38903400000001</v>
      </c>
      <c r="F23" s="227">
        <v>11.46384479717814</v>
      </c>
      <c r="G23" s="332">
        <v>41.43834493670886</v>
      </c>
    </row>
    <row r="24" spans="1:7" ht="15" customHeight="1">
      <c r="A24" s="689">
        <v>18</v>
      </c>
      <c r="B24" s="595" t="s">
        <v>1188</v>
      </c>
      <c r="C24" s="180">
        <v>199.8</v>
      </c>
      <c r="D24" s="180">
        <v>46.4</v>
      </c>
      <c r="E24" s="330">
        <v>208.62546600000002</v>
      </c>
      <c r="F24" s="227">
        <v>-76.77677677677679</v>
      </c>
      <c r="G24" s="332">
        <v>349.6238491379311</v>
      </c>
    </row>
    <row r="25" spans="1:7" ht="15" customHeight="1">
      <c r="A25" s="689">
        <v>19</v>
      </c>
      <c r="B25" s="595" t="s">
        <v>1189</v>
      </c>
      <c r="C25" s="180">
        <v>486.7</v>
      </c>
      <c r="D25" s="180">
        <v>2794.1000000000004</v>
      </c>
      <c r="E25" s="330">
        <v>2606.0150919999996</v>
      </c>
      <c r="F25" s="227">
        <v>474.09081569755506</v>
      </c>
      <c r="G25" s="332">
        <v>-6.731502380015058</v>
      </c>
    </row>
    <row r="26" spans="1:7" ht="15" customHeight="1">
      <c r="A26" s="689">
        <v>20</v>
      </c>
      <c r="B26" s="595" t="s">
        <v>1190</v>
      </c>
      <c r="C26" s="180">
        <v>6505.499999999999</v>
      </c>
      <c r="D26" s="180">
        <v>7311.6</v>
      </c>
      <c r="E26" s="330">
        <v>5794.990308999999</v>
      </c>
      <c r="F26" s="227">
        <v>12.391053723772202</v>
      </c>
      <c r="G26" s="332">
        <v>-20.74251451118772</v>
      </c>
    </row>
    <row r="27" spans="1:7" ht="15" customHeight="1">
      <c r="A27" s="689">
        <v>21</v>
      </c>
      <c r="B27" s="595" t="s">
        <v>1191</v>
      </c>
      <c r="C27" s="180">
        <v>61.8</v>
      </c>
      <c r="D27" s="180">
        <v>43.5</v>
      </c>
      <c r="E27" s="330">
        <v>138.339685</v>
      </c>
      <c r="F27" s="227">
        <v>-29.611650485436897</v>
      </c>
      <c r="G27" s="332">
        <v>218.0222643678161</v>
      </c>
    </row>
    <row r="28" spans="1:7" ht="15" customHeight="1">
      <c r="A28" s="689">
        <v>22</v>
      </c>
      <c r="B28" s="595" t="s">
        <v>1192</v>
      </c>
      <c r="C28" s="180">
        <v>28.7</v>
      </c>
      <c r="D28" s="180">
        <v>53.99999999999999</v>
      </c>
      <c r="E28" s="330">
        <v>85.810639</v>
      </c>
      <c r="F28" s="227">
        <v>88.1533101045296</v>
      </c>
      <c r="G28" s="332">
        <v>58.90859074074075</v>
      </c>
    </row>
    <row r="29" spans="1:7" ht="15" customHeight="1">
      <c r="A29" s="689">
        <v>23</v>
      </c>
      <c r="B29" s="595" t="s">
        <v>1193</v>
      </c>
      <c r="C29" s="180">
        <v>12.3</v>
      </c>
      <c r="D29" s="180">
        <v>34.9</v>
      </c>
      <c r="E29" s="330">
        <v>45.09616</v>
      </c>
      <c r="F29" s="227">
        <v>183.73983739837394</v>
      </c>
      <c r="G29" s="332">
        <v>29.215358166189134</v>
      </c>
    </row>
    <row r="30" spans="1:7" ht="15" customHeight="1">
      <c r="A30" s="689">
        <v>24</v>
      </c>
      <c r="B30" s="595" t="s">
        <v>1194</v>
      </c>
      <c r="C30" s="180">
        <v>845.0999999999999</v>
      </c>
      <c r="D30" s="180">
        <v>776.1000000000001</v>
      </c>
      <c r="E30" s="330">
        <v>583.2488139999998</v>
      </c>
      <c r="F30" s="227">
        <v>-8.164714235001753</v>
      </c>
      <c r="G30" s="332">
        <v>-24.848754799639266</v>
      </c>
    </row>
    <row r="31" spans="1:7" ht="15" customHeight="1">
      <c r="A31" s="689">
        <v>25</v>
      </c>
      <c r="B31" s="595" t="s">
        <v>1195</v>
      </c>
      <c r="C31" s="180">
        <v>11357.600000000002</v>
      </c>
      <c r="D31" s="180">
        <v>25770.4</v>
      </c>
      <c r="E31" s="330">
        <v>26113.903132000003</v>
      </c>
      <c r="F31" s="227">
        <v>126.90004930619142</v>
      </c>
      <c r="G31" s="332">
        <v>1.332936749138554</v>
      </c>
    </row>
    <row r="32" spans="1:7" ht="15" customHeight="1">
      <c r="A32" s="689">
        <v>26</v>
      </c>
      <c r="B32" s="595" t="s">
        <v>1136</v>
      </c>
      <c r="C32" s="180">
        <v>99.99999999999999</v>
      </c>
      <c r="D32" s="180">
        <v>206.70000000000005</v>
      </c>
      <c r="E32" s="330">
        <v>194.83696700000002</v>
      </c>
      <c r="F32" s="227">
        <v>106.70000000000007</v>
      </c>
      <c r="G32" s="332">
        <v>-5.739251572327049</v>
      </c>
    </row>
    <row r="33" spans="1:7" ht="15" customHeight="1">
      <c r="A33" s="689">
        <v>27</v>
      </c>
      <c r="B33" s="595" t="s">
        <v>1137</v>
      </c>
      <c r="C33" s="180">
        <v>1668.5</v>
      </c>
      <c r="D33" s="180">
        <v>569.5</v>
      </c>
      <c r="E33" s="330">
        <v>0</v>
      </c>
      <c r="F33" s="227">
        <v>-65.8675456997303</v>
      </c>
      <c r="G33" s="332">
        <v>-100</v>
      </c>
    </row>
    <row r="34" spans="1:7" ht="15" customHeight="1">
      <c r="A34" s="689">
        <v>28</v>
      </c>
      <c r="B34" s="595" t="s">
        <v>1196</v>
      </c>
      <c r="C34" s="180">
        <v>8.7</v>
      </c>
      <c r="D34" s="180">
        <v>135.6</v>
      </c>
      <c r="E34" s="330">
        <v>1413.180863</v>
      </c>
      <c r="F34" s="227" t="s">
        <v>752</v>
      </c>
      <c r="G34" s="332">
        <v>942.1687780235989</v>
      </c>
    </row>
    <row r="35" spans="1:7" ht="15" customHeight="1">
      <c r="A35" s="689">
        <v>29</v>
      </c>
      <c r="B35" s="595" t="s">
        <v>1204</v>
      </c>
      <c r="C35" s="180">
        <v>2134.4</v>
      </c>
      <c r="D35" s="180">
        <v>2588.0999999999995</v>
      </c>
      <c r="E35" s="330">
        <v>3203.831069</v>
      </c>
      <c r="F35" s="227">
        <v>21.256559220389775</v>
      </c>
      <c r="G35" s="332">
        <v>23.790853096866442</v>
      </c>
    </row>
    <row r="36" spans="1:7" ht="15" customHeight="1">
      <c r="A36" s="689">
        <v>30</v>
      </c>
      <c r="B36" s="595" t="s">
        <v>1138</v>
      </c>
      <c r="C36" s="180">
        <v>2135.3999999999996</v>
      </c>
      <c r="D36" s="180">
        <v>1976.1</v>
      </c>
      <c r="E36" s="330">
        <v>2634.3220429999997</v>
      </c>
      <c r="F36" s="227">
        <v>-7.459960663107594</v>
      </c>
      <c r="G36" s="332">
        <v>33.30914645007843</v>
      </c>
    </row>
    <row r="37" spans="1:7" ht="15" customHeight="1">
      <c r="A37" s="689">
        <v>31</v>
      </c>
      <c r="B37" s="595" t="s">
        <v>1205</v>
      </c>
      <c r="C37" s="180">
        <v>706.1000000000001</v>
      </c>
      <c r="D37" s="180">
        <v>1085.3</v>
      </c>
      <c r="E37" s="330">
        <v>787.854701</v>
      </c>
      <c r="F37" s="227">
        <v>53.70344143888963</v>
      </c>
      <c r="G37" s="332">
        <v>-27.406735372708</v>
      </c>
    </row>
    <row r="38" spans="1:7" ht="15" customHeight="1">
      <c r="A38" s="689">
        <v>32</v>
      </c>
      <c r="B38" s="595" t="s">
        <v>1206</v>
      </c>
      <c r="C38" s="180">
        <v>6409.2</v>
      </c>
      <c r="D38" s="180">
        <v>7197.5</v>
      </c>
      <c r="E38" s="330">
        <v>8131.030434999999</v>
      </c>
      <c r="F38" s="227">
        <v>12.299506958746804</v>
      </c>
      <c r="G38" s="332">
        <v>12.970204029176784</v>
      </c>
    </row>
    <row r="39" spans="1:7" ht="15" customHeight="1">
      <c r="A39" s="689">
        <v>33</v>
      </c>
      <c r="B39" s="595" t="s">
        <v>1207</v>
      </c>
      <c r="C39" s="180">
        <v>794.6000000000001</v>
      </c>
      <c r="D39" s="180">
        <v>559.0999999999999</v>
      </c>
      <c r="E39" s="330">
        <v>909.616212</v>
      </c>
      <c r="F39" s="227">
        <v>-29.637553486030725</v>
      </c>
      <c r="G39" s="332">
        <v>62.692937220533025</v>
      </c>
    </row>
    <row r="40" spans="1:7" ht="15" customHeight="1">
      <c r="A40" s="689">
        <v>34</v>
      </c>
      <c r="B40" s="595" t="s">
        <v>1208</v>
      </c>
      <c r="C40" s="180">
        <v>662.9</v>
      </c>
      <c r="D40" s="180">
        <v>970.5000000000001</v>
      </c>
      <c r="E40" s="330">
        <v>967.7640240000001</v>
      </c>
      <c r="F40" s="227">
        <v>46.40217227334443</v>
      </c>
      <c r="G40" s="332">
        <v>-0.28191406491500004</v>
      </c>
    </row>
    <row r="41" spans="1:7" ht="15" customHeight="1">
      <c r="A41" s="689">
        <v>35</v>
      </c>
      <c r="B41" s="595" t="s">
        <v>1209</v>
      </c>
      <c r="C41" s="180">
        <v>360.3</v>
      </c>
      <c r="D41" s="180">
        <v>312.59999999999997</v>
      </c>
      <c r="E41" s="330">
        <v>353.22639399999997</v>
      </c>
      <c r="F41" s="227">
        <v>-13.238967527060794</v>
      </c>
      <c r="G41" s="332">
        <v>12.996287268074227</v>
      </c>
    </row>
    <row r="42" spans="1:7" ht="15" customHeight="1">
      <c r="A42" s="689">
        <v>36</v>
      </c>
      <c r="B42" s="595" t="s">
        <v>1210</v>
      </c>
      <c r="C42" s="180">
        <v>174.29999999999998</v>
      </c>
      <c r="D42" s="180">
        <v>270.7</v>
      </c>
      <c r="E42" s="330">
        <v>339.80400499999996</v>
      </c>
      <c r="F42" s="227">
        <v>55.306942053930015</v>
      </c>
      <c r="G42" s="332">
        <v>25.527892500923528</v>
      </c>
    </row>
    <row r="43" spans="1:7" ht="15" customHeight="1">
      <c r="A43" s="689">
        <v>37</v>
      </c>
      <c r="B43" s="595" t="s">
        <v>1141</v>
      </c>
      <c r="C43" s="180">
        <v>1659.8999999999999</v>
      </c>
      <c r="D43" s="180">
        <v>1682.1000000000001</v>
      </c>
      <c r="E43" s="330">
        <v>2261.749022</v>
      </c>
      <c r="F43" s="227">
        <v>1.33742996566059</v>
      </c>
      <c r="G43" s="332">
        <v>34.45984317222519</v>
      </c>
    </row>
    <row r="44" spans="1:7" ht="15" customHeight="1">
      <c r="A44" s="689">
        <v>38</v>
      </c>
      <c r="B44" s="595" t="s">
        <v>1211</v>
      </c>
      <c r="C44" s="180">
        <v>603</v>
      </c>
      <c r="D44" s="180">
        <v>126.1</v>
      </c>
      <c r="E44" s="330">
        <v>2724.362457999999</v>
      </c>
      <c r="F44" s="227">
        <v>-79.08789386401327</v>
      </c>
      <c r="G44" s="332" t="s">
        <v>752</v>
      </c>
    </row>
    <row r="45" spans="1:7" ht="15" customHeight="1">
      <c r="A45" s="689">
        <v>39</v>
      </c>
      <c r="B45" s="595" t="s">
        <v>1212</v>
      </c>
      <c r="C45" s="180">
        <v>4701.2</v>
      </c>
      <c r="D45" s="180">
        <v>5786.7</v>
      </c>
      <c r="E45" s="330">
        <v>4524.605890999999</v>
      </c>
      <c r="F45" s="227">
        <v>23.089849400153156</v>
      </c>
      <c r="G45" s="332">
        <v>-21.810256432854658</v>
      </c>
    </row>
    <row r="46" spans="1:7" ht="15" customHeight="1">
      <c r="A46" s="689">
        <v>40</v>
      </c>
      <c r="B46" s="595" t="s">
        <v>1213</v>
      </c>
      <c r="C46" s="180">
        <v>107.40000000000002</v>
      </c>
      <c r="D46" s="180">
        <v>300.7</v>
      </c>
      <c r="E46" s="330">
        <v>207.00121799999997</v>
      </c>
      <c r="F46" s="227">
        <v>179.98137802607073</v>
      </c>
      <c r="G46" s="332">
        <v>-31.160220152976393</v>
      </c>
    </row>
    <row r="47" spans="1:7" ht="15" customHeight="1">
      <c r="A47" s="689">
        <v>41</v>
      </c>
      <c r="B47" s="595" t="s">
        <v>1214</v>
      </c>
      <c r="C47" s="180">
        <v>0</v>
      </c>
      <c r="D47" s="180">
        <v>0</v>
      </c>
      <c r="E47" s="330">
        <v>147.91555</v>
      </c>
      <c r="F47" s="227" t="s">
        <v>752</v>
      </c>
      <c r="G47" s="332" t="s">
        <v>752</v>
      </c>
    </row>
    <row r="48" spans="1:7" ht="15" customHeight="1">
      <c r="A48" s="689">
        <v>42</v>
      </c>
      <c r="B48" s="595" t="s">
        <v>1215</v>
      </c>
      <c r="C48" s="180">
        <v>912.7</v>
      </c>
      <c r="D48" s="180">
        <v>657.1999999999999</v>
      </c>
      <c r="E48" s="330">
        <v>1050.0646570000001</v>
      </c>
      <c r="F48" s="227">
        <v>-27.99386435849678</v>
      </c>
      <c r="G48" s="332">
        <v>59.77855401704204</v>
      </c>
    </row>
    <row r="49" spans="1:7" ht="15" customHeight="1">
      <c r="A49" s="689">
        <v>43</v>
      </c>
      <c r="B49" s="595" t="s">
        <v>1114</v>
      </c>
      <c r="C49" s="180">
        <v>4256.1</v>
      </c>
      <c r="D49" s="180">
        <v>1047.3</v>
      </c>
      <c r="E49" s="330">
        <v>5454.530512999999</v>
      </c>
      <c r="F49" s="227">
        <v>-75.39296539085078</v>
      </c>
      <c r="G49" s="332">
        <v>420.8183436455647</v>
      </c>
    </row>
    <row r="50" spans="1:7" ht="15" customHeight="1">
      <c r="A50" s="689">
        <v>44</v>
      </c>
      <c r="B50" s="595" t="s">
        <v>1216</v>
      </c>
      <c r="C50" s="180">
        <v>1489.1999999999998</v>
      </c>
      <c r="D50" s="180">
        <v>426.5</v>
      </c>
      <c r="E50" s="330">
        <v>2062.685396</v>
      </c>
      <c r="F50" s="227">
        <v>-71.36046199301639</v>
      </c>
      <c r="G50" s="332">
        <v>383.63080797186393</v>
      </c>
    </row>
    <row r="51" spans="1:7" ht="15" customHeight="1">
      <c r="A51" s="689">
        <v>45</v>
      </c>
      <c r="B51" s="595" t="s">
        <v>1217</v>
      </c>
      <c r="C51" s="180">
        <v>3725.5999999999995</v>
      </c>
      <c r="D51" s="180">
        <v>4370.900000000001</v>
      </c>
      <c r="E51" s="330">
        <v>8783.135595000002</v>
      </c>
      <c r="F51" s="227">
        <v>17.320700021473073</v>
      </c>
      <c r="G51" s="332">
        <v>100.94569985586492</v>
      </c>
    </row>
    <row r="52" spans="1:7" ht="15" customHeight="1">
      <c r="A52" s="689">
        <v>46</v>
      </c>
      <c r="B52" s="595" t="s">
        <v>1218</v>
      </c>
      <c r="C52" s="180">
        <v>147.89999999999998</v>
      </c>
      <c r="D52" s="180">
        <v>286.90000000000003</v>
      </c>
      <c r="E52" s="330">
        <v>603.4318039999999</v>
      </c>
      <c r="F52" s="227">
        <v>93.9824205544287</v>
      </c>
      <c r="G52" s="332">
        <v>110.32826908330424</v>
      </c>
    </row>
    <row r="53" spans="1:7" ht="15" customHeight="1">
      <c r="A53" s="689">
        <v>47</v>
      </c>
      <c r="B53" s="595" t="s">
        <v>1219</v>
      </c>
      <c r="C53" s="180">
        <v>299.79999999999995</v>
      </c>
      <c r="D53" s="180">
        <v>288.7</v>
      </c>
      <c r="E53" s="330">
        <v>36.418168</v>
      </c>
      <c r="F53" s="227">
        <v>-3.7024683122081257</v>
      </c>
      <c r="G53" s="332">
        <v>-87.38546311049532</v>
      </c>
    </row>
    <row r="54" spans="1:7" ht="15" customHeight="1">
      <c r="A54" s="689">
        <v>48</v>
      </c>
      <c r="B54" s="595" t="s">
        <v>1220</v>
      </c>
      <c r="C54" s="180">
        <v>784.3</v>
      </c>
      <c r="D54" s="180">
        <v>1198.2</v>
      </c>
      <c r="E54" s="330">
        <v>1075.9307059999999</v>
      </c>
      <c r="F54" s="227">
        <v>52.77317353053681</v>
      </c>
      <c r="G54" s="332">
        <v>-10.204414455015879</v>
      </c>
    </row>
    <row r="55" spans="1:7" ht="15" customHeight="1">
      <c r="A55" s="689">
        <v>49</v>
      </c>
      <c r="B55" s="595" t="s">
        <v>1221</v>
      </c>
      <c r="C55" s="180">
        <v>188.9</v>
      </c>
      <c r="D55" s="180">
        <v>8.700000000000001</v>
      </c>
      <c r="E55" s="330">
        <v>231.99349300000003</v>
      </c>
      <c r="F55" s="227">
        <v>-95.3943885653785</v>
      </c>
      <c r="G55" s="332" t="s">
        <v>752</v>
      </c>
    </row>
    <row r="56" spans="1:7" ht="15" customHeight="1">
      <c r="A56" s="689">
        <v>50</v>
      </c>
      <c r="B56" s="595" t="s">
        <v>1222</v>
      </c>
      <c r="C56" s="180">
        <v>383.2</v>
      </c>
      <c r="D56" s="180">
        <v>413.79999999999995</v>
      </c>
      <c r="E56" s="330">
        <v>383.30328900000006</v>
      </c>
      <c r="F56" s="227">
        <v>7.985386221294348</v>
      </c>
      <c r="G56" s="332">
        <v>-7.369915659738979</v>
      </c>
    </row>
    <row r="57" spans="1:7" ht="15" customHeight="1">
      <c r="A57" s="689">
        <v>51</v>
      </c>
      <c r="B57" s="595" t="s">
        <v>1223</v>
      </c>
      <c r="C57" s="180">
        <v>9493.199999999999</v>
      </c>
      <c r="D57" s="180">
        <v>8459</v>
      </c>
      <c r="E57" s="330">
        <v>13489.417243000002</v>
      </c>
      <c r="F57" s="227">
        <v>-10.89411368137192</v>
      </c>
      <c r="G57" s="332">
        <v>59.468226066911</v>
      </c>
    </row>
    <row r="58" spans="1:7" ht="15" customHeight="1">
      <c r="A58" s="689">
        <v>52</v>
      </c>
      <c r="B58" s="595" t="s">
        <v>1224</v>
      </c>
      <c r="C58" s="180">
        <v>280.7</v>
      </c>
      <c r="D58" s="180">
        <v>447.70000000000005</v>
      </c>
      <c r="E58" s="330">
        <v>394.322053</v>
      </c>
      <c r="F58" s="227">
        <v>59.49412183826149</v>
      </c>
      <c r="G58" s="332">
        <v>-11.922704266249724</v>
      </c>
    </row>
    <row r="59" spans="1:7" ht="15" customHeight="1">
      <c r="A59" s="689">
        <v>53</v>
      </c>
      <c r="B59" s="595" t="s">
        <v>1225</v>
      </c>
      <c r="C59" s="180">
        <v>1896.0000000000002</v>
      </c>
      <c r="D59" s="180">
        <v>87.99999999999999</v>
      </c>
      <c r="E59" s="330">
        <v>140.72984</v>
      </c>
      <c r="F59" s="227">
        <v>-95.35864978902954</v>
      </c>
      <c r="G59" s="332">
        <v>59.92027272727273</v>
      </c>
    </row>
    <row r="60" spans="1:7" ht="15" customHeight="1">
      <c r="A60" s="689">
        <v>54</v>
      </c>
      <c r="B60" s="595" t="s">
        <v>1151</v>
      </c>
      <c r="C60" s="180">
        <v>2609.1000000000004</v>
      </c>
      <c r="D60" s="180">
        <v>1275.1999999999998</v>
      </c>
      <c r="E60" s="330">
        <v>2594.506007</v>
      </c>
      <c r="F60" s="227">
        <v>-51.12490897244262</v>
      </c>
      <c r="G60" s="332">
        <v>103.45875211731496</v>
      </c>
    </row>
    <row r="61" spans="1:7" ht="15" customHeight="1">
      <c r="A61" s="689">
        <v>55</v>
      </c>
      <c r="B61" s="595" t="s">
        <v>1226</v>
      </c>
      <c r="C61" s="180">
        <v>1942.9</v>
      </c>
      <c r="D61" s="180">
        <v>1887.1</v>
      </c>
      <c r="E61" s="330">
        <v>1620.527959</v>
      </c>
      <c r="F61" s="227">
        <v>-2.8719954706881623</v>
      </c>
      <c r="G61" s="332">
        <v>-14.12601563245191</v>
      </c>
    </row>
    <row r="62" spans="1:7" ht="15" customHeight="1">
      <c r="A62" s="689">
        <v>56</v>
      </c>
      <c r="B62" s="595" t="s">
        <v>1227</v>
      </c>
      <c r="C62" s="180">
        <v>155.9</v>
      </c>
      <c r="D62" s="180">
        <v>210.99999999999997</v>
      </c>
      <c r="E62" s="330">
        <v>433.74183</v>
      </c>
      <c r="F62" s="227">
        <v>35.34316869788324</v>
      </c>
      <c r="G62" s="332">
        <v>105.56484834123222</v>
      </c>
    </row>
    <row r="63" spans="1:7" ht="15" customHeight="1">
      <c r="A63" s="689">
        <v>57</v>
      </c>
      <c r="B63" s="595" t="s">
        <v>1228</v>
      </c>
      <c r="C63" s="180">
        <v>4215.200000000001</v>
      </c>
      <c r="D63" s="180">
        <v>2859.3</v>
      </c>
      <c r="E63" s="330">
        <v>3590.7149210000002</v>
      </c>
      <c r="F63" s="227">
        <v>-32.1669197191118</v>
      </c>
      <c r="G63" s="332">
        <v>25.58020917707131</v>
      </c>
    </row>
    <row r="64" spans="1:7" ht="15" customHeight="1">
      <c r="A64" s="689">
        <v>58</v>
      </c>
      <c r="B64" s="595" t="s">
        <v>1229</v>
      </c>
      <c r="C64" s="180">
        <v>424.70000000000005</v>
      </c>
      <c r="D64" s="180">
        <v>584.8</v>
      </c>
      <c r="E64" s="330">
        <v>626.7964259999999</v>
      </c>
      <c r="F64" s="227">
        <v>37.69719802213325</v>
      </c>
      <c r="G64" s="332">
        <v>7.1813313953488205</v>
      </c>
    </row>
    <row r="65" spans="1:7" ht="15" customHeight="1">
      <c r="A65" s="689">
        <v>59</v>
      </c>
      <c r="B65" s="595" t="s">
        <v>1230</v>
      </c>
      <c r="C65" s="180">
        <v>178.79999999999998</v>
      </c>
      <c r="D65" s="180">
        <v>220.5</v>
      </c>
      <c r="E65" s="330">
        <v>254.21671200000003</v>
      </c>
      <c r="F65" s="227">
        <v>23.32214765100673</v>
      </c>
      <c r="G65" s="332">
        <v>15.291025850340148</v>
      </c>
    </row>
    <row r="66" spans="1:7" ht="15" customHeight="1">
      <c r="A66" s="689">
        <v>60</v>
      </c>
      <c r="B66" s="595" t="s">
        <v>1231</v>
      </c>
      <c r="C66" s="180">
        <v>2941.6</v>
      </c>
      <c r="D66" s="180">
        <v>2614.6999999999994</v>
      </c>
      <c r="E66" s="330">
        <v>4143.036237</v>
      </c>
      <c r="F66" s="227">
        <v>-11.112999728039185</v>
      </c>
      <c r="G66" s="332">
        <v>58.4516861207787</v>
      </c>
    </row>
    <row r="67" spans="1:7" ht="15" customHeight="1">
      <c r="A67" s="689">
        <v>61</v>
      </c>
      <c r="B67" s="595" t="s">
        <v>1232</v>
      </c>
      <c r="C67" s="180">
        <v>226.7</v>
      </c>
      <c r="D67" s="180">
        <v>252.09999999999997</v>
      </c>
      <c r="E67" s="330">
        <v>369.576581</v>
      </c>
      <c r="F67" s="227">
        <v>11.204234671371836</v>
      </c>
      <c r="G67" s="332">
        <v>46.59919912733045</v>
      </c>
    </row>
    <row r="68" spans="1:7" ht="15" customHeight="1">
      <c r="A68" s="689">
        <v>62</v>
      </c>
      <c r="B68" s="595" t="s">
        <v>1234</v>
      </c>
      <c r="C68" s="180">
        <v>1788.9</v>
      </c>
      <c r="D68" s="180">
        <v>1757.7999999999997</v>
      </c>
      <c r="E68" s="330">
        <v>1728.946145</v>
      </c>
      <c r="F68" s="227">
        <v>-1.738498518642757</v>
      </c>
      <c r="G68" s="332">
        <v>-1.6414754238252272</v>
      </c>
    </row>
    <row r="69" spans="1:7" ht="15" customHeight="1">
      <c r="A69" s="689">
        <v>63</v>
      </c>
      <c r="B69" s="595" t="s">
        <v>1235</v>
      </c>
      <c r="C69" s="180">
        <v>181.6</v>
      </c>
      <c r="D69" s="180">
        <v>152.9</v>
      </c>
      <c r="E69" s="330">
        <v>294.822476</v>
      </c>
      <c r="F69" s="227">
        <v>-15.803964757709238</v>
      </c>
      <c r="G69" s="332">
        <v>92.82045519947678</v>
      </c>
    </row>
    <row r="70" spans="1:7" ht="15" customHeight="1">
      <c r="A70" s="689">
        <v>64</v>
      </c>
      <c r="B70" s="595" t="s">
        <v>1236</v>
      </c>
      <c r="C70" s="180">
        <v>96.60000000000001</v>
      </c>
      <c r="D70" s="180">
        <v>234.7</v>
      </c>
      <c r="E70" s="330">
        <v>95.192698</v>
      </c>
      <c r="F70" s="227">
        <v>142.96066252587985</v>
      </c>
      <c r="G70" s="332">
        <v>-59.44069109501491</v>
      </c>
    </row>
    <row r="71" spans="1:7" ht="15" customHeight="1">
      <c r="A71" s="584"/>
      <c r="B71" s="589" t="s">
        <v>1106</v>
      </c>
      <c r="C71" s="598">
        <v>25253.100000000035</v>
      </c>
      <c r="D71" s="598">
        <v>42746.79999999996</v>
      </c>
      <c r="E71" s="598">
        <v>44106.307881999965</v>
      </c>
      <c r="F71" s="505">
        <v>69.27347533570097</v>
      </c>
      <c r="G71" s="508">
        <v>3.1803734595338398</v>
      </c>
    </row>
    <row r="72" spans="1:7" ht="15" customHeight="1" thickBot="1">
      <c r="A72" s="590"/>
      <c r="B72" s="596" t="s">
        <v>1156</v>
      </c>
      <c r="C72" s="579">
        <v>134250.30000000002</v>
      </c>
      <c r="D72" s="579">
        <v>162278.09999999998</v>
      </c>
      <c r="E72" s="592">
        <v>189709.07779999997</v>
      </c>
      <c r="F72" s="593">
        <v>20.87727178263286</v>
      </c>
      <c r="G72" s="594">
        <v>16.903684354204287</v>
      </c>
    </row>
    <row r="73" spans="1:7" ht="13.5" thickTop="1">
      <c r="A73" s="357" t="s">
        <v>1706</v>
      </c>
      <c r="B73" s="12"/>
      <c r="C73" s="12"/>
      <c r="D73" s="12"/>
      <c r="E73" s="79"/>
      <c r="F73" s="12"/>
      <c r="G73" s="12"/>
    </row>
    <row r="74" ht="12.75">
      <c r="A74" s="357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/>
  <mergeCells count="5">
    <mergeCell ref="A1:G1"/>
    <mergeCell ref="A2:G2"/>
    <mergeCell ref="A3:G3"/>
    <mergeCell ref="C4:E4"/>
    <mergeCell ref="F4:G4"/>
  </mergeCells>
  <printOptions horizontalCentered="1"/>
  <pageMargins left="0.75" right="0.75" top="0.5" bottom="0.25" header="0.5" footer="0.32"/>
  <pageSetup fitToHeight="1" fitToWidth="1" horizontalDpi="600" verticalDpi="600" orientation="portrait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57421875" style="12" customWidth="1"/>
    <col min="2" max="2" width="4.421875" style="12" customWidth="1"/>
    <col min="3" max="3" width="3.8515625" style="12" customWidth="1"/>
    <col min="4" max="4" width="4.28125" style="12" customWidth="1"/>
    <col min="5" max="5" width="23.7109375" style="12" customWidth="1"/>
    <col min="6" max="6" width="9.140625" style="12" hidden="1" customWidth="1"/>
    <col min="7" max="7" width="13.140625" style="12" customWidth="1"/>
    <col min="8" max="8" width="13.00390625" style="12" customWidth="1"/>
    <col min="9" max="9" width="11.8515625" style="12" customWidth="1"/>
    <col min="10" max="10" width="12.00390625" style="12" customWidth="1"/>
    <col min="11" max="11" width="12.57421875" style="12" customWidth="1"/>
    <col min="12" max="16384" width="9.140625" style="12" customWidth="1"/>
  </cols>
  <sheetData>
    <row r="1" spans="1:11" ht="12.75">
      <c r="A1" s="1641" t="s">
        <v>522</v>
      </c>
      <c r="B1" s="1641"/>
      <c r="C1" s="1641"/>
      <c r="D1" s="1641"/>
      <c r="E1" s="1641"/>
      <c r="F1" s="1641"/>
      <c r="G1" s="1641"/>
      <c r="H1" s="1641"/>
      <c r="I1" s="1641"/>
      <c r="J1" s="1641"/>
      <c r="K1" s="1641"/>
    </row>
    <row r="2" spans="1:11" ht="15.75">
      <c r="A2" s="1538" t="s">
        <v>23</v>
      </c>
      <c r="B2" s="1538"/>
      <c r="C2" s="1538"/>
      <c r="D2" s="1538"/>
      <c r="E2" s="1538"/>
      <c r="F2" s="1538"/>
      <c r="G2" s="1538"/>
      <c r="H2" s="1538"/>
      <c r="I2" s="1538"/>
      <c r="J2" s="1538"/>
      <c r="K2" s="1538"/>
    </row>
    <row r="3" spans="1:13" s="14" customFormat="1" ht="15.75" thickBot="1">
      <c r="A3" s="1642"/>
      <c r="B3" s="1642"/>
      <c r="C3" s="1642"/>
      <c r="D3" s="1642"/>
      <c r="E3" s="1642"/>
      <c r="K3" s="690" t="s">
        <v>409</v>
      </c>
      <c r="M3" s="14" t="s">
        <v>146</v>
      </c>
    </row>
    <row r="4" spans="1:11" s="14" customFormat="1" ht="13.5" thickTop="1">
      <c r="A4" s="1586" t="s">
        <v>544</v>
      </c>
      <c r="B4" s="1585"/>
      <c r="C4" s="1585"/>
      <c r="D4" s="1585"/>
      <c r="E4" s="1643"/>
      <c r="F4" s="1590" t="s">
        <v>755</v>
      </c>
      <c r="G4" s="1592"/>
      <c r="H4" s="1592"/>
      <c r="I4" s="1591"/>
      <c r="J4" s="1646" t="s">
        <v>145</v>
      </c>
      <c r="K4" s="1647"/>
    </row>
    <row r="5" spans="1:11" s="14" customFormat="1" ht="14.25">
      <c r="A5" s="1587"/>
      <c r="B5" s="1644"/>
      <c r="C5" s="1644"/>
      <c r="D5" s="1644"/>
      <c r="E5" s="1645"/>
      <c r="F5" s="195" t="s">
        <v>147</v>
      </c>
      <c r="G5" s="157" t="s">
        <v>790</v>
      </c>
      <c r="H5" s="59" t="s">
        <v>1684</v>
      </c>
      <c r="I5" s="536" t="s">
        <v>1685</v>
      </c>
      <c r="J5" s="533" t="s">
        <v>652</v>
      </c>
      <c r="K5" s="529" t="s">
        <v>942</v>
      </c>
    </row>
    <row r="6" spans="1:11" s="14" customFormat="1" ht="15" customHeight="1">
      <c r="A6" s="1416" t="s">
        <v>1729</v>
      </c>
      <c r="B6" s="1417"/>
      <c r="C6" s="1417"/>
      <c r="D6" s="1417"/>
      <c r="E6" s="90"/>
      <c r="F6" s="265">
        <v>8766.7</v>
      </c>
      <c r="G6" s="265">
        <v>-12936.4</v>
      </c>
      <c r="H6" s="265">
        <v>75979.20000000007</v>
      </c>
      <c r="I6" s="265">
        <v>57060.74</v>
      </c>
      <c r="J6" s="266">
        <v>-687.3287777125017</v>
      </c>
      <c r="K6" s="397">
        <v>-24.899525133194416</v>
      </c>
    </row>
    <row r="7" spans="1:11" s="14" customFormat="1" ht="15" customHeight="1">
      <c r="A7" s="203"/>
      <c r="B7" s="14" t="s">
        <v>756</v>
      </c>
      <c r="E7" s="89"/>
      <c r="F7" s="267">
        <v>33692.2</v>
      </c>
      <c r="G7" s="267">
        <v>68701.5</v>
      </c>
      <c r="H7" s="267">
        <v>81511.8</v>
      </c>
      <c r="I7" s="267">
        <v>85989.8</v>
      </c>
      <c r="J7" s="267">
        <v>18.646317765987646</v>
      </c>
      <c r="K7" s="350">
        <v>5.493683123179707</v>
      </c>
    </row>
    <row r="8" spans="1:11" s="14" customFormat="1" ht="15" customHeight="1">
      <c r="A8" s="203"/>
      <c r="C8" s="14" t="s">
        <v>757</v>
      </c>
      <c r="E8" s="89"/>
      <c r="F8" s="267">
        <v>0</v>
      </c>
      <c r="G8" s="267">
        <v>0</v>
      </c>
      <c r="H8" s="267">
        <v>0</v>
      </c>
      <c r="I8" s="267">
        <v>0</v>
      </c>
      <c r="J8" s="180" t="s">
        <v>752</v>
      </c>
      <c r="K8" s="539" t="s">
        <v>752</v>
      </c>
    </row>
    <row r="9" spans="1:11" s="14" customFormat="1" ht="15" customHeight="1">
      <c r="A9" s="203"/>
      <c r="C9" s="14" t="s">
        <v>758</v>
      </c>
      <c r="E9" s="89"/>
      <c r="F9" s="267">
        <v>33692.2</v>
      </c>
      <c r="G9" s="267">
        <v>68701.5</v>
      </c>
      <c r="H9" s="267">
        <v>81511.8</v>
      </c>
      <c r="I9" s="267">
        <v>85989.8</v>
      </c>
      <c r="J9" s="267">
        <v>18.646317765987646</v>
      </c>
      <c r="K9" s="350">
        <v>5.493683123179707</v>
      </c>
    </row>
    <row r="10" spans="1:11" s="14" customFormat="1" ht="15" customHeight="1">
      <c r="A10" s="203"/>
      <c r="B10" s="14" t="s">
        <v>759</v>
      </c>
      <c r="E10" s="89"/>
      <c r="F10" s="267">
        <v>-79566</v>
      </c>
      <c r="G10" s="267">
        <v>-388371.4</v>
      </c>
      <c r="H10" s="267">
        <v>-454653.1</v>
      </c>
      <c r="I10" s="267">
        <v>-547294.3</v>
      </c>
      <c r="J10" s="267">
        <v>17.066575963111575</v>
      </c>
      <c r="K10" s="350">
        <v>20.376238499198635</v>
      </c>
    </row>
    <row r="11" spans="1:11" s="14" customFormat="1" ht="15" customHeight="1">
      <c r="A11" s="203"/>
      <c r="C11" s="14" t="s">
        <v>757</v>
      </c>
      <c r="E11" s="89"/>
      <c r="F11" s="267">
        <v>-14032.9</v>
      </c>
      <c r="G11" s="267">
        <v>-75076.2</v>
      </c>
      <c r="H11" s="267">
        <v>-92255.6</v>
      </c>
      <c r="I11" s="267">
        <v>-107138.9</v>
      </c>
      <c r="J11" s="267">
        <v>22.882617926853</v>
      </c>
      <c r="K11" s="350">
        <v>16.13267920863339</v>
      </c>
    </row>
    <row r="12" spans="1:11" s="14" customFormat="1" ht="15" customHeight="1">
      <c r="A12" s="203"/>
      <c r="C12" s="14" t="s">
        <v>758</v>
      </c>
      <c r="E12" s="89"/>
      <c r="F12" s="267">
        <v>-65533.1</v>
      </c>
      <c r="G12" s="267">
        <v>-313295.2</v>
      </c>
      <c r="H12" s="267">
        <v>-362397.5</v>
      </c>
      <c r="I12" s="267">
        <v>-440155.4</v>
      </c>
      <c r="J12" s="267">
        <v>15.672854228216707</v>
      </c>
      <c r="K12" s="350">
        <v>21.456522189032768</v>
      </c>
    </row>
    <row r="13" spans="1:11" s="14" customFormat="1" ht="15" customHeight="1">
      <c r="A13" s="203"/>
      <c r="B13" s="14" t="s">
        <v>760</v>
      </c>
      <c r="E13" s="89"/>
      <c r="F13" s="267">
        <v>-45873.8</v>
      </c>
      <c r="G13" s="267">
        <v>-319669.9</v>
      </c>
      <c r="H13" s="267">
        <v>-373141.3</v>
      </c>
      <c r="I13" s="267">
        <v>-461304.5</v>
      </c>
      <c r="J13" s="267">
        <v>16.72706751558404</v>
      </c>
      <c r="K13" s="350">
        <v>23.627296147598784</v>
      </c>
    </row>
    <row r="14" spans="1:11" s="14" customFormat="1" ht="15" customHeight="1">
      <c r="A14" s="203"/>
      <c r="B14" s="14" t="s">
        <v>761</v>
      </c>
      <c r="E14" s="89"/>
      <c r="F14" s="267">
        <v>-81.29999999999836</v>
      </c>
      <c r="G14" s="267">
        <v>-8674.599999999991</v>
      </c>
      <c r="H14" s="267">
        <v>14057</v>
      </c>
      <c r="I14" s="267">
        <v>7585.8000000000175</v>
      </c>
      <c r="J14" s="267">
        <v>-262.04781776681364</v>
      </c>
      <c r="K14" s="350">
        <v>-46.03542718930058</v>
      </c>
    </row>
    <row r="15" spans="1:11" s="14" customFormat="1" ht="15" customHeight="1">
      <c r="A15" s="203"/>
      <c r="C15" s="14" t="s">
        <v>730</v>
      </c>
      <c r="E15" s="89"/>
      <c r="F15" s="267">
        <v>14897.1</v>
      </c>
      <c r="G15" s="267">
        <v>53012.5</v>
      </c>
      <c r="H15" s="267">
        <v>72351.5</v>
      </c>
      <c r="I15" s="267">
        <v>95190.8</v>
      </c>
      <c r="J15" s="267">
        <v>36.48007545390237</v>
      </c>
      <c r="K15" s="350">
        <v>31.567140971507172</v>
      </c>
    </row>
    <row r="16" spans="1:11" s="14" customFormat="1" ht="15" customHeight="1">
      <c r="A16" s="203"/>
      <c r="D16" s="14" t="s">
        <v>762</v>
      </c>
      <c r="E16" s="89"/>
      <c r="F16" s="267">
        <v>6683.2</v>
      </c>
      <c r="G16" s="267">
        <v>24610.7</v>
      </c>
      <c r="H16" s="267">
        <v>30703.8</v>
      </c>
      <c r="I16" s="267">
        <v>34210.6</v>
      </c>
      <c r="J16" s="267">
        <v>24.757930493647066</v>
      </c>
      <c r="K16" s="350">
        <v>11.421387580690336</v>
      </c>
    </row>
    <row r="17" spans="1:11" s="14" customFormat="1" ht="15" customHeight="1">
      <c r="A17" s="203"/>
      <c r="D17" s="14" t="s">
        <v>763</v>
      </c>
      <c r="E17" s="89"/>
      <c r="F17" s="267">
        <v>3645.3</v>
      </c>
      <c r="G17" s="267">
        <v>5534.6</v>
      </c>
      <c r="H17" s="267">
        <v>10071.4</v>
      </c>
      <c r="I17" s="267">
        <v>18389.7</v>
      </c>
      <c r="J17" s="267">
        <v>81.9715968633686</v>
      </c>
      <c r="K17" s="350">
        <v>82.59328395257859</v>
      </c>
    </row>
    <row r="18" spans="1:11" s="14" customFormat="1" ht="15" customHeight="1">
      <c r="A18" s="203"/>
      <c r="D18" s="14" t="s">
        <v>758</v>
      </c>
      <c r="E18" s="89"/>
      <c r="F18" s="267">
        <v>4568.6</v>
      </c>
      <c r="G18" s="267">
        <v>22867.2</v>
      </c>
      <c r="H18" s="267">
        <v>31576.3</v>
      </c>
      <c r="I18" s="267">
        <v>42590.5</v>
      </c>
      <c r="J18" s="267">
        <v>38.08555485586342</v>
      </c>
      <c r="K18" s="350">
        <v>34.88122420929622</v>
      </c>
    </row>
    <row r="19" spans="1:11" s="14" customFormat="1" ht="15" customHeight="1">
      <c r="A19" s="203"/>
      <c r="C19" s="14" t="s">
        <v>731</v>
      </c>
      <c r="E19" s="89"/>
      <c r="F19" s="267">
        <v>-14978.4</v>
      </c>
      <c r="G19" s="267">
        <v>-61687.1</v>
      </c>
      <c r="H19" s="267">
        <v>-58294.5</v>
      </c>
      <c r="I19" s="267">
        <v>-87605</v>
      </c>
      <c r="J19" s="267">
        <v>-5.499691183407876</v>
      </c>
      <c r="K19" s="350">
        <v>50.28004357186353</v>
      </c>
    </row>
    <row r="20" spans="1:11" s="14" customFormat="1" ht="15" customHeight="1">
      <c r="A20" s="203"/>
      <c r="D20" s="14" t="s">
        <v>764</v>
      </c>
      <c r="E20" s="89"/>
      <c r="F20" s="267">
        <v>-5955.7</v>
      </c>
      <c r="G20" s="267">
        <v>-18604.7</v>
      </c>
      <c r="H20" s="267">
        <v>-22292.3</v>
      </c>
      <c r="I20" s="267">
        <v>-33276.7</v>
      </c>
      <c r="J20" s="267">
        <v>19.820797970405323</v>
      </c>
      <c r="K20" s="350">
        <v>49.27441313816877</v>
      </c>
    </row>
    <row r="21" spans="1:11" s="14" customFormat="1" ht="15" customHeight="1">
      <c r="A21" s="203"/>
      <c r="D21" s="14" t="s">
        <v>762</v>
      </c>
      <c r="E21" s="89"/>
      <c r="F21" s="267">
        <v>-5019.1</v>
      </c>
      <c r="G21" s="267">
        <v>-27642.9</v>
      </c>
      <c r="H21" s="267">
        <v>-25769.7</v>
      </c>
      <c r="I21" s="267">
        <v>-39611.9</v>
      </c>
      <c r="J21" s="267">
        <v>-6.776423602444041</v>
      </c>
      <c r="K21" s="350">
        <v>53.71502190557126</v>
      </c>
    </row>
    <row r="22" spans="1:11" s="14" customFormat="1" ht="15" customHeight="1">
      <c r="A22" s="203"/>
      <c r="E22" s="89" t="s">
        <v>732</v>
      </c>
      <c r="F22" s="267"/>
      <c r="G22" s="75">
        <v>-7166.7</v>
      </c>
      <c r="H22" s="267">
        <v>-6371.7</v>
      </c>
      <c r="I22" s="267">
        <v>-9508.5</v>
      </c>
      <c r="J22" s="267">
        <v>-11.09297166059693</v>
      </c>
      <c r="K22" s="350">
        <v>49.230189745279915</v>
      </c>
    </row>
    <row r="23" spans="1:11" s="14" customFormat="1" ht="15" customHeight="1">
      <c r="A23" s="203"/>
      <c r="D23" s="64" t="s">
        <v>1239</v>
      </c>
      <c r="E23" s="89"/>
      <c r="F23" s="267"/>
      <c r="G23" s="75">
        <v>-1154.6</v>
      </c>
      <c r="H23" s="267">
        <v>-1566.4</v>
      </c>
      <c r="I23" s="267">
        <v>-1177.9</v>
      </c>
      <c r="J23" s="267">
        <v>35.666031526069645</v>
      </c>
      <c r="K23" s="350">
        <v>-24.802093973442283</v>
      </c>
    </row>
    <row r="24" spans="1:11" s="14" customFormat="1" ht="15" customHeight="1">
      <c r="A24" s="203"/>
      <c r="D24" s="14" t="s">
        <v>758</v>
      </c>
      <c r="E24" s="89"/>
      <c r="F24" s="267">
        <v>-4003.6</v>
      </c>
      <c r="G24" s="267">
        <v>-14284.9</v>
      </c>
      <c r="H24" s="267">
        <v>-8666.1</v>
      </c>
      <c r="I24" s="267">
        <v>-13538.5</v>
      </c>
      <c r="J24" s="267">
        <v>-39.33384202899565</v>
      </c>
      <c r="K24" s="350">
        <v>56.22367616344144</v>
      </c>
    </row>
    <row r="25" spans="1:11" s="14" customFormat="1" ht="15" customHeight="1">
      <c r="A25" s="203"/>
      <c r="B25" s="14" t="s">
        <v>765</v>
      </c>
      <c r="E25" s="89"/>
      <c r="F25" s="267">
        <v>-45955.1</v>
      </c>
      <c r="G25" s="267">
        <v>-328344.5</v>
      </c>
      <c r="H25" s="267">
        <v>-359084.3</v>
      </c>
      <c r="I25" s="267">
        <v>-453718.7</v>
      </c>
      <c r="J25" s="267">
        <v>9.36205722952569</v>
      </c>
      <c r="K25" s="350">
        <v>26.35436859812586</v>
      </c>
    </row>
    <row r="26" spans="1:11" s="14" customFormat="1" ht="15" customHeight="1">
      <c r="A26" s="203"/>
      <c r="B26" s="14" t="s">
        <v>766</v>
      </c>
      <c r="E26" s="89"/>
      <c r="F26" s="267">
        <v>-703.3</v>
      </c>
      <c r="G26" s="267">
        <v>7549.4</v>
      </c>
      <c r="H26" s="267">
        <v>12291.4</v>
      </c>
      <c r="I26" s="267">
        <v>13078.84</v>
      </c>
      <c r="J26" s="267">
        <v>62.81293877659152</v>
      </c>
      <c r="K26" s="350">
        <v>6.40643051239077</v>
      </c>
    </row>
    <row r="27" spans="1:11" s="14" customFormat="1" ht="15" customHeight="1">
      <c r="A27" s="203"/>
      <c r="C27" s="14" t="s">
        <v>733</v>
      </c>
      <c r="E27" s="89"/>
      <c r="F27" s="267">
        <v>2561.1</v>
      </c>
      <c r="G27" s="267">
        <v>17504</v>
      </c>
      <c r="H27" s="267">
        <v>22521.3</v>
      </c>
      <c r="I27" s="267">
        <v>23320.14</v>
      </c>
      <c r="J27" s="267">
        <v>28.663734003656316</v>
      </c>
      <c r="K27" s="350">
        <v>3.5470421334470075</v>
      </c>
    </row>
    <row r="28" spans="1:11" s="14" customFormat="1" ht="15" customHeight="1">
      <c r="A28" s="203"/>
      <c r="C28" s="14" t="s">
        <v>734</v>
      </c>
      <c r="E28" s="89"/>
      <c r="F28" s="267">
        <v>-3264.4</v>
      </c>
      <c r="G28" s="267">
        <v>-9954.6</v>
      </c>
      <c r="H28" s="267">
        <v>-10229.9</v>
      </c>
      <c r="I28" s="267">
        <v>-10241.3</v>
      </c>
      <c r="J28" s="267">
        <v>2.7655556225262643</v>
      </c>
      <c r="K28" s="350">
        <v>0.11143803947253161</v>
      </c>
    </row>
    <row r="29" spans="1:11" s="14" customFormat="1" ht="15" customHeight="1">
      <c r="A29" s="203"/>
      <c r="B29" s="14" t="s">
        <v>735</v>
      </c>
      <c r="E29" s="89"/>
      <c r="F29" s="267">
        <v>-46658.4</v>
      </c>
      <c r="G29" s="267">
        <v>-320795.1</v>
      </c>
      <c r="H29" s="267">
        <v>-346792.9</v>
      </c>
      <c r="I29" s="267">
        <v>-440639.86</v>
      </c>
      <c r="J29" s="267">
        <v>8.10417615481036</v>
      </c>
      <c r="K29" s="350">
        <v>27.061384474710977</v>
      </c>
    </row>
    <row r="30" spans="1:11" s="14" customFormat="1" ht="15" customHeight="1">
      <c r="A30" s="203"/>
      <c r="B30" s="64" t="s">
        <v>767</v>
      </c>
      <c r="E30" s="89"/>
      <c r="F30" s="267">
        <v>55425.1</v>
      </c>
      <c r="G30" s="267">
        <v>307858.7</v>
      </c>
      <c r="H30" s="267">
        <v>422772.1</v>
      </c>
      <c r="I30" s="267">
        <v>497700.6</v>
      </c>
      <c r="J30" s="267">
        <v>37.3266696702091</v>
      </c>
      <c r="K30" s="350">
        <v>17.72314209002913</v>
      </c>
    </row>
    <row r="31" spans="1:11" s="14" customFormat="1" ht="15" customHeight="1">
      <c r="A31" s="203"/>
      <c r="C31" s="14" t="s">
        <v>736</v>
      </c>
      <c r="E31" s="89"/>
      <c r="F31" s="267">
        <v>57289.5</v>
      </c>
      <c r="G31" s="267">
        <v>311156.7</v>
      </c>
      <c r="H31" s="267">
        <v>427805.7</v>
      </c>
      <c r="I31" s="267">
        <v>505068.2</v>
      </c>
      <c r="J31" s="267">
        <v>37.488827976386176</v>
      </c>
      <c r="K31" s="350">
        <v>18.060184798846777</v>
      </c>
    </row>
    <row r="32" spans="1:11" s="14" customFormat="1" ht="15" customHeight="1">
      <c r="A32" s="203"/>
      <c r="D32" s="14" t="s">
        <v>768</v>
      </c>
      <c r="E32" s="89"/>
      <c r="F32" s="267">
        <v>12710.5</v>
      </c>
      <c r="G32" s="267">
        <v>25780</v>
      </c>
      <c r="H32" s="267">
        <v>36227.1</v>
      </c>
      <c r="I32" s="267">
        <v>34180.5</v>
      </c>
      <c r="J32" s="267">
        <v>40.52404965089215</v>
      </c>
      <c r="K32" s="350">
        <v>-5.649361941750783</v>
      </c>
    </row>
    <row r="33" spans="1:11" s="14" customFormat="1" ht="15" customHeight="1">
      <c r="A33" s="203"/>
      <c r="D33" s="14" t="s">
        <v>737</v>
      </c>
      <c r="E33" s="89"/>
      <c r="F33" s="267">
        <v>36060</v>
      </c>
      <c r="G33" s="267">
        <v>253551.6</v>
      </c>
      <c r="H33" s="267">
        <v>359554.4</v>
      </c>
      <c r="I33" s="267">
        <v>434581.7</v>
      </c>
      <c r="J33" s="267">
        <v>41.80719033127775</v>
      </c>
      <c r="K33" s="350">
        <v>20.866745059996475</v>
      </c>
    </row>
    <row r="34" spans="1:11" s="14" customFormat="1" ht="15" customHeight="1">
      <c r="A34" s="203"/>
      <c r="D34" s="14" t="s">
        <v>769</v>
      </c>
      <c r="E34" s="89"/>
      <c r="F34" s="267">
        <v>7269.6</v>
      </c>
      <c r="G34" s="267">
        <v>28993.4</v>
      </c>
      <c r="H34" s="267">
        <v>28343.6</v>
      </c>
      <c r="I34" s="267">
        <v>35326.7</v>
      </c>
      <c r="J34" s="267">
        <v>-2.241199721315894</v>
      </c>
      <c r="K34" s="350">
        <v>24.63730789313989</v>
      </c>
    </row>
    <row r="35" spans="1:11" s="14" customFormat="1" ht="15" customHeight="1">
      <c r="A35" s="203"/>
      <c r="D35" s="14" t="s">
        <v>770</v>
      </c>
      <c r="E35" s="89"/>
      <c r="F35" s="267">
        <v>1249.4</v>
      </c>
      <c r="G35" s="267">
        <v>2831.7</v>
      </c>
      <c r="H35" s="267">
        <v>3680.6</v>
      </c>
      <c r="I35" s="267">
        <v>979.3</v>
      </c>
      <c r="J35" s="267">
        <v>29.978458170003904</v>
      </c>
      <c r="K35" s="539">
        <v>-73.39292506656523</v>
      </c>
    </row>
    <row r="36" spans="1:11" s="14" customFormat="1" ht="15" customHeight="1">
      <c r="A36" s="203"/>
      <c r="C36" s="14" t="s">
        <v>738</v>
      </c>
      <c r="E36" s="89"/>
      <c r="F36" s="267">
        <v>-1864.4</v>
      </c>
      <c r="G36" s="267">
        <v>-3298</v>
      </c>
      <c r="H36" s="267">
        <v>-5033.6</v>
      </c>
      <c r="I36" s="267">
        <v>-7367.6</v>
      </c>
      <c r="J36" s="267">
        <v>52.62583383869014</v>
      </c>
      <c r="K36" s="350">
        <v>46.36840432294977</v>
      </c>
    </row>
    <row r="37" spans="1:11" s="14" customFormat="1" ht="15" customHeight="1">
      <c r="A37" s="1278" t="s">
        <v>771</v>
      </c>
      <c r="B37" s="58" t="s">
        <v>772</v>
      </c>
      <c r="C37" s="58"/>
      <c r="D37" s="58"/>
      <c r="E37" s="1418"/>
      <c r="F37" s="267">
        <v>696.8</v>
      </c>
      <c r="G37" s="267">
        <v>15906.1</v>
      </c>
      <c r="H37" s="267">
        <v>18241.7</v>
      </c>
      <c r="I37" s="267">
        <v>10348.3</v>
      </c>
      <c r="J37" s="267">
        <v>14.683674816579796</v>
      </c>
      <c r="K37" s="350">
        <v>-43.271186347763646</v>
      </c>
    </row>
    <row r="38" spans="1:11" s="14" customFormat="1" ht="15" customHeight="1">
      <c r="A38" s="203" t="s">
        <v>773</v>
      </c>
      <c r="E38" s="89"/>
      <c r="F38" s="267">
        <v>9463.5</v>
      </c>
      <c r="G38" s="267">
        <v>2969.7000000000407</v>
      </c>
      <c r="H38" s="267">
        <v>94220.90000000008</v>
      </c>
      <c r="I38" s="267">
        <v>67409.04</v>
      </c>
      <c r="J38" s="267">
        <v>3072.741354345516</v>
      </c>
      <c r="K38" s="539">
        <v>-28.456382819523128</v>
      </c>
    </row>
    <row r="39" spans="1:11" s="14" customFormat="1" ht="15" customHeight="1">
      <c r="A39" s="1278" t="s">
        <v>774</v>
      </c>
      <c r="B39" s="58" t="s">
        <v>775</v>
      </c>
      <c r="C39" s="58"/>
      <c r="D39" s="58"/>
      <c r="E39" s="1418"/>
      <c r="F39" s="267">
        <v>-19751.1</v>
      </c>
      <c r="G39" s="267">
        <v>3212.54</v>
      </c>
      <c r="H39" s="267">
        <v>28912.8</v>
      </c>
      <c r="I39" s="267">
        <v>12496.32</v>
      </c>
      <c r="J39" s="267">
        <v>799.998132318975</v>
      </c>
      <c r="K39" s="539">
        <v>-56.77928114883373</v>
      </c>
    </row>
    <row r="40" spans="1:11" s="14" customFormat="1" ht="15" customHeight="1">
      <c r="A40" s="203"/>
      <c r="B40" s="14" t="s">
        <v>776</v>
      </c>
      <c r="E40" s="89"/>
      <c r="F40" s="267">
        <v>-34.4</v>
      </c>
      <c r="G40" s="267">
        <v>6437.1</v>
      </c>
      <c r="H40" s="267">
        <v>9195.4</v>
      </c>
      <c r="I40" s="267">
        <v>9081.9</v>
      </c>
      <c r="J40" s="180">
        <v>42.85004116760649</v>
      </c>
      <c r="K40" s="539">
        <v>-1.2343128085781956</v>
      </c>
    </row>
    <row r="41" spans="1:11" s="14" customFormat="1" ht="15" customHeight="1">
      <c r="A41" s="203"/>
      <c r="B41" s="14" t="s">
        <v>777</v>
      </c>
      <c r="E41" s="89"/>
      <c r="F41" s="267">
        <v>0</v>
      </c>
      <c r="G41" s="267">
        <v>0</v>
      </c>
      <c r="H41" s="267">
        <v>0</v>
      </c>
      <c r="I41" s="267">
        <v>0</v>
      </c>
      <c r="J41" s="180" t="s">
        <v>752</v>
      </c>
      <c r="K41" s="539" t="s">
        <v>752</v>
      </c>
    </row>
    <row r="42" spans="1:11" s="14" customFormat="1" ht="15" customHeight="1">
      <c r="A42" s="203"/>
      <c r="B42" s="14" t="s">
        <v>739</v>
      </c>
      <c r="E42" s="89"/>
      <c r="F42" s="267">
        <v>-18003.4</v>
      </c>
      <c r="G42" s="267">
        <v>-25762.16</v>
      </c>
      <c r="H42" s="267">
        <v>-15719.6</v>
      </c>
      <c r="I42" s="267">
        <v>-22846.4</v>
      </c>
      <c r="J42" s="267">
        <v>-38.98182450539861</v>
      </c>
      <c r="K42" s="350">
        <v>45.337031476627914</v>
      </c>
    </row>
    <row r="43" spans="1:11" s="14" customFormat="1" ht="15" customHeight="1">
      <c r="A43" s="203"/>
      <c r="C43" s="14" t="s">
        <v>740</v>
      </c>
      <c r="E43" s="89"/>
      <c r="F43" s="267">
        <v>-1601.1</v>
      </c>
      <c r="G43" s="267">
        <v>-6133.4</v>
      </c>
      <c r="H43" s="267">
        <v>-5137.4</v>
      </c>
      <c r="I43" s="267">
        <v>-5147.4</v>
      </c>
      <c r="J43" s="267">
        <v>-16.238953924413863</v>
      </c>
      <c r="K43" s="350">
        <v>0.19465099077353898</v>
      </c>
    </row>
    <row r="44" spans="1:11" s="14" customFormat="1" ht="15" customHeight="1">
      <c r="A44" s="203"/>
      <c r="C44" s="14" t="s">
        <v>758</v>
      </c>
      <c r="E44" s="89"/>
      <c r="F44" s="267">
        <v>-16402.3</v>
      </c>
      <c r="G44" s="267">
        <v>-19628.76</v>
      </c>
      <c r="H44" s="267">
        <v>-10582.2</v>
      </c>
      <c r="I44" s="267">
        <v>-17699</v>
      </c>
      <c r="J44" s="267">
        <v>-46.08829085484768</v>
      </c>
      <c r="K44" s="350">
        <v>67.25255617924438</v>
      </c>
    </row>
    <row r="45" spans="1:11" s="14" customFormat="1" ht="15" customHeight="1">
      <c r="A45" s="203"/>
      <c r="B45" s="14" t="s">
        <v>741</v>
      </c>
      <c r="E45" s="89"/>
      <c r="F45" s="267">
        <v>-1713.3</v>
      </c>
      <c r="G45" s="267">
        <v>22537.6</v>
      </c>
      <c r="H45" s="267">
        <v>35437</v>
      </c>
      <c r="I45" s="267">
        <v>26260.82</v>
      </c>
      <c r="J45" s="267">
        <v>57.2350205878177</v>
      </c>
      <c r="K45" s="350">
        <v>-25.894347715664424</v>
      </c>
    </row>
    <row r="46" spans="1:11" s="14" customFormat="1" ht="15" customHeight="1">
      <c r="A46" s="203"/>
      <c r="C46" s="14" t="s">
        <v>740</v>
      </c>
      <c r="E46" s="89"/>
      <c r="F46" s="267">
        <v>1296.8</v>
      </c>
      <c r="G46" s="267">
        <v>18292.5</v>
      </c>
      <c r="H46" s="267">
        <v>26442.3</v>
      </c>
      <c r="I46" s="267">
        <v>14434.6</v>
      </c>
      <c r="J46" s="267">
        <v>44.55268552685524</v>
      </c>
      <c r="K46" s="350">
        <v>-45.410951392276765</v>
      </c>
    </row>
    <row r="47" spans="1:11" s="14" customFormat="1" ht="15" customHeight="1">
      <c r="A47" s="203"/>
      <c r="C47" s="14" t="s">
        <v>778</v>
      </c>
      <c r="E47" s="89"/>
      <c r="F47" s="267">
        <v>-1810</v>
      </c>
      <c r="G47" s="267">
        <v>2612</v>
      </c>
      <c r="H47" s="267">
        <v>1036.8</v>
      </c>
      <c r="I47" s="267">
        <v>-1281.8</v>
      </c>
      <c r="J47" s="267">
        <v>-60.3062787136294</v>
      </c>
      <c r="K47" s="350">
        <v>-223.6304012345679</v>
      </c>
    </row>
    <row r="48" spans="1:11" s="14" customFormat="1" ht="15" customHeight="1">
      <c r="A48" s="203"/>
      <c r="D48" s="14" t="s">
        <v>779</v>
      </c>
      <c r="E48" s="89"/>
      <c r="F48" s="267">
        <v>-1594.9</v>
      </c>
      <c r="G48" s="267">
        <v>2631.6</v>
      </c>
      <c r="H48" s="267">
        <v>1047.6</v>
      </c>
      <c r="I48" s="267">
        <v>-1218.9</v>
      </c>
      <c r="J48" s="267">
        <v>-60.19151846785226</v>
      </c>
      <c r="K48" s="350">
        <v>-216.35166093928984</v>
      </c>
    </row>
    <row r="49" spans="1:11" s="14" customFormat="1" ht="15" customHeight="1">
      <c r="A49" s="203"/>
      <c r="E49" s="89" t="s">
        <v>780</v>
      </c>
      <c r="F49" s="267">
        <v>1702.7</v>
      </c>
      <c r="G49" s="267">
        <v>13849.2</v>
      </c>
      <c r="H49" s="267">
        <v>13445.3</v>
      </c>
      <c r="I49" s="267">
        <v>13701</v>
      </c>
      <c r="J49" s="267">
        <v>-2.916413944487786</v>
      </c>
      <c r="K49" s="350">
        <v>1.9017798040951135</v>
      </c>
    </row>
    <row r="50" spans="1:11" s="14" customFormat="1" ht="15" customHeight="1">
      <c r="A50" s="203"/>
      <c r="E50" s="89" t="s">
        <v>781</v>
      </c>
      <c r="F50" s="267">
        <v>-3297.6</v>
      </c>
      <c r="G50" s="267">
        <v>-11217.6</v>
      </c>
      <c r="H50" s="267">
        <v>-12397.7</v>
      </c>
      <c r="I50" s="267">
        <v>-14919.9</v>
      </c>
      <c r="J50" s="267">
        <v>10.520075595492798</v>
      </c>
      <c r="K50" s="350">
        <v>20.344096082337842</v>
      </c>
    </row>
    <row r="51" spans="1:11" s="14" customFormat="1" ht="15" customHeight="1">
      <c r="A51" s="203"/>
      <c r="D51" s="14" t="s">
        <v>742</v>
      </c>
      <c r="E51" s="89"/>
      <c r="F51" s="267">
        <v>-215.1</v>
      </c>
      <c r="G51" s="267">
        <v>-19.6</v>
      </c>
      <c r="H51" s="267">
        <v>-10.8</v>
      </c>
      <c r="I51" s="267">
        <v>-62.9</v>
      </c>
      <c r="J51" s="267">
        <v>-44.89795918367347</v>
      </c>
      <c r="K51" s="350">
        <v>482.4074074074073</v>
      </c>
    </row>
    <row r="52" spans="1:11" s="14" customFormat="1" ht="15" customHeight="1">
      <c r="A52" s="203"/>
      <c r="C52" s="14" t="s">
        <v>743</v>
      </c>
      <c r="E52" s="89"/>
      <c r="F52" s="267">
        <v>-1200.1</v>
      </c>
      <c r="G52" s="267">
        <v>1231.7</v>
      </c>
      <c r="H52" s="267">
        <v>8446.2</v>
      </c>
      <c r="I52" s="267">
        <v>14301.1</v>
      </c>
      <c r="J52" s="267">
        <v>585.7351627831453</v>
      </c>
      <c r="K52" s="350">
        <v>69.31993085647983</v>
      </c>
    </row>
    <row r="53" spans="1:11" s="14" customFormat="1" ht="15" customHeight="1">
      <c r="A53" s="203"/>
      <c r="D53" s="14" t="s">
        <v>361</v>
      </c>
      <c r="E53" s="89"/>
      <c r="F53" s="267">
        <v>-20.2</v>
      </c>
      <c r="G53" s="267">
        <v>-7.8</v>
      </c>
      <c r="H53" s="267">
        <v>37</v>
      </c>
      <c r="I53" s="267">
        <v>-11.7</v>
      </c>
      <c r="J53" s="180">
        <v>-574.3589743589744</v>
      </c>
      <c r="K53" s="350">
        <v>-131.6216216216216</v>
      </c>
    </row>
    <row r="54" spans="1:11" s="14" customFormat="1" ht="15" customHeight="1">
      <c r="A54" s="203"/>
      <c r="D54" s="14" t="s">
        <v>744</v>
      </c>
      <c r="E54" s="89"/>
      <c r="F54" s="267">
        <v>-1179.9</v>
      </c>
      <c r="G54" s="267">
        <v>1239.5</v>
      </c>
      <c r="H54" s="267">
        <v>8409.2</v>
      </c>
      <c r="I54" s="267">
        <v>14312.8</v>
      </c>
      <c r="J54" s="267">
        <v>578.4348527632111</v>
      </c>
      <c r="K54" s="350">
        <v>70.20406221757119</v>
      </c>
    </row>
    <row r="55" spans="1:11" s="14" customFormat="1" ht="15" customHeight="1">
      <c r="A55" s="203"/>
      <c r="C55" s="14" t="s">
        <v>745</v>
      </c>
      <c r="E55" s="89"/>
      <c r="F55" s="267">
        <v>0</v>
      </c>
      <c r="G55" s="267">
        <v>401.4</v>
      </c>
      <c r="H55" s="267">
        <v>-488.3</v>
      </c>
      <c r="I55" s="267">
        <v>-1193.08</v>
      </c>
      <c r="J55" s="180">
        <v>-221.6492277030394</v>
      </c>
      <c r="K55" s="539">
        <v>144.33340159737864</v>
      </c>
    </row>
    <row r="56" spans="1:11" s="14" customFormat="1" ht="15" customHeight="1">
      <c r="A56" s="203" t="s">
        <v>782</v>
      </c>
      <c r="E56" s="89"/>
      <c r="F56" s="267">
        <v>-10287.6</v>
      </c>
      <c r="G56" s="267">
        <v>6182.24000000002</v>
      </c>
      <c r="H56" s="267">
        <v>123133.7</v>
      </c>
      <c r="I56" s="267">
        <v>79905.35999999993</v>
      </c>
      <c r="J56" s="180">
        <v>1891.732769999217</v>
      </c>
      <c r="K56" s="350">
        <v>-35.106831030010525</v>
      </c>
    </row>
    <row r="57" spans="1:11" s="14" customFormat="1" ht="15" customHeight="1">
      <c r="A57" s="1278" t="s">
        <v>783</v>
      </c>
      <c r="B57" s="58" t="s">
        <v>784</v>
      </c>
      <c r="C57" s="58"/>
      <c r="D57" s="58"/>
      <c r="E57" s="1418"/>
      <c r="F57" s="267">
        <v>14803.6</v>
      </c>
      <c r="G57" s="267">
        <v>-860.8400000000256</v>
      </c>
      <c r="H57" s="267">
        <v>16939.099999999948</v>
      </c>
      <c r="I57" s="267">
        <v>3335.3600000001024</v>
      </c>
      <c r="J57" s="180">
        <v>-2067.740811300526</v>
      </c>
      <c r="K57" s="539">
        <v>-80.30969768169435</v>
      </c>
    </row>
    <row r="58" spans="1:11" s="14" customFormat="1" ht="15" customHeight="1">
      <c r="A58" s="203" t="s">
        <v>785</v>
      </c>
      <c r="E58" s="89"/>
      <c r="F58" s="267">
        <v>4516</v>
      </c>
      <c r="G58" s="267">
        <v>5321.399999999994</v>
      </c>
      <c r="H58" s="267">
        <v>140072.8</v>
      </c>
      <c r="I58" s="267">
        <v>83240.72</v>
      </c>
      <c r="J58" s="180">
        <v>2532.2546698237334</v>
      </c>
      <c r="K58" s="539">
        <v>-40.57324476986252</v>
      </c>
    </row>
    <row r="59" spans="1:11" s="14" customFormat="1" ht="15" customHeight="1">
      <c r="A59" s="1278" t="s">
        <v>1728</v>
      </c>
      <c r="B59" s="58"/>
      <c r="C59" s="58"/>
      <c r="D59" s="58"/>
      <c r="E59" s="1418"/>
      <c r="F59" s="267">
        <v>-4516</v>
      </c>
      <c r="G59" s="267">
        <v>-5321.399999999994</v>
      </c>
      <c r="H59" s="267">
        <v>-140072.8</v>
      </c>
      <c r="I59" s="267">
        <v>-83240.72</v>
      </c>
      <c r="J59" s="180">
        <v>2532.2546698237334</v>
      </c>
      <c r="K59" s="539">
        <v>-40.57324476986252</v>
      </c>
    </row>
    <row r="60" spans="1:11" s="14" customFormat="1" ht="15" customHeight="1">
      <c r="A60" s="203"/>
      <c r="B60" s="14" t="s">
        <v>746</v>
      </c>
      <c r="E60" s="89"/>
      <c r="F60" s="267">
        <v>-5301.1</v>
      </c>
      <c r="G60" s="267">
        <v>-4918.7</v>
      </c>
      <c r="H60" s="267">
        <v>-139587.8</v>
      </c>
      <c r="I60" s="267">
        <v>-82049.02</v>
      </c>
      <c r="J60" s="180">
        <v>2737.9002581983045</v>
      </c>
      <c r="K60" s="539">
        <v>-41.22049348152202</v>
      </c>
    </row>
    <row r="61" spans="1:11" s="14" customFormat="1" ht="15" customHeight="1">
      <c r="A61" s="203"/>
      <c r="C61" s="14" t="s">
        <v>361</v>
      </c>
      <c r="E61" s="89"/>
      <c r="F61" s="267">
        <v>-1426.1</v>
      </c>
      <c r="G61" s="267">
        <v>-9438.4</v>
      </c>
      <c r="H61" s="267">
        <v>-134787</v>
      </c>
      <c r="I61" s="267">
        <v>-65763.42</v>
      </c>
      <c r="J61" s="180">
        <v>1328.0704356670622</v>
      </c>
      <c r="K61" s="539">
        <v>-51.20937479133744</v>
      </c>
    </row>
    <row r="62" spans="1:11" s="14" customFormat="1" ht="15" customHeight="1">
      <c r="A62" s="203"/>
      <c r="C62" s="14" t="s">
        <v>744</v>
      </c>
      <c r="E62" s="89"/>
      <c r="F62" s="267">
        <v>-3875</v>
      </c>
      <c r="G62" s="267">
        <v>4519.7</v>
      </c>
      <c r="H62" s="267">
        <v>-4800.8</v>
      </c>
      <c r="I62" s="267">
        <v>-16285.6</v>
      </c>
      <c r="J62" s="180">
        <v>-206.21943934331927</v>
      </c>
      <c r="K62" s="539">
        <v>239.22679553407767</v>
      </c>
    </row>
    <row r="63" spans="1:11" s="14" customFormat="1" ht="15" customHeight="1">
      <c r="A63" s="203"/>
      <c r="B63" s="14" t="s">
        <v>786</v>
      </c>
      <c r="E63" s="89"/>
      <c r="F63" s="267">
        <v>785.1</v>
      </c>
      <c r="G63" s="267">
        <v>-402.7</v>
      </c>
      <c r="H63" s="267">
        <v>-485</v>
      </c>
      <c r="I63" s="267">
        <v>-1191.7</v>
      </c>
      <c r="J63" s="180">
        <v>20.437049913086668</v>
      </c>
      <c r="K63" s="539" t="s">
        <v>752</v>
      </c>
    </row>
    <row r="64" spans="1:11" s="14" customFormat="1" ht="15" customHeight="1" thickBot="1">
      <c r="A64" s="540" t="s">
        <v>747</v>
      </c>
      <c r="B64" s="225"/>
      <c r="C64" s="225"/>
      <c r="D64" s="225"/>
      <c r="E64" s="404"/>
      <c r="F64" s="313">
        <v>-5716.1</v>
      </c>
      <c r="G64" s="313">
        <v>-4089.7</v>
      </c>
      <c r="H64" s="461">
        <v>-131626.6</v>
      </c>
      <c r="I64" s="461">
        <v>-68939.62</v>
      </c>
      <c r="J64" s="541">
        <v>3118.4903538156836</v>
      </c>
      <c r="K64" s="542">
        <v>-47.62485698179548</v>
      </c>
    </row>
    <row r="65" spans="1:13" ht="15" customHeight="1" thickTop="1">
      <c r="A65" s="14" t="s">
        <v>148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2.75">
      <c r="A66" s="14" t="s">
        <v>1708</v>
      </c>
      <c r="B66" s="14"/>
      <c r="C66" s="14"/>
      <c r="D66" s="14"/>
      <c r="E66" s="14"/>
      <c r="F66" s="14"/>
      <c r="G66" s="14"/>
      <c r="H66" s="14"/>
      <c r="I66" s="14"/>
      <c r="J66" s="14"/>
      <c r="K66" s="64"/>
      <c r="L66" s="14"/>
      <c r="M66" s="14"/>
    </row>
    <row r="67" spans="1:13" s="269" customFormat="1" ht="12.75">
      <c r="A67" s="268" t="s">
        <v>1709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</row>
    <row r="68" spans="1:13" s="269" customFormat="1" ht="12.75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s="269" customFormat="1" ht="12.75">
      <c r="A69" s="268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</row>
    <row r="70" spans="1:13" s="269" customFormat="1" ht="12.75">
      <c r="A70" s="268"/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</row>
    <row r="71" s="269" customFormat="1" ht="12.75"/>
    <row r="72" s="269" customFormat="1" ht="12.75"/>
    <row r="73" s="269" customFormat="1" ht="12.75"/>
    <row r="74" s="269" customFormat="1" ht="12.75"/>
    <row r="75" s="269" customFormat="1" ht="12.75"/>
    <row r="76" s="269" customFormat="1" ht="12.75"/>
    <row r="77" s="269" customFormat="1" ht="12.75"/>
    <row r="78" s="269" customFormat="1" ht="12.75"/>
    <row r="79" s="269" customFormat="1" ht="12.75"/>
    <row r="80" s="269" customFormat="1" ht="12.75"/>
    <row r="81" s="269" customFormat="1" ht="12.75"/>
    <row r="82" s="269" customFormat="1" ht="12.75"/>
    <row r="83" s="269" customFormat="1" ht="12.75"/>
    <row r="84" s="269" customFormat="1" ht="12.75"/>
    <row r="85" s="269" customFormat="1" ht="12.75"/>
    <row r="86" s="269" customFormat="1" ht="12.75"/>
    <row r="87" s="269" customFormat="1" ht="12.75"/>
    <row r="88" s="269" customFormat="1" ht="12.75"/>
    <row r="89" s="269" customFormat="1" ht="12.75"/>
    <row r="90" s="269" customFormat="1" ht="12.75"/>
    <row r="91" s="269" customFormat="1" ht="12.75"/>
    <row r="92" s="269" customFormat="1" ht="12.75"/>
    <row r="93" s="269" customFormat="1" ht="12.75"/>
    <row r="94" s="269" customFormat="1" ht="12.75"/>
    <row r="95" s="269" customFormat="1" ht="12.75"/>
    <row r="96" s="269" customFormat="1" ht="12.75"/>
    <row r="97" s="269" customFormat="1" ht="12.75"/>
    <row r="98" s="269" customFormat="1" ht="12.75"/>
    <row r="99" s="269" customFormat="1" ht="12.75"/>
    <row r="100" s="269" customFormat="1" ht="12.75"/>
    <row r="101" s="269" customFormat="1" ht="12.75"/>
    <row r="102" s="269" customFormat="1" ht="12.75"/>
    <row r="103" s="269" customFormat="1" ht="12.75"/>
    <row r="104" s="269" customFormat="1" ht="12.75"/>
    <row r="105" s="269" customFormat="1" ht="12.75"/>
    <row r="106" s="269" customFormat="1" ht="12.75"/>
    <row r="107" s="269" customFormat="1" ht="12.75"/>
    <row r="108" s="269" customFormat="1" ht="12.75"/>
    <row r="109" s="269" customFormat="1" ht="12.75"/>
    <row r="110" s="269" customFormat="1" ht="12.75"/>
    <row r="111" s="269" customFormat="1" ht="12.75"/>
    <row r="112" s="269" customFormat="1" ht="12.75"/>
    <row r="113" s="269" customFormat="1" ht="12.75"/>
    <row r="114" s="269" customFormat="1" ht="12.75"/>
    <row r="115" s="269" customFormat="1" ht="12.75"/>
    <row r="116" s="269" customFormat="1" ht="12.75"/>
    <row r="117" s="269" customFormat="1" ht="12.75"/>
    <row r="118" s="269" customFormat="1" ht="12.75"/>
    <row r="119" s="269" customFormat="1" ht="12.75"/>
    <row r="120" s="269" customFormat="1" ht="12.75"/>
    <row r="121" s="269" customFormat="1" ht="12.75"/>
    <row r="122" s="269" customFormat="1" ht="12.75"/>
    <row r="123" s="269" customFormat="1" ht="12.75"/>
    <row r="124" s="269" customFormat="1" ht="12.75"/>
    <row r="125" s="269" customFormat="1" ht="12.75"/>
    <row r="126" s="269" customFormat="1" ht="12.75"/>
    <row r="127" s="269" customFormat="1" ht="12.75"/>
    <row r="128" s="269" customFormat="1" ht="12.75"/>
    <row r="129" s="269" customFormat="1" ht="12.75"/>
    <row r="130" s="269" customFormat="1" ht="12.75"/>
    <row r="131" s="269" customFormat="1" ht="12.75"/>
    <row r="132" s="269" customFormat="1" ht="12.75"/>
    <row r="133" s="269" customFormat="1" ht="12.75"/>
    <row r="134" s="269" customFormat="1" ht="12.75"/>
    <row r="135" s="269" customFormat="1" ht="12.75"/>
    <row r="136" s="269" customFormat="1" ht="12.75"/>
    <row r="137" s="269" customFormat="1" ht="12.75"/>
    <row r="138" s="269" customFormat="1" ht="12.75"/>
    <row r="139" s="269" customFormat="1" ht="12.75"/>
    <row r="140" s="269" customFormat="1" ht="12.75"/>
    <row r="141" s="269" customFormat="1" ht="12.75"/>
    <row r="142" s="269" customFormat="1" ht="12.75"/>
    <row r="143" s="269" customFormat="1" ht="12.75"/>
    <row r="144" s="269" customFormat="1" ht="12.75"/>
    <row r="145" s="269" customFormat="1" ht="12.75"/>
    <row r="146" s="269" customFormat="1" ht="12.75"/>
    <row r="147" s="269" customFormat="1" ht="12.75"/>
    <row r="148" s="269" customFormat="1" ht="12.75"/>
    <row r="149" s="269" customFormat="1" ht="12.75"/>
    <row r="150" s="269" customFormat="1" ht="12.75"/>
    <row r="151" s="269" customFormat="1" ht="12.75"/>
    <row r="152" s="269" customFormat="1" ht="12.75"/>
    <row r="153" s="269" customFormat="1" ht="12.75"/>
    <row r="154" s="269" customFormat="1" ht="12.75"/>
    <row r="155" s="269" customFormat="1" ht="12.75"/>
    <row r="156" s="269" customFormat="1" ht="12.75"/>
    <row r="157" s="269" customFormat="1" ht="12.75"/>
    <row r="158" s="269" customFormat="1" ht="12.75"/>
    <row r="159" s="269" customFormat="1" ht="12.75"/>
    <row r="160" s="269" customFormat="1" ht="12.75"/>
    <row r="161" s="269" customFormat="1" ht="12.75"/>
    <row r="162" s="269" customFormat="1" ht="12.75"/>
    <row r="163" s="269" customFormat="1" ht="12.75"/>
    <row r="164" s="269" customFormat="1" ht="12.75"/>
    <row r="165" s="269" customFormat="1" ht="12.75"/>
    <row r="166" s="269" customFormat="1" ht="12.75"/>
    <row r="167" s="269" customFormat="1" ht="12.75"/>
    <row r="168" s="269" customFormat="1" ht="12.75"/>
    <row r="169" s="269" customFormat="1" ht="12.75"/>
    <row r="170" s="269" customFormat="1" ht="12.75"/>
    <row r="171" s="269" customFormat="1" ht="12.75"/>
    <row r="172" s="269" customFormat="1" ht="12.75"/>
    <row r="173" s="269" customFormat="1" ht="12.75"/>
    <row r="174" s="269" customFormat="1" ht="12.75"/>
    <row r="175" s="269" customFormat="1" ht="12.75"/>
    <row r="176" s="269" customFormat="1" ht="12.75"/>
    <row r="177" s="269" customFormat="1" ht="12.75"/>
    <row r="178" s="269" customFormat="1" ht="12.75"/>
    <row r="179" s="269" customFormat="1" ht="12.75"/>
    <row r="180" s="269" customFormat="1" ht="12.75"/>
    <row r="181" s="269" customFormat="1" ht="12.75"/>
    <row r="182" s="269" customFormat="1" ht="12.75"/>
    <row r="183" s="269" customFormat="1" ht="12.75"/>
    <row r="184" s="269" customFormat="1" ht="12.75"/>
    <row r="185" s="269" customFormat="1" ht="12.75"/>
    <row r="186" s="269" customFormat="1" ht="12.75"/>
    <row r="187" s="269" customFormat="1" ht="12.75"/>
    <row r="188" s="269" customFormat="1" ht="12.75"/>
    <row r="189" s="269" customFormat="1" ht="12.75"/>
    <row r="190" s="269" customFormat="1" ht="12.75"/>
    <row r="191" s="269" customFormat="1" ht="12.75"/>
    <row r="192" s="269" customFormat="1" ht="12.75"/>
    <row r="193" s="269" customFormat="1" ht="12.75"/>
    <row r="194" s="269" customFormat="1" ht="12.75"/>
    <row r="195" s="269" customFormat="1" ht="12.75"/>
    <row r="196" s="269" customFormat="1" ht="12.75"/>
    <row r="197" s="269" customFormat="1" ht="12.75"/>
    <row r="198" s="269" customFormat="1" ht="12.75"/>
    <row r="199" s="269" customFormat="1" ht="12.75"/>
    <row r="200" s="269" customFormat="1" ht="12.75"/>
    <row r="201" s="269" customFormat="1" ht="12.75"/>
    <row r="202" s="269" customFormat="1" ht="12.75"/>
    <row r="203" s="269" customFormat="1" ht="12.75"/>
    <row r="204" s="269" customFormat="1" ht="12.75"/>
    <row r="205" s="269" customFormat="1" ht="12.75"/>
    <row r="206" s="269" customFormat="1" ht="12.75"/>
    <row r="207" s="269" customFormat="1" ht="12.75"/>
    <row r="208" s="269" customFormat="1" ht="12.75"/>
    <row r="209" s="269" customFormat="1" ht="12.75"/>
    <row r="210" s="269" customFormat="1" ht="12.75"/>
    <row r="211" s="269" customFormat="1" ht="12.75"/>
    <row r="212" s="269" customFormat="1" ht="12.75"/>
    <row r="213" s="269" customFormat="1" ht="12.75"/>
    <row r="214" s="269" customFormat="1" ht="12.75"/>
    <row r="215" s="269" customFormat="1" ht="12.75"/>
    <row r="216" s="269" customFormat="1" ht="12.75"/>
    <row r="217" s="269" customFormat="1" ht="12.75"/>
    <row r="218" s="269" customFormat="1" ht="12.75"/>
    <row r="219" s="269" customFormat="1" ht="12.75"/>
    <row r="220" s="269" customFormat="1" ht="12.75"/>
    <row r="221" s="269" customFormat="1" ht="12.75"/>
    <row r="222" s="269" customFormat="1" ht="12.75"/>
    <row r="223" s="269" customFormat="1" ht="12.75"/>
    <row r="224" s="269" customFormat="1" ht="12.75"/>
    <row r="225" s="269" customFormat="1" ht="12.75"/>
    <row r="226" s="269" customFormat="1" ht="12.75"/>
    <row r="227" s="269" customFormat="1" ht="12.75"/>
    <row r="228" s="269" customFormat="1" ht="12.75"/>
    <row r="229" s="269" customFormat="1" ht="12.75"/>
    <row r="230" s="269" customFormat="1" ht="12.75"/>
    <row r="231" s="269" customFormat="1" ht="12.75"/>
    <row r="232" s="269" customFormat="1" ht="12.75"/>
    <row r="233" s="269" customFormat="1" ht="12.75"/>
    <row r="234" s="269" customFormat="1" ht="12.75"/>
    <row r="235" s="269" customFormat="1" ht="12.75"/>
    <row r="236" s="269" customFormat="1" ht="12.75"/>
    <row r="237" s="269" customFormat="1" ht="12.75"/>
    <row r="238" s="269" customFormat="1" ht="12.75"/>
    <row r="239" s="269" customFormat="1" ht="12.75"/>
    <row r="240" s="269" customFormat="1" ht="12.75"/>
    <row r="241" s="269" customFormat="1" ht="12.75"/>
    <row r="242" s="269" customFormat="1" ht="12.75"/>
    <row r="243" s="269" customFormat="1" ht="12.75"/>
    <row r="244" s="269" customFormat="1" ht="12.75"/>
    <row r="245" s="269" customFormat="1" ht="12.75"/>
    <row r="246" s="269" customFormat="1" ht="12.75"/>
    <row r="247" s="269" customFormat="1" ht="12.75"/>
    <row r="248" s="269" customFormat="1" ht="12.75"/>
    <row r="249" s="269" customFormat="1" ht="12.75"/>
    <row r="250" s="269" customFormat="1" ht="12.75"/>
    <row r="251" s="269" customFormat="1" ht="12.75"/>
    <row r="252" s="269" customFormat="1" ht="12.75"/>
    <row r="253" s="269" customFormat="1" ht="12.75"/>
    <row r="254" s="269" customFormat="1" ht="12.75"/>
    <row r="255" s="269" customFormat="1" ht="12.75"/>
    <row r="256" s="269" customFormat="1" ht="12.75"/>
    <row r="257" s="269" customFormat="1" ht="12.75"/>
    <row r="258" s="269" customFormat="1" ht="12.75"/>
    <row r="259" s="269" customFormat="1" ht="12.75"/>
    <row r="260" s="269" customFormat="1" ht="12.75"/>
    <row r="261" s="269" customFormat="1" ht="12.75"/>
    <row r="262" s="269" customFormat="1" ht="12.75"/>
    <row r="263" s="269" customFormat="1" ht="12.75"/>
    <row r="264" s="269" customFormat="1" ht="12.75"/>
    <row r="265" s="269" customFormat="1" ht="12.75"/>
    <row r="266" s="269" customFormat="1" ht="12.75"/>
    <row r="267" s="269" customFormat="1" ht="12.75"/>
    <row r="268" s="269" customFormat="1" ht="12.75"/>
    <row r="269" s="269" customFormat="1" ht="12.75"/>
    <row r="270" s="269" customFormat="1" ht="12.75"/>
    <row r="271" s="269" customFormat="1" ht="12.75"/>
    <row r="272" s="269" customFormat="1" ht="12.75"/>
    <row r="273" s="269" customFormat="1" ht="12.75"/>
    <row r="274" s="269" customFormat="1" ht="12.75"/>
    <row r="275" s="269" customFormat="1" ht="12.75"/>
    <row r="276" s="269" customFormat="1" ht="12.75"/>
    <row r="277" s="269" customFormat="1" ht="12.75"/>
    <row r="278" s="269" customFormat="1" ht="12.75"/>
    <row r="279" s="269" customFormat="1" ht="12.75"/>
    <row r="280" s="269" customFormat="1" ht="12.75"/>
    <row r="281" s="269" customFormat="1" ht="12.75"/>
    <row r="282" s="269" customFormat="1" ht="12.75"/>
    <row r="283" s="269" customFormat="1" ht="12.75"/>
    <row r="284" s="269" customFormat="1" ht="12.75"/>
    <row r="285" s="269" customFormat="1" ht="12.75"/>
    <row r="286" s="269" customFormat="1" ht="12.75"/>
    <row r="287" s="269" customFormat="1" ht="12.75"/>
    <row r="288" s="269" customFormat="1" ht="12.75"/>
    <row r="289" s="269" customFormat="1" ht="12.75"/>
    <row r="290" s="269" customFormat="1" ht="12.75"/>
    <row r="291" s="269" customFormat="1" ht="12.75"/>
    <row r="292" s="269" customFormat="1" ht="12.75"/>
    <row r="293" s="269" customFormat="1" ht="12.75"/>
    <row r="294" s="269" customFormat="1" ht="12.75"/>
    <row r="295" s="269" customFormat="1" ht="12.75"/>
    <row r="296" s="269" customFormat="1" ht="12.75"/>
    <row r="297" s="269" customFormat="1" ht="12.75"/>
    <row r="298" s="269" customFormat="1" ht="12.75"/>
    <row r="299" s="269" customFormat="1" ht="12.75"/>
    <row r="300" s="269" customFormat="1" ht="12.75"/>
    <row r="301" s="269" customFormat="1" ht="12.75"/>
    <row r="302" s="269" customFormat="1" ht="12.75"/>
    <row r="303" s="269" customFormat="1" ht="12.75"/>
    <row r="304" s="269" customFormat="1" ht="12.75"/>
    <row r="305" s="269" customFormat="1" ht="12.75"/>
    <row r="306" s="269" customFormat="1" ht="12.75"/>
    <row r="307" s="269" customFormat="1" ht="12.75"/>
    <row r="308" s="269" customFormat="1" ht="12.75"/>
    <row r="309" s="269" customFormat="1" ht="12.75"/>
    <row r="310" s="269" customFormat="1" ht="12.75"/>
    <row r="311" s="269" customFormat="1" ht="12.75"/>
    <row r="312" s="269" customFormat="1" ht="12.75"/>
    <row r="313" s="269" customFormat="1" ht="12.75"/>
    <row r="314" s="269" customFormat="1" ht="12.75"/>
    <row r="315" s="269" customFormat="1" ht="12.75"/>
    <row r="316" s="269" customFormat="1" ht="12.75"/>
    <row r="317" s="269" customFormat="1" ht="12.75"/>
    <row r="318" s="269" customFormat="1" ht="12.75"/>
    <row r="319" s="269" customFormat="1" ht="12.75"/>
    <row r="320" s="269" customFormat="1" ht="12.75"/>
    <row r="321" s="269" customFormat="1" ht="12.75"/>
    <row r="322" s="269" customFormat="1" ht="12.75"/>
    <row r="323" s="269" customFormat="1" ht="12.75"/>
    <row r="324" s="269" customFormat="1" ht="12.75"/>
    <row r="325" s="269" customFormat="1" ht="12.75"/>
    <row r="326" s="269" customFormat="1" ht="12.75"/>
    <row r="327" s="269" customFormat="1" ht="12.75"/>
    <row r="328" s="269" customFormat="1" ht="12.75"/>
    <row r="329" s="269" customFormat="1" ht="12.75"/>
    <row r="330" s="269" customFormat="1" ht="12.75"/>
    <row r="331" s="269" customFormat="1" ht="12.75"/>
    <row r="332" s="269" customFormat="1" ht="12.75"/>
    <row r="333" s="269" customFormat="1" ht="12.75"/>
    <row r="334" s="269" customFormat="1" ht="12.75"/>
    <row r="335" s="269" customFormat="1" ht="12.75"/>
    <row r="336" s="269" customFormat="1" ht="12.75"/>
    <row r="337" s="269" customFormat="1" ht="12.75"/>
    <row r="338" s="269" customFormat="1" ht="12.75"/>
    <row r="339" s="269" customFormat="1" ht="12.75"/>
    <row r="340" s="269" customFormat="1" ht="12.75"/>
    <row r="341" s="269" customFormat="1" ht="12.75"/>
    <row r="342" s="269" customFormat="1" ht="12.75"/>
    <row r="343" s="269" customFormat="1" ht="12.75"/>
    <row r="344" s="269" customFormat="1" ht="12.75"/>
    <row r="345" s="269" customFormat="1" ht="12.75"/>
    <row r="346" s="269" customFormat="1" ht="12.75"/>
    <row r="347" s="269" customFormat="1" ht="12.75"/>
    <row r="348" s="269" customFormat="1" ht="12.75"/>
    <row r="349" s="269" customFormat="1" ht="12.75"/>
    <row r="350" s="269" customFormat="1" ht="12.75"/>
    <row r="351" s="269" customFormat="1" ht="12.75"/>
    <row r="352" s="269" customFormat="1" ht="12.75"/>
    <row r="353" s="269" customFormat="1" ht="12.75"/>
    <row r="354" s="269" customFormat="1" ht="12.75"/>
    <row r="355" s="269" customFormat="1" ht="12.75"/>
    <row r="356" s="269" customFormat="1" ht="12.75"/>
    <row r="357" s="269" customFormat="1" ht="12.75"/>
    <row r="358" s="269" customFormat="1" ht="12.75"/>
    <row r="359" s="269" customFormat="1" ht="12.75"/>
    <row r="360" s="269" customFormat="1" ht="12.75"/>
    <row r="361" s="269" customFormat="1" ht="12.75"/>
    <row r="362" s="269" customFormat="1" ht="12.75"/>
    <row r="363" s="269" customFormat="1" ht="12.75"/>
    <row r="364" s="269" customFormat="1" ht="12.75"/>
    <row r="365" s="269" customFormat="1" ht="12.75"/>
    <row r="366" s="269" customFormat="1" ht="12.75"/>
    <row r="367" s="269" customFormat="1" ht="12.75"/>
    <row r="368" s="269" customFormat="1" ht="12.75"/>
    <row r="369" s="269" customFormat="1" ht="12.75"/>
    <row r="370" s="269" customFormat="1" ht="12.75"/>
    <row r="371" s="269" customFormat="1" ht="12.75"/>
    <row r="372" s="269" customFormat="1" ht="12.75"/>
    <row r="373" s="269" customFormat="1" ht="12.75"/>
    <row r="374" s="269" customFormat="1" ht="12.75"/>
    <row r="375" s="269" customFormat="1" ht="12.75"/>
    <row r="376" s="269" customFormat="1" ht="12.75"/>
    <row r="377" s="269" customFormat="1" ht="12.75"/>
    <row r="378" s="269" customFormat="1" ht="12.75"/>
    <row r="379" s="269" customFormat="1" ht="12.75"/>
    <row r="380" s="269" customFormat="1" ht="12.75"/>
    <row r="381" s="269" customFormat="1" ht="12.75"/>
    <row r="382" s="269" customFormat="1" ht="12.75"/>
    <row r="383" s="269" customFormat="1" ht="12.75"/>
    <row r="384" s="269" customFormat="1" ht="12.75"/>
    <row r="385" s="269" customFormat="1" ht="12.75"/>
    <row r="386" s="269" customFormat="1" ht="12.75"/>
    <row r="387" s="269" customFormat="1" ht="12.75"/>
    <row r="388" s="269" customFormat="1" ht="12.75"/>
    <row r="389" s="269" customFormat="1" ht="12.75"/>
    <row r="390" s="269" customFormat="1" ht="12.75"/>
    <row r="391" s="269" customFormat="1" ht="12.75"/>
    <row r="392" s="269" customFormat="1" ht="12.75"/>
    <row r="393" s="269" customFormat="1" ht="12.75"/>
    <row r="394" s="269" customFormat="1" ht="12.75"/>
    <row r="395" s="269" customFormat="1" ht="12.75"/>
    <row r="396" s="269" customFormat="1" ht="12.75"/>
    <row r="397" s="269" customFormat="1" ht="12.75"/>
    <row r="398" s="269" customFormat="1" ht="12.75"/>
    <row r="399" s="269" customFormat="1" ht="12.75"/>
    <row r="400" s="269" customFormat="1" ht="12.75"/>
    <row r="401" s="269" customFormat="1" ht="12.75"/>
    <row r="402" s="269" customFormat="1" ht="12.75"/>
    <row r="403" s="269" customFormat="1" ht="12.75"/>
    <row r="404" s="269" customFormat="1" ht="12.75"/>
    <row r="405" s="269" customFormat="1" ht="12.75"/>
    <row r="406" s="269" customFormat="1" ht="12.75"/>
    <row r="407" s="269" customFormat="1" ht="12.75"/>
    <row r="408" s="269" customFormat="1" ht="12.75"/>
    <row r="409" s="269" customFormat="1" ht="12.75"/>
    <row r="410" s="269" customFormat="1" ht="12.75"/>
    <row r="411" s="269" customFormat="1" ht="12.75"/>
    <row r="412" s="269" customFormat="1" ht="12.75"/>
    <row r="413" s="269" customFormat="1" ht="12.75"/>
    <row r="414" s="269" customFormat="1" ht="12.75"/>
    <row r="415" s="269" customFormat="1" ht="12.75"/>
    <row r="416" s="269" customFormat="1" ht="12.75"/>
    <row r="417" s="269" customFormat="1" ht="12.75"/>
    <row r="418" s="269" customFormat="1" ht="12.75"/>
    <row r="419" s="269" customFormat="1" ht="12.75"/>
    <row r="420" s="269" customFormat="1" ht="12.75"/>
    <row r="421" s="269" customFormat="1" ht="12.75"/>
    <row r="422" s="269" customFormat="1" ht="12.75"/>
    <row r="423" s="269" customFormat="1" ht="12.75"/>
    <row r="424" s="269" customFormat="1" ht="12.75"/>
    <row r="425" s="269" customFormat="1" ht="12.75"/>
    <row r="426" s="269" customFormat="1" ht="12.75"/>
    <row r="427" s="269" customFormat="1" ht="12.75"/>
    <row r="428" s="269" customFormat="1" ht="12.75"/>
    <row r="429" s="269" customFormat="1" ht="12.75"/>
    <row r="430" s="269" customFormat="1" ht="12.75"/>
    <row r="431" s="269" customFormat="1" ht="12.75"/>
    <row r="432" s="269" customFormat="1" ht="12.75"/>
    <row r="433" s="269" customFormat="1" ht="12.75"/>
    <row r="434" s="269" customFormat="1" ht="12.75"/>
    <row r="435" s="269" customFormat="1" ht="12.75"/>
    <row r="436" s="269" customFormat="1" ht="12.75"/>
    <row r="437" s="269" customFormat="1" ht="12.75"/>
    <row r="438" s="269" customFormat="1" ht="12.75"/>
    <row r="439" s="269" customFormat="1" ht="12.75"/>
    <row r="440" s="269" customFormat="1" ht="12.75"/>
    <row r="441" s="269" customFormat="1" ht="12.75"/>
    <row r="442" s="269" customFormat="1" ht="12.75"/>
    <row r="443" s="269" customFormat="1" ht="12.75"/>
    <row r="444" s="269" customFormat="1" ht="12.75"/>
    <row r="445" s="269" customFormat="1" ht="12.75"/>
    <row r="446" s="269" customFormat="1" ht="12.75"/>
    <row r="447" s="269" customFormat="1" ht="12.75"/>
    <row r="448" s="269" customFormat="1" ht="12.75"/>
    <row r="449" s="269" customFormat="1" ht="12.75"/>
    <row r="450" s="269" customFormat="1" ht="12.75"/>
    <row r="451" s="269" customFormat="1" ht="12.75"/>
    <row r="452" s="269" customFormat="1" ht="12.75"/>
    <row r="453" s="269" customFormat="1" ht="12.75"/>
    <row r="454" s="269" customFormat="1" ht="12.75"/>
    <row r="455" s="269" customFormat="1" ht="12.75"/>
    <row r="456" s="269" customFormat="1" ht="12.75"/>
    <row r="457" s="269" customFormat="1" ht="12.75"/>
    <row r="458" s="269" customFormat="1" ht="12.75"/>
    <row r="459" s="269" customFormat="1" ht="12.75"/>
    <row r="460" s="269" customFormat="1" ht="12.75"/>
    <row r="461" s="269" customFormat="1" ht="12.75"/>
    <row r="462" s="269" customFormat="1" ht="12.75"/>
    <row r="463" s="269" customFormat="1" ht="12.75"/>
    <row r="464" s="269" customFormat="1" ht="12.75"/>
    <row r="465" s="269" customFormat="1" ht="12.75"/>
    <row r="466" s="269" customFormat="1" ht="12.75"/>
    <row r="467" s="269" customFormat="1" ht="12.75"/>
    <row r="468" s="269" customFormat="1" ht="12.75"/>
    <row r="469" s="269" customFormat="1" ht="12.75"/>
    <row r="470" s="269" customFormat="1" ht="12.75"/>
    <row r="471" s="269" customFormat="1" ht="12.75"/>
    <row r="472" s="269" customFormat="1" ht="12.75"/>
    <row r="473" s="269" customFormat="1" ht="12.75"/>
    <row r="474" s="269" customFormat="1" ht="12.75"/>
    <row r="475" s="269" customFormat="1" ht="12.75"/>
    <row r="476" s="269" customFormat="1" ht="12.75"/>
    <row r="477" s="269" customFormat="1" ht="12.75"/>
    <row r="478" s="269" customFormat="1" ht="12.75"/>
    <row r="479" s="269" customFormat="1" ht="12.75"/>
    <row r="480" s="269" customFormat="1" ht="12.75"/>
    <row r="481" s="269" customFormat="1" ht="12.75"/>
    <row r="482" s="269" customFormat="1" ht="12.75"/>
    <row r="483" s="269" customFormat="1" ht="12.75"/>
    <row r="484" s="269" customFormat="1" ht="12.75"/>
    <row r="485" s="269" customFormat="1" ht="12.75"/>
    <row r="486" s="269" customFormat="1" ht="12.75"/>
    <row r="487" s="269" customFormat="1" ht="12.75"/>
    <row r="488" s="269" customFormat="1" ht="12.75"/>
    <row r="489" s="269" customFormat="1" ht="12.75"/>
    <row r="490" s="269" customFormat="1" ht="12.75"/>
    <row r="491" s="269" customFormat="1" ht="12.75"/>
    <row r="492" s="269" customFormat="1" ht="12.75"/>
    <row r="493" s="269" customFormat="1" ht="12.75"/>
    <row r="494" s="269" customFormat="1" ht="12.75"/>
    <row r="495" s="269" customFormat="1" ht="12.75"/>
    <row r="496" s="269" customFormat="1" ht="12.75"/>
    <row r="497" s="269" customFormat="1" ht="12.75"/>
    <row r="498" s="269" customFormat="1" ht="12.75"/>
    <row r="499" s="269" customFormat="1" ht="12.75"/>
    <row r="500" s="269" customFormat="1" ht="12.75"/>
    <row r="501" s="269" customFormat="1" ht="12.75"/>
    <row r="502" s="269" customFormat="1" ht="12.75"/>
    <row r="503" s="269" customFormat="1" ht="12.75"/>
    <row r="504" s="269" customFormat="1" ht="12.75"/>
    <row r="505" s="269" customFormat="1" ht="12.75"/>
    <row r="506" s="269" customFormat="1" ht="12.75"/>
    <row r="507" s="269" customFormat="1" ht="12.75"/>
    <row r="508" s="269" customFormat="1" ht="12.75"/>
    <row r="509" s="269" customFormat="1" ht="12.75"/>
    <row r="510" s="269" customFormat="1" ht="12.75"/>
    <row r="511" s="269" customFormat="1" ht="12.75"/>
    <row r="512" s="269" customFormat="1" ht="12.75"/>
    <row r="513" s="269" customFormat="1" ht="12.75"/>
    <row r="514" s="269" customFormat="1" ht="12.75"/>
    <row r="515" s="269" customFormat="1" ht="12.75"/>
    <row r="516" s="269" customFormat="1" ht="12.75"/>
    <row r="517" s="269" customFormat="1" ht="12.75"/>
    <row r="518" s="269" customFormat="1" ht="12.75"/>
    <row r="519" s="269" customFormat="1" ht="12.75"/>
    <row r="520" s="269" customFormat="1" ht="12.75"/>
    <row r="521" s="269" customFormat="1" ht="12.75"/>
    <row r="522" s="269" customFormat="1" ht="12.75"/>
    <row r="523" s="269" customFormat="1" ht="12.75"/>
    <row r="524" s="269" customFormat="1" ht="12.75"/>
    <row r="525" s="269" customFormat="1" ht="12.75"/>
    <row r="526" s="269" customFormat="1" ht="12.75"/>
    <row r="527" s="269" customFormat="1" ht="12.75"/>
    <row r="528" s="269" customFormat="1" ht="12.75"/>
    <row r="529" s="269" customFormat="1" ht="12.75"/>
    <row r="530" s="269" customFormat="1" ht="12.75"/>
    <row r="531" s="269" customFormat="1" ht="12.75"/>
    <row r="532" s="269" customFormat="1" ht="12.75"/>
    <row r="533" s="269" customFormat="1" ht="12.75"/>
    <row r="534" s="269" customFormat="1" ht="12.75"/>
    <row r="535" s="269" customFormat="1" ht="12.75"/>
    <row r="536" s="269" customFormat="1" ht="12.75"/>
    <row r="537" s="269" customFormat="1" ht="12.75"/>
    <row r="538" s="269" customFormat="1" ht="12.75"/>
    <row r="539" s="269" customFormat="1" ht="12.75"/>
    <row r="540" s="269" customFormat="1" ht="12.75"/>
    <row r="541" s="269" customFormat="1" ht="12.75"/>
    <row r="542" s="269" customFormat="1" ht="12.75"/>
    <row r="543" s="269" customFormat="1" ht="12.75"/>
    <row r="544" s="269" customFormat="1" ht="12.75"/>
    <row r="545" s="269" customFormat="1" ht="12.75"/>
    <row r="546" s="269" customFormat="1" ht="12.75"/>
    <row r="547" s="269" customFormat="1" ht="12.75"/>
    <row r="548" s="269" customFormat="1" ht="12.75"/>
    <row r="549" s="269" customFormat="1" ht="12.75"/>
    <row r="550" s="269" customFormat="1" ht="12.75"/>
    <row r="551" s="269" customFormat="1" ht="12.75"/>
    <row r="552" s="269" customFormat="1" ht="12.75"/>
    <row r="553" s="269" customFormat="1" ht="12.75"/>
    <row r="554" s="269" customFormat="1" ht="12.75"/>
    <row r="555" s="269" customFormat="1" ht="12.75"/>
    <row r="556" s="269" customFormat="1" ht="12.75"/>
    <row r="557" s="269" customFormat="1" ht="12.75"/>
    <row r="558" s="269" customFormat="1" ht="12.75"/>
    <row r="559" s="269" customFormat="1" ht="12.75"/>
    <row r="560" s="269" customFormat="1" ht="12.75"/>
    <row r="561" s="269" customFormat="1" ht="12.75"/>
    <row r="562" s="269" customFormat="1" ht="12.75"/>
    <row r="563" s="269" customFormat="1" ht="12.75"/>
    <row r="564" s="269" customFormat="1" ht="12.75"/>
    <row r="565" s="269" customFormat="1" ht="12.75"/>
    <row r="566" s="269" customFormat="1" ht="12.75"/>
    <row r="567" s="269" customFormat="1" ht="12.75"/>
    <row r="568" s="269" customFormat="1" ht="12.75"/>
    <row r="569" s="269" customFormat="1" ht="12.75"/>
    <row r="570" s="269" customFormat="1" ht="12.75"/>
    <row r="571" s="269" customFormat="1" ht="12.75"/>
    <row r="572" s="269" customFormat="1" ht="12.75"/>
    <row r="573" s="269" customFormat="1" ht="12.75"/>
    <row r="574" s="269" customFormat="1" ht="12.75"/>
    <row r="575" s="269" customFormat="1" ht="12.75"/>
    <row r="576" s="269" customFormat="1" ht="12.75"/>
    <row r="577" s="269" customFormat="1" ht="12.75"/>
    <row r="578" s="269" customFormat="1" ht="12.75"/>
    <row r="579" s="269" customFormat="1" ht="12.75"/>
    <row r="580" s="269" customFormat="1" ht="12.75"/>
    <row r="581" s="269" customFormat="1" ht="12.75"/>
    <row r="582" s="269" customFormat="1" ht="12.75"/>
    <row r="583" s="269" customFormat="1" ht="12.75"/>
    <row r="584" s="269" customFormat="1" ht="12.75"/>
    <row r="585" s="269" customFormat="1" ht="12.75"/>
    <row r="586" s="269" customFormat="1" ht="12.75"/>
    <row r="587" s="269" customFormat="1" ht="12.75"/>
    <row r="588" s="269" customFormat="1" ht="12.75"/>
    <row r="589" s="269" customFormat="1" ht="12.75"/>
    <row r="590" s="269" customFormat="1" ht="12.75"/>
    <row r="591" s="269" customFormat="1" ht="12.75"/>
    <row r="592" s="269" customFormat="1" ht="12.75"/>
    <row r="593" s="269" customFormat="1" ht="12.75"/>
    <row r="594" s="269" customFormat="1" ht="12.75"/>
    <row r="595" s="269" customFormat="1" ht="12.75"/>
    <row r="596" s="269" customFormat="1" ht="12.75"/>
    <row r="597" s="269" customFormat="1" ht="12.75"/>
    <row r="598" s="269" customFormat="1" ht="12.75"/>
    <row r="599" s="269" customFormat="1" ht="12.75"/>
    <row r="600" s="269" customFormat="1" ht="12.75"/>
    <row r="601" s="269" customFormat="1" ht="12.75"/>
    <row r="602" s="269" customFormat="1" ht="12.75"/>
    <row r="603" s="269" customFormat="1" ht="12.75"/>
    <row r="604" s="269" customFormat="1" ht="12.75"/>
    <row r="605" s="269" customFormat="1" ht="12.75"/>
    <row r="606" s="269" customFormat="1" ht="12.75"/>
    <row r="607" s="269" customFormat="1" ht="12.75"/>
    <row r="608" s="269" customFormat="1" ht="12.75"/>
    <row r="609" s="269" customFormat="1" ht="12.75"/>
    <row r="610" s="269" customFormat="1" ht="12.75"/>
    <row r="611" s="269" customFormat="1" ht="12.75"/>
    <row r="612" s="269" customFormat="1" ht="12.75"/>
    <row r="613" s="269" customFormat="1" ht="12.75"/>
    <row r="614" s="269" customFormat="1" ht="12.75"/>
    <row r="615" s="269" customFormat="1" ht="12.75"/>
    <row r="616" s="269" customFormat="1" ht="12.75"/>
    <row r="617" s="269" customFormat="1" ht="12.75"/>
    <row r="618" s="269" customFormat="1" ht="12.75"/>
    <row r="619" s="269" customFormat="1" ht="12.75"/>
    <row r="620" s="269" customFormat="1" ht="12.75"/>
    <row r="621" s="269" customFormat="1" ht="12.75"/>
    <row r="622" s="269" customFormat="1" ht="12.75"/>
    <row r="623" s="269" customFormat="1" ht="12.75"/>
    <row r="624" s="269" customFormat="1" ht="12.75"/>
    <row r="625" s="269" customFormat="1" ht="12.75"/>
    <row r="626" s="269" customFormat="1" ht="12.75"/>
    <row r="627" s="269" customFormat="1" ht="12.75"/>
    <row r="628" s="269" customFormat="1" ht="12.75"/>
    <row r="629" s="269" customFormat="1" ht="12.75"/>
    <row r="630" s="269" customFormat="1" ht="12.75"/>
    <row r="631" s="269" customFormat="1" ht="12.75"/>
    <row r="632" s="269" customFormat="1" ht="12.75"/>
    <row r="633" s="269" customFormat="1" ht="12.75"/>
    <row r="634" s="269" customFormat="1" ht="12.75"/>
    <row r="635" s="269" customFormat="1" ht="12.75"/>
    <row r="636" s="269" customFormat="1" ht="12.75"/>
    <row r="637" s="269" customFormat="1" ht="12.75"/>
    <row r="638" s="269" customFormat="1" ht="12.75"/>
    <row r="639" s="269" customFormat="1" ht="12.75"/>
    <row r="640" s="269" customFormat="1" ht="12.75"/>
    <row r="641" s="269" customFormat="1" ht="12.75"/>
    <row r="642" s="269" customFormat="1" ht="12.75"/>
    <row r="643" s="269" customFormat="1" ht="12.75"/>
    <row r="644" s="269" customFormat="1" ht="12.75"/>
    <row r="645" s="269" customFormat="1" ht="12.75"/>
    <row r="646" s="269" customFormat="1" ht="12.75"/>
    <row r="647" s="269" customFormat="1" ht="12.75"/>
    <row r="648" s="269" customFormat="1" ht="12.75"/>
    <row r="649" s="269" customFormat="1" ht="12.75"/>
    <row r="650" s="269" customFormat="1" ht="12.75"/>
    <row r="651" s="269" customFormat="1" ht="12.75"/>
    <row r="652" s="269" customFormat="1" ht="12.75"/>
    <row r="653" s="269" customFormat="1" ht="12.75"/>
    <row r="654" s="269" customFormat="1" ht="12.75"/>
    <row r="655" s="269" customFormat="1" ht="12.75"/>
    <row r="656" s="269" customFormat="1" ht="12.75"/>
    <row r="657" s="269" customFormat="1" ht="12.75"/>
    <row r="658" s="269" customFormat="1" ht="12.75"/>
    <row r="659" s="269" customFormat="1" ht="12.75"/>
    <row r="660" s="269" customFormat="1" ht="12.75"/>
    <row r="661" s="269" customFormat="1" ht="12.75"/>
    <row r="662" s="269" customFormat="1" ht="12.75"/>
    <row r="663" s="269" customFormat="1" ht="12.75"/>
    <row r="664" s="269" customFormat="1" ht="12.75"/>
    <row r="665" s="269" customFormat="1" ht="12.75"/>
    <row r="666" s="269" customFormat="1" ht="12.75"/>
    <row r="667" s="269" customFormat="1" ht="12.75"/>
    <row r="668" s="269" customFormat="1" ht="12.75"/>
    <row r="669" s="269" customFormat="1" ht="12.75"/>
    <row r="670" s="269" customFormat="1" ht="12.75"/>
    <row r="671" s="269" customFormat="1" ht="12.75"/>
    <row r="672" s="269" customFormat="1" ht="12.75"/>
    <row r="673" s="269" customFormat="1" ht="12.75"/>
    <row r="674" s="269" customFormat="1" ht="12.75"/>
    <row r="675" s="269" customFormat="1" ht="12.75"/>
    <row r="676" s="269" customFormat="1" ht="12.75"/>
    <row r="677" s="269" customFormat="1" ht="12.75"/>
    <row r="678" s="269" customFormat="1" ht="12.75"/>
    <row r="679" s="269" customFormat="1" ht="12.75"/>
    <row r="680" s="269" customFormat="1" ht="12.75"/>
    <row r="681" s="269" customFormat="1" ht="12.75"/>
    <row r="682" s="269" customFormat="1" ht="12.75"/>
    <row r="683" s="269" customFormat="1" ht="12.75"/>
    <row r="684" s="269" customFormat="1" ht="12.75"/>
    <row r="685" s="269" customFormat="1" ht="12.75"/>
    <row r="686" s="269" customFormat="1" ht="12.75"/>
    <row r="687" s="269" customFormat="1" ht="12.75"/>
    <row r="688" s="269" customFormat="1" ht="12.75"/>
    <row r="689" s="269" customFormat="1" ht="12.75"/>
    <row r="690" s="269" customFormat="1" ht="12.75"/>
    <row r="691" s="269" customFormat="1" ht="12.75"/>
    <row r="692" s="269" customFormat="1" ht="12.75"/>
    <row r="693" s="269" customFormat="1" ht="12.75"/>
    <row r="694" s="269" customFormat="1" ht="12.75"/>
    <row r="695" s="269" customFormat="1" ht="12.75"/>
    <row r="696" s="269" customFormat="1" ht="12.75"/>
    <row r="697" s="269" customFormat="1" ht="12.75"/>
    <row r="698" s="269" customFormat="1" ht="12.75"/>
    <row r="699" s="269" customFormat="1" ht="12.75"/>
    <row r="700" s="269" customFormat="1" ht="12.75"/>
    <row r="701" s="269" customFormat="1" ht="12.75"/>
    <row r="702" s="269" customFormat="1" ht="12.75"/>
    <row r="703" s="269" customFormat="1" ht="12.75"/>
    <row r="704" s="269" customFormat="1" ht="12.75"/>
    <row r="705" s="269" customFormat="1" ht="12.75"/>
    <row r="706" s="269" customFormat="1" ht="12.75"/>
    <row r="707" s="269" customFormat="1" ht="12.75"/>
    <row r="708" s="269" customFormat="1" ht="12.75"/>
    <row r="709" s="269" customFormat="1" ht="12.75"/>
    <row r="710" s="269" customFormat="1" ht="12.75"/>
    <row r="711" s="269" customFormat="1" ht="12.75"/>
    <row r="712" s="269" customFormat="1" ht="12.75"/>
    <row r="713" s="269" customFormat="1" ht="12.75"/>
    <row r="714" s="269" customFormat="1" ht="12.75"/>
    <row r="715" s="269" customFormat="1" ht="12.75"/>
    <row r="716" s="269" customFormat="1" ht="12.75"/>
    <row r="717" s="269" customFormat="1" ht="12.75"/>
    <row r="718" s="269" customFormat="1" ht="12.75"/>
    <row r="719" s="269" customFormat="1" ht="12.75"/>
    <row r="720" s="269" customFormat="1" ht="12.75"/>
    <row r="721" s="269" customFormat="1" ht="12.75"/>
    <row r="722" s="269" customFormat="1" ht="12.75"/>
    <row r="723" s="269" customFormat="1" ht="12.75"/>
    <row r="724" s="269" customFormat="1" ht="12.75"/>
    <row r="725" s="269" customFormat="1" ht="12.75"/>
    <row r="726" s="269" customFormat="1" ht="12.75"/>
    <row r="727" s="269" customFormat="1" ht="12.75"/>
    <row r="728" s="269" customFormat="1" ht="12.75"/>
    <row r="729" s="269" customFormat="1" ht="12.75"/>
    <row r="730" s="269" customFormat="1" ht="12.75"/>
    <row r="731" s="269" customFormat="1" ht="12.75"/>
    <row r="732" s="269" customFormat="1" ht="12.75"/>
    <row r="733" s="269" customFormat="1" ht="12.75"/>
    <row r="734" s="269" customFormat="1" ht="12.75"/>
    <row r="735" s="269" customFormat="1" ht="12.75"/>
    <row r="736" s="269" customFormat="1" ht="12.75"/>
    <row r="737" s="269" customFormat="1" ht="12.75"/>
    <row r="738" s="269" customFormat="1" ht="12.75"/>
    <row r="739" s="269" customFormat="1" ht="12.75"/>
    <row r="740" s="269" customFormat="1" ht="12.75"/>
    <row r="741" s="269" customFormat="1" ht="12.75"/>
    <row r="742" s="269" customFormat="1" ht="12.75"/>
    <row r="743" s="269" customFormat="1" ht="12.75"/>
    <row r="744" s="269" customFormat="1" ht="12.75"/>
    <row r="745" s="269" customFormat="1" ht="12.75"/>
    <row r="746" s="269" customFormat="1" ht="12.75"/>
    <row r="747" s="269" customFormat="1" ht="12.75"/>
    <row r="748" s="269" customFormat="1" ht="12.75"/>
    <row r="749" s="269" customFormat="1" ht="12.75"/>
    <row r="750" s="269" customFormat="1" ht="12.75"/>
    <row r="751" s="269" customFormat="1" ht="12.75"/>
    <row r="752" s="269" customFormat="1" ht="12.75"/>
    <row r="753" s="269" customFormat="1" ht="12.75"/>
    <row r="754" s="269" customFormat="1" ht="12.75"/>
    <row r="755" s="269" customFormat="1" ht="12.75"/>
    <row r="756" s="269" customFormat="1" ht="12.75"/>
    <row r="757" s="269" customFormat="1" ht="12.75"/>
    <row r="758" s="269" customFormat="1" ht="12.75"/>
    <row r="759" s="269" customFormat="1" ht="12.75"/>
    <row r="760" s="269" customFormat="1" ht="12.75"/>
    <row r="761" s="269" customFormat="1" ht="12.75"/>
    <row r="762" s="269" customFormat="1" ht="12.75"/>
    <row r="763" s="269" customFormat="1" ht="12.75"/>
    <row r="764" s="269" customFormat="1" ht="12.75"/>
    <row r="765" s="269" customFormat="1" ht="12.75"/>
    <row r="766" s="269" customFormat="1" ht="12.75"/>
    <row r="767" s="269" customFormat="1" ht="12.75"/>
    <row r="768" s="269" customFormat="1" ht="12.75"/>
    <row r="769" s="269" customFormat="1" ht="12.75"/>
    <row r="770" s="269" customFormat="1" ht="12.75"/>
    <row r="771" s="269" customFormat="1" ht="12.75"/>
    <row r="772" s="269" customFormat="1" ht="12.75"/>
    <row r="773" s="269" customFormat="1" ht="12.75"/>
    <row r="774" s="269" customFormat="1" ht="12.75"/>
    <row r="775" s="269" customFormat="1" ht="12.75"/>
    <row r="776" s="269" customFormat="1" ht="12.75"/>
    <row r="777" s="269" customFormat="1" ht="12.75"/>
    <row r="778" s="269" customFormat="1" ht="12.75"/>
    <row r="779" s="269" customFormat="1" ht="12.75"/>
    <row r="780" s="269" customFormat="1" ht="12.75"/>
    <row r="781" s="269" customFormat="1" ht="12.75"/>
    <row r="782" s="269" customFormat="1" ht="12.75"/>
    <row r="783" s="269" customFormat="1" ht="12.75"/>
    <row r="784" s="269" customFormat="1" ht="12.75"/>
    <row r="785" s="269" customFormat="1" ht="12.75"/>
    <row r="786" s="269" customFormat="1" ht="12.75"/>
    <row r="787" s="269" customFormat="1" ht="12.75"/>
    <row r="788" s="269" customFormat="1" ht="12.75"/>
    <row r="789" s="269" customFormat="1" ht="12.75"/>
    <row r="790" s="269" customFormat="1" ht="12.75"/>
    <row r="791" s="269" customFormat="1" ht="12.75"/>
    <row r="792" s="269" customFormat="1" ht="12.75"/>
    <row r="793" s="269" customFormat="1" ht="12.75"/>
    <row r="794" s="269" customFormat="1" ht="12.75"/>
    <row r="795" s="269" customFormat="1" ht="12.75"/>
    <row r="796" s="269" customFormat="1" ht="12.75"/>
    <row r="797" s="269" customFormat="1" ht="12.75"/>
    <row r="798" s="269" customFormat="1" ht="12.75"/>
    <row r="799" s="269" customFormat="1" ht="12.75"/>
    <row r="800" s="269" customFormat="1" ht="12.75"/>
    <row r="801" s="269" customFormat="1" ht="12.75"/>
    <row r="802" s="269" customFormat="1" ht="12.75"/>
    <row r="803" s="269" customFormat="1" ht="12.75"/>
    <row r="804" s="269" customFormat="1" ht="12.75"/>
    <row r="805" s="269" customFormat="1" ht="12.75"/>
    <row r="806" s="269" customFormat="1" ht="12.75"/>
    <row r="807" s="269" customFormat="1" ht="12.75"/>
    <row r="808" s="269" customFormat="1" ht="12.75"/>
    <row r="809" s="269" customFormat="1" ht="12.75"/>
    <row r="810" s="269" customFormat="1" ht="12.75"/>
    <row r="811" s="269" customFormat="1" ht="12.75"/>
    <row r="812" s="269" customFormat="1" ht="12.75"/>
    <row r="813" s="269" customFormat="1" ht="12.75"/>
    <row r="814" s="269" customFormat="1" ht="12.75"/>
    <row r="815" s="269" customFormat="1" ht="12.75"/>
    <row r="816" s="269" customFormat="1" ht="12.75"/>
    <row r="817" s="269" customFormat="1" ht="12.75"/>
    <row r="818" s="269" customFormat="1" ht="12.75"/>
    <row r="819" s="269" customFormat="1" ht="12.75"/>
    <row r="820" s="269" customFormat="1" ht="12.75"/>
    <row r="821" s="269" customFormat="1" ht="12.75"/>
    <row r="822" s="269" customFormat="1" ht="12.75"/>
    <row r="823" s="269" customFormat="1" ht="12.75"/>
    <row r="824" s="269" customFormat="1" ht="12.75"/>
    <row r="825" s="269" customFormat="1" ht="12.75"/>
    <row r="826" s="269" customFormat="1" ht="12.75"/>
    <row r="827" s="269" customFormat="1" ht="12.75"/>
    <row r="828" s="269" customFormat="1" ht="12.75"/>
    <row r="829" s="269" customFormat="1" ht="12.75"/>
    <row r="830" s="269" customFormat="1" ht="12.75"/>
    <row r="831" s="269" customFormat="1" ht="12.75"/>
    <row r="832" s="269" customFormat="1" ht="12.75"/>
    <row r="833" s="269" customFormat="1" ht="12.75"/>
    <row r="834" s="269" customFormat="1" ht="12.75"/>
    <row r="835" s="269" customFormat="1" ht="12.75"/>
    <row r="836" s="269" customFormat="1" ht="12.75"/>
    <row r="837" s="269" customFormat="1" ht="12.75"/>
    <row r="838" s="269" customFormat="1" ht="12.75"/>
    <row r="839" s="269" customFormat="1" ht="12.75"/>
    <row r="840" s="269" customFormat="1" ht="12.75"/>
    <row r="841" s="269" customFormat="1" ht="12.75"/>
    <row r="842" s="269" customFormat="1" ht="12.75"/>
    <row r="843" s="269" customFormat="1" ht="12.75"/>
    <row r="844" s="269" customFormat="1" ht="12.75"/>
    <row r="845" s="269" customFormat="1" ht="12.75"/>
    <row r="846" s="269" customFormat="1" ht="12.75"/>
    <row r="847" s="269" customFormat="1" ht="12.75"/>
    <row r="848" s="269" customFormat="1" ht="12.75"/>
    <row r="849" s="269" customFormat="1" ht="12.75"/>
    <row r="850" s="269" customFormat="1" ht="12.75"/>
    <row r="851" s="269" customFormat="1" ht="12.75"/>
    <row r="852" s="269" customFormat="1" ht="12.75"/>
    <row r="853" s="269" customFormat="1" ht="12.75"/>
    <row r="854" s="269" customFormat="1" ht="12.75"/>
    <row r="855" s="269" customFormat="1" ht="12.75"/>
    <row r="856" s="269" customFormat="1" ht="12.75"/>
    <row r="857" s="269" customFormat="1" ht="12.75"/>
    <row r="858" s="269" customFormat="1" ht="12.75"/>
    <row r="859" s="269" customFormat="1" ht="12.75"/>
    <row r="860" s="269" customFormat="1" ht="12.75"/>
    <row r="861" s="269" customFormat="1" ht="12.75"/>
    <row r="862" s="269" customFormat="1" ht="12.75"/>
    <row r="863" s="269" customFormat="1" ht="12.75"/>
    <row r="864" s="269" customFormat="1" ht="12.75"/>
    <row r="865" s="269" customFormat="1" ht="12.75"/>
    <row r="866" s="269" customFormat="1" ht="12.75"/>
    <row r="867" s="269" customFormat="1" ht="12.75"/>
    <row r="868" s="269" customFormat="1" ht="12.75"/>
    <row r="869" s="269" customFormat="1" ht="12.75"/>
    <row r="870" s="269" customFormat="1" ht="12.75"/>
    <row r="871" s="269" customFormat="1" ht="12.75"/>
    <row r="872" s="269" customFormat="1" ht="12.75"/>
    <row r="873" s="269" customFormat="1" ht="12.75"/>
    <row r="874" s="269" customFormat="1" ht="12.75"/>
    <row r="875" s="269" customFormat="1" ht="12.75"/>
    <row r="876" s="269" customFormat="1" ht="12.75"/>
    <row r="877" s="269" customFormat="1" ht="12.75"/>
    <row r="878" s="269" customFormat="1" ht="12.75"/>
    <row r="879" s="269" customFormat="1" ht="12.75"/>
    <row r="880" s="269" customFormat="1" ht="12.75"/>
    <row r="881" s="269" customFormat="1" ht="12.75"/>
    <row r="882" s="269" customFormat="1" ht="12.75"/>
    <row r="883" s="269" customFormat="1" ht="12.75"/>
    <row r="884" s="269" customFormat="1" ht="12.75"/>
    <row r="885" s="269" customFormat="1" ht="12.75"/>
    <row r="886" s="269" customFormat="1" ht="12.75"/>
    <row r="887" s="269" customFormat="1" ht="12.75"/>
    <row r="888" s="269" customFormat="1" ht="12.75"/>
    <row r="889" s="269" customFormat="1" ht="12.75"/>
    <row r="890" s="269" customFormat="1" ht="12.75"/>
    <row r="891" s="269" customFormat="1" ht="12.75"/>
    <row r="892" s="269" customFormat="1" ht="12.75"/>
    <row r="893" s="269" customFormat="1" ht="12.75"/>
    <row r="894" s="269" customFormat="1" ht="12.75"/>
    <row r="895" s="269" customFormat="1" ht="12.75"/>
    <row r="896" s="269" customFormat="1" ht="12.75"/>
    <row r="897" s="269" customFormat="1" ht="12.75"/>
    <row r="898" s="269" customFormat="1" ht="12.75"/>
    <row r="899" s="269" customFormat="1" ht="12.75"/>
    <row r="900" s="269" customFormat="1" ht="12.75"/>
    <row r="901" s="269" customFormat="1" ht="12.75"/>
    <row r="902" s="269" customFormat="1" ht="12.75"/>
    <row r="903" s="269" customFormat="1" ht="12.75"/>
    <row r="904" s="269" customFormat="1" ht="12.75"/>
    <row r="905" s="269" customFormat="1" ht="12.75"/>
    <row r="906" s="269" customFormat="1" ht="12.75"/>
    <row r="907" s="269" customFormat="1" ht="12.75"/>
    <row r="908" s="269" customFormat="1" ht="12.75"/>
    <row r="909" s="269" customFormat="1" ht="12.75"/>
    <row r="910" s="269" customFormat="1" ht="12.75"/>
    <row r="911" s="269" customFormat="1" ht="12.75"/>
    <row r="912" s="269" customFormat="1" ht="12.75"/>
    <row r="913" s="269" customFormat="1" ht="12.75"/>
    <row r="914" s="269" customFormat="1" ht="12.75"/>
    <row r="915" s="269" customFormat="1" ht="12.75"/>
    <row r="916" s="269" customFormat="1" ht="12.75"/>
    <row r="917" s="269" customFormat="1" ht="12.75"/>
    <row r="918" s="269" customFormat="1" ht="12.75"/>
    <row r="919" s="269" customFormat="1" ht="12.75"/>
    <row r="920" s="269" customFormat="1" ht="12.75"/>
    <row r="921" s="269" customFormat="1" ht="12.75"/>
    <row r="922" s="269" customFormat="1" ht="12.75"/>
    <row r="923" s="269" customFormat="1" ht="12.75"/>
    <row r="924" s="269" customFormat="1" ht="12.75"/>
    <row r="925" s="269" customFormat="1" ht="12.75"/>
    <row r="926" s="269" customFormat="1" ht="12.75"/>
    <row r="927" s="269" customFormat="1" ht="12.75"/>
    <row r="928" s="269" customFormat="1" ht="12.75"/>
    <row r="929" s="269" customFormat="1" ht="12.75"/>
    <row r="930" s="269" customFormat="1" ht="12.75"/>
    <row r="931" s="269" customFormat="1" ht="12.75"/>
    <row r="932" s="269" customFormat="1" ht="12.75"/>
    <row r="933" s="269" customFormat="1" ht="12.75"/>
    <row r="934" s="269" customFormat="1" ht="12.75"/>
    <row r="935" s="269" customFormat="1" ht="12.75"/>
    <row r="936" s="269" customFormat="1" ht="12.75"/>
    <row r="937" s="269" customFormat="1" ht="12.75"/>
    <row r="938" s="269" customFormat="1" ht="12.75"/>
    <row r="939" s="269" customFormat="1" ht="12.75"/>
    <row r="940" s="269" customFormat="1" ht="12.75"/>
    <row r="941" s="269" customFormat="1" ht="12.75"/>
    <row r="942" s="269" customFormat="1" ht="12.75"/>
    <row r="943" s="269" customFormat="1" ht="12.75"/>
    <row r="944" s="269" customFormat="1" ht="12.75"/>
    <row r="945" s="269" customFormat="1" ht="12.75"/>
    <row r="946" s="269" customFormat="1" ht="12.75"/>
    <row r="947" s="269" customFormat="1" ht="12.75"/>
    <row r="948" s="269" customFormat="1" ht="12.75"/>
    <row r="949" s="269" customFormat="1" ht="12.75"/>
    <row r="950" s="269" customFormat="1" ht="12.75"/>
    <row r="951" s="269" customFormat="1" ht="12.75"/>
    <row r="952" s="269" customFormat="1" ht="12.75"/>
    <row r="953" s="269" customFormat="1" ht="12.75"/>
    <row r="954" s="269" customFormat="1" ht="12.75"/>
    <row r="955" s="269" customFormat="1" ht="12.75"/>
    <row r="956" s="269" customFormat="1" ht="12.75"/>
    <row r="957" s="269" customFormat="1" ht="12.75"/>
    <row r="958" s="269" customFormat="1" ht="12.75"/>
    <row r="959" s="269" customFormat="1" ht="12.75"/>
    <row r="960" s="269" customFormat="1" ht="12.75"/>
    <row r="961" s="269" customFormat="1" ht="12.75"/>
    <row r="962" s="269" customFormat="1" ht="12.75"/>
    <row r="963" s="269" customFormat="1" ht="12.75"/>
    <row r="964" s="269" customFormat="1" ht="12.75"/>
    <row r="965" s="269" customFormat="1" ht="12.75"/>
    <row r="966" s="269" customFormat="1" ht="12.75"/>
    <row r="967" s="269" customFormat="1" ht="12.75"/>
    <row r="968" s="269" customFormat="1" ht="12.75"/>
    <row r="969" s="269" customFormat="1" ht="12.75"/>
    <row r="970" s="269" customFormat="1" ht="12.75"/>
    <row r="971" s="269" customFormat="1" ht="12.75"/>
    <row r="972" s="269" customFormat="1" ht="12.75"/>
    <row r="973" s="269" customFormat="1" ht="12.75"/>
    <row r="974" s="269" customFormat="1" ht="12.75"/>
    <row r="975" s="269" customFormat="1" ht="12.75"/>
    <row r="976" s="269" customFormat="1" ht="12.75"/>
    <row r="977" s="269" customFormat="1" ht="12.75"/>
    <row r="978" s="269" customFormat="1" ht="12.75"/>
    <row r="979" s="269" customFormat="1" ht="12.75"/>
    <row r="980" s="269" customFormat="1" ht="12.75"/>
    <row r="981" s="269" customFormat="1" ht="12.75"/>
    <row r="982" s="269" customFormat="1" ht="12.75"/>
    <row r="983" s="269" customFormat="1" ht="12.75"/>
    <row r="984" s="269" customFormat="1" ht="12.75"/>
    <row r="985" s="269" customFormat="1" ht="12.75"/>
    <row r="986" s="269" customFormat="1" ht="12.75"/>
    <row r="987" s="269" customFormat="1" ht="12.75"/>
    <row r="988" s="269" customFormat="1" ht="12.75"/>
    <row r="989" s="269" customFormat="1" ht="12.75"/>
    <row r="990" s="269" customFormat="1" ht="12.75"/>
    <row r="991" s="269" customFormat="1" ht="12.75"/>
    <row r="992" s="269" customFormat="1" ht="12.75"/>
    <row r="993" s="269" customFormat="1" ht="12.75"/>
    <row r="994" s="269" customFormat="1" ht="12.75"/>
    <row r="995" s="269" customFormat="1" ht="12.75"/>
    <row r="996" s="269" customFormat="1" ht="12.75"/>
    <row r="997" s="269" customFormat="1" ht="12.75"/>
    <row r="998" s="269" customFormat="1" ht="12.75"/>
    <row r="999" s="269" customFormat="1" ht="12.75"/>
    <row r="1000" s="269" customFormat="1" ht="12.75"/>
    <row r="1001" s="269" customFormat="1" ht="12.75"/>
    <row r="1002" s="269" customFormat="1" ht="12.75"/>
    <row r="1003" s="269" customFormat="1" ht="12.75"/>
    <row r="1004" s="269" customFormat="1" ht="12.75"/>
    <row r="1005" s="269" customFormat="1" ht="12.75"/>
    <row r="1006" s="269" customFormat="1" ht="12.75"/>
    <row r="1007" s="269" customFormat="1" ht="12.75"/>
    <row r="1008" s="269" customFormat="1" ht="12.75"/>
    <row r="1009" s="269" customFormat="1" ht="12.75"/>
    <row r="1010" s="269" customFormat="1" ht="12.75"/>
    <row r="1011" s="269" customFormat="1" ht="12.75"/>
    <row r="1012" s="269" customFormat="1" ht="12.75"/>
    <row r="1013" s="269" customFormat="1" ht="12.75"/>
    <row r="1014" s="269" customFormat="1" ht="12.75"/>
    <row r="1015" s="269" customFormat="1" ht="12.75"/>
    <row r="1016" s="269" customFormat="1" ht="12.75"/>
    <row r="1017" s="269" customFormat="1" ht="12.75"/>
    <row r="1018" s="269" customFormat="1" ht="12.75"/>
    <row r="1019" s="269" customFormat="1" ht="12.75"/>
    <row r="1020" s="269" customFormat="1" ht="12.75"/>
    <row r="1021" s="269" customFormat="1" ht="12.75"/>
    <row r="1022" s="269" customFormat="1" ht="12.75"/>
    <row r="1023" s="269" customFormat="1" ht="12.75"/>
    <row r="1024" s="269" customFormat="1" ht="12.75"/>
    <row r="1025" s="269" customFormat="1" ht="12.75"/>
    <row r="1026" s="269" customFormat="1" ht="12.75"/>
    <row r="1027" s="269" customFormat="1" ht="12.75"/>
    <row r="1028" s="269" customFormat="1" ht="12.75"/>
    <row r="1029" s="269" customFormat="1" ht="12.75"/>
    <row r="1030" s="269" customFormat="1" ht="12.75"/>
    <row r="1031" s="269" customFormat="1" ht="12.75"/>
    <row r="1032" s="269" customFormat="1" ht="12.75"/>
    <row r="1033" s="269" customFormat="1" ht="12.75"/>
    <row r="1034" s="269" customFormat="1" ht="12.75"/>
    <row r="1035" s="269" customFormat="1" ht="12.75"/>
    <row r="1036" s="269" customFormat="1" ht="12.75"/>
    <row r="1037" s="269" customFormat="1" ht="12.75"/>
    <row r="1038" s="269" customFormat="1" ht="12.75"/>
    <row r="1039" s="269" customFormat="1" ht="12.75"/>
    <row r="1040" s="269" customFormat="1" ht="12.75"/>
    <row r="1041" s="269" customFormat="1" ht="12.75"/>
    <row r="1042" s="269" customFormat="1" ht="12.75"/>
    <row r="1043" s="269" customFormat="1" ht="12.75"/>
    <row r="1044" s="269" customFormat="1" ht="12.75"/>
    <row r="1045" s="269" customFormat="1" ht="12.75"/>
    <row r="1046" s="269" customFormat="1" ht="12.75"/>
    <row r="1047" s="269" customFormat="1" ht="12.75"/>
    <row r="1048" s="269" customFormat="1" ht="12.75"/>
    <row r="1049" s="269" customFormat="1" ht="12.75"/>
    <row r="1050" s="269" customFormat="1" ht="12.75"/>
    <row r="1051" s="269" customFormat="1" ht="12.75"/>
    <row r="1052" s="269" customFormat="1" ht="12.75"/>
    <row r="1053" s="269" customFormat="1" ht="12.75"/>
    <row r="1054" s="269" customFormat="1" ht="12.75"/>
    <row r="1055" s="269" customFormat="1" ht="12.75"/>
    <row r="1056" s="269" customFormat="1" ht="12.75"/>
    <row r="1057" s="269" customFormat="1" ht="12.75"/>
    <row r="1058" s="269" customFormat="1" ht="12.75"/>
    <row r="1059" s="269" customFormat="1" ht="12.75"/>
    <row r="1060" s="269" customFormat="1" ht="12.75"/>
    <row r="1061" s="269" customFormat="1" ht="12.75"/>
    <row r="1062" s="269" customFormat="1" ht="12.75"/>
    <row r="1063" s="269" customFormat="1" ht="12.75"/>
    <row r="1064" s="269" customFormat="1" ht="12.75"/>
    <row r="1065" s="269" customFormat="1" ht="12.75"/>
    <row r="1066" s="269" customFormat="1" ht="12.75"/>
    <row r="1067" s="269" customFormat="1" ht="12.75"/>
    <row r="1068" s="269" customFormat="1" ht="12.75"/>
    <row r="1069" s="269" customFormat="1" ht="12.75"/>
    <row r="1070" s="269" customFormat="1" ht="12.75"/>
    <row r="1071" s="269" customFormat="1" ht="12.75"/>
    <row r="1072" s="269" customFormat="1" ht="12.75"/>
    <row r="1073" s="269" customFormat="1" ht="12.75"/>
    <row r="1074" s="269" customFormat="1" ht="12.75"/>
    <row r="1075" s="269" customFormat="1" ht="12.75"/>
    <row r="1076" s="269" customFormat="1" ht="12.75"/>
    <row r="1077" s="269" customFormat="1" ht="12.75"/>
    <row r="1078" s="269" customFormat="1" ht="12.75"/>
    <row r="1079" s="269" customFormat="1" ht="12.75"/>
    <row r="1080" s="269" customFormat="1" ht="12.75"/>
    <row r="1081" s="269" customFormat="1" ht="12.75"/>
    <row r="1082" s="269" customFormat="1" ht="12.75"/>
    <row r="1083" s="269" customFormat="1" ht="12.75"/>
    <row r="1084" s="269" customFormat="1" ht="12.75"/>
    <row r="1085" s="269" customFormat="1" ht="12.75"/>
    <row r="1086" s="269" customFormat="1" ht="12.75"/>
    <row r="1087" s="269" customFormat="1" ht="12.75"/>
    <row r="1088" s="269" customFormat="1" ht="12.75"/>
    <row r="1089" s="269" customFormat="1" ht="12.75"/>
    <row r="1090" s="269" customFormat="1" ht="12.75"/>
    <row r="1091" s="269" customFormat="1" ht="12.75"/>
    <row r="1092" s="269" customFormat="1" ht="12.75"/>
    <row r="1093" s="269" customFormat="1" ht="12.75"/>
    <row r="1094" s="269" customFormat="1" ht="12.75"/>
    <row r="1095" s="269" customFormat="1" ht="12.75"/>
    <row r="1096" s="269" customFormat="1" ht="12.75"/>
    <row r="1097" s="269" customFormat="1" ht="12.75"/>
    <row r="1098" s="269" customFormat="1" ht="12.75"/>
    <row r="1099" s="269" customFormat="1" ht="12.75"/>
    <row r="1100" s="269" customFormat="1" ht="12.75"/>
    <row r="1101" s="269" customFormat="1" ht="12.75"/>
    <row r="1102" s="269" customFormat="1" ht="12.75"/>
    <row r="1103" s="269" customFormat="1" ht="12.75"/>
    <row r="1104" s="269" customFormat="1" ht="12.75"/>
    <row r="1105" s="269" customFormat="1" ht="12.75"/>
    <row r="1106" s="269" customFormat="1" ht="12.75"/>
    <row r="1107" s="269" customFormat="1" ht="12.75"/>
    <row r="1108" s="269" customFormat="1" ht="12.75"/>
    <row r="1109" s="269" customFormat="1" ht="12.75"/>
    <row r="1110" s="269" customFormat="1" ht="12.75"/>
    <row r="1111" s="269" customFormat="1" ht="12.75"/>
    <row r="1112" s="269" customFormat="1" ht="12.75"/>
    <row r="1113" s="269" customFormat="1" ht="12.75"/>
    <row r="1114" s="269" customFormat="1" ht="12.75"/>
    <row r="1115" s="269" customFormat="1" ht="12.75"/>
    <row r="1116" s="269" customFormat="1" ht="12.75"/>
    <row r="1117" s="269" customFormat="1" ht="12.75"/>
    <row r="1118" s="269" customFormat="1" ht="12.75"/>
    <row r="1119" s="269" customFormat="1" ht="12.75"/>
    <row r="1120" s="269" customFormat="1" ht="12.75"/>
    <row r="1121" s="269" customFormat="1" ht="12.75"/>
    <row r="1122" s="269" customFormat="1" ht="12.75"/>
    <row r="1123" s="269" customFormat="1" ht="12.75"/>
    <row r="1124" s="269" customFormat="1" ht="12.75"/>
    <row r="1125" s="269" customFormat="1" ht="12.75"/>
    <row r="1126" s="269" customFormat="1" ht="12.75"/>
    <row r="1127" s="269" customFormat="1" ht="12.75"/>
    <row r="1128" s="269" customFormat="1" ht="12.75"/>
    <row r="1129" s="269" customFormat="1" ht="12.75"/>
    <row r="1130" s="269" customFormat="1" ht="12.75"/>
    <row r="1131" s="269" customFormat="1" ht="12.75"/>
    <row r="1132" s="269" customFormat="1" ht="12.75"/>
    <row r="1133" s="269" customFormat="1" ht="12.75"/>
    <row r="1134" s="269" customFormat="1" ht="12.75"/>
    <row r="1135" s="269" customFormat="1" ht="12.75"/>
    <row r="1136" s="269" customFormat="1" ht="12.75"/>
    <row r="1137" s="269" customFormat="1" ht="12.75"/>
    <row r="1138" s="269" customFormat="1" ht="12.75"/>
    <row r="1139" s="269" customFormat="1" ht="12.75"/>
    <row r="1140" s="269" customFormat="1" ht="12.75"/>
    <row r="1141" s="269" customFormat="1" ht="12.75"/>
    <row r="1142" s="269" customFormat="1" ht="12.75"/>
    <row r="1143" s="269" customFormat="1" ht="12.75"/>
    <row r="1144" s="269" customFormat="1" ht="12.75"/>
    <row r="1145" s="269" customFormat="1" ht="12.75"/>
    <row r="1146" s="269" customFormat="1" ht="12.75"/>
    <row r="1147" s="269" customFormat="1" ht="12.75"/>
    <row r="1148" s="269" customFormat="1" ht="12.75"/>
    <row r="1149" s="269" customFormat="1" ht="12.75"/>
    <row r="1150" s="269" customFormat="1" ht="12.75"/>
    <row r="1151" s="269" customFormat="1" ht="12.75"/>
    <row r="1152" s="269" customFormat="1" ht="12.75"/>
    <row r="1153" s="269" customFormat="1" ht="12.75"/>
    <row r="1154" s="269" customFormat="1" ht="12.75"/>
    <row r="1155" s="269" customFormat="1" ht="12.75"/>
    <row r="1156" s="269" customFormat="1" ht="12.75"/>
    <row r="1157" s="269" customFormat="1" ht="12.75"/>
    <row r="1158" s="269" customFormat="1" ht="12.75"/>
    <row r="1159" s="269" customFormat="1" ht="12.75"/>
    <row r="1160" s="269" customFormat="1" ht="12.75"/>
    <row r="1161" s="269" customFormat="1" ht="12.75"/>
    <row r="1162" s="269" customFormat="1" ht="12.75"/>
    <row r="1163" s="269" customFormat="1" ht="12.75"/>
    <row r="1164" s="269" customFormat="1" ht="12.75"/>
    <row r="1165" s="269" customFormat="1" ht="12.75"/>
    <row r="1166" s="269" customFormat="1" ht="12.75"/>
    <row r="1167" s="269" customFormat="1" ht="12.75"/>
    <row r="1168" s="269" customFormat="1" ht="12.75"/>
    <row r="1169" s="269" customFormat="1" ht="12.75"/>
    <row r="1170" s="269" customFormat="1" ht="12.75"/>
    <row r="1171" s="269" customFormat="1" ht="12.75"/>
    <row r="1172" s="269" customFormat="1" ht="12.75"/>
    <row r="1173" s="269" customFormat="1" ht="12.75"/>
    <row r="1174" s="269" customFormat="1" ht="12.75"/>
    <row r="1175" s="269" customFormat="1" ht="12.75"/>
    <row r="1176" s="269" customFormat="1" ht="12.75"/>
    <row r="1177" s="269" customFormat="1" ht="12.75"/>
    <row r="1178" s="269" customFormat="1" ht="12.75"/>
    <row r="1179" s="269" customFormat="1" ht="12.75"/>
    <row r="1180" s="269" customFormat="1" ht="12.75"/>
    <row r="1181" s="269" customFormat="1" ht="12.75"/>
    <row r="1182" s="269" customFormat="1" ht="12.75"/>
    <row r="1183" s="269" customFormat="1" ht="12.75"/>
    <row r="1184" s="269" customFormat="1" ht="12.75"/>
    <row r="1185" s="269" customFormat="1" ht="12.75"/>
    <row r="1186" s="269" customFormat="1" ht="12.75"/>
    <row r="1187" s="269" customFormat="1" ht="12.75"/>
    <row r="1188" s="269" customFormat="1" ht="12.75"/>
    <row r="1189" s="269" customFormat="1" ht="12.75"/>
    <row r="1190" s="269" customFormat="1" ht="12.75"/>
    <row r="1191" s="269" customFormat="1" ht="12.75"/>
    <row r="1192" s="269" customFormat="1" ht="12.75"/>
    <row r="1193" s="269" customFormat="1" ht="12.75"/>
    <row r="1194" s="269" customFormat="1" ht="12.75"/>
    <row r="1195" s="269" customFormat="1" ht="12.75"/>
    <row r="1196" s="269" customFormat="1" ht="12.75"/>
    <row r="1197" s="269" customFormat="1" ht="12.75"/>
    <row r="1198" s="269" customFormat="1" ht="12.75"/>
    <row r="1199" s="269" customFormat="1" ht="12.75"/>
    <row r="1200" s="269" customFormat="1" ht="12.75"/>
    <row r="1201" s="269" customFormat="1" ht="12.75"/>
    <row r="1202" s="269" customFormat="1" ht="12.75"/>
    <row r="1203" s="269" customFormat="1" ht="12.75"/>
    <row r="1204" s="269" customFormat="1" ht="12.75"/>
    <row r="1205" s="269" customFormat="1" ht="12.75"/>
    <row r="1206" s="269" customFormat="1" ht="12.75"/>
    <row r="1207" s="269" customFormat="1" ht="12.75"/>
    <row r="1208" s="269" customFormat="1" ht="12.75"/>
    <row r="1209" s="269" customFormat="1" ht="12.75"/>
    <row r="1210" s="269" customFormat="1" ht="12.75"/>
    <row r="1211" s="269" customFormat="1" ht="12.75"/>
    <row r="1212" s="269" customFormat="1" ht="12.75"/>
    <row r="1213" s="269" customFormat="1" ht="12.75"/>
    <row r="1214" s="269" customFormat="1" ht="12.75"/>
    <row r="1215" s="269" customFormat="1" ht="12.75"/>
    <row r="1216" s="269" customFormat="1" ht="12.75"/>
    <row r="1217" s="269" customFormat="1" ht="12.75"/>
    <row r="1218" s="269" customFormat="1" ht="12.75"/>
    <row r="1219" s="269" customFormat="1" ht="12.75"/>
    <row r="1220" s="269" customFormat="1" ht="12.75"/>
    <row r="1221" s="269" customFormat="1" ht="12.75"/>
    <row r="1222" s="269" customFormat="1" ht="12.75"/>
    <row r="1223" s="269" customFormat="1" ht="12.75"/>
    <row r="1224" s="269" customFormat="1" ht="12.75"/>
    <row r="1225" s="269" customFormat="1" ht="12.75"/>
    <row r="1226" s="269" customFormat="1" ht="12.75"/>
    <row r="1227" s="269" customFormat="1" ht="12.75"/>
    <row r="1228" s="269" customFormat="1" ht="12.75"/>
    <row r="1229" s="269" customFormat="1" ht="12.75"/>
    <row r="1230" s="269" customFormat="1" ht="12.75"/>
    <row r="1231" s="269" customFormat="1" ht="12.75"/>
    <row r="1232" s="269" customFormat="1" ht="12.75"/>
    <row r="1233" s="269" customFormat="1" ht="12.75"/>
    <row r="1234" s="269" customFormat="1" ht="12.75"/>
    <row r="1235" s="269" customFormat="1" ht="12.75"/>
    <row r="1236" s="269" customFormat="1" ht="12.75"/>
    <row r="1237" s="269" customFormat="1" ht="12.75"/>
    <row r="1238" s="269" customFormat="1" ht="12.75"/>
    <row r="1239" s="269" customFormat="1" ht="12.75"/>
    <row r="1240" s="269" customFormat="1" ht="12.75"/>
    <row r="1241" s="269" customFormat="1" ht="12.75"/>
    <row r="1242" s="269" customFormat="1" ht="12.75"/>
    <row r="1243" s="269" customFormat="1" ht="12.75"/>
    <row r="1244" s="269" customFormat="1" ht="12.75"/>
    <row r="1245" s="269" customFormat="1" ht="12.75"/>
    <row r="1246" s="269" customFormat="1" ht="12.75"/>
    <row r="1247" s="269" customFormat="1" ht="12.75"/>
    <row r="1248" s="269" customFormat="1" ht="12.75"/>
    <row r="1249" s="269" customFormat="1" ht="12.75"/>
    <row r="1250" s="269" customFormat="1" ht="12.75"/>
    <row r="1251" s="269" customFormat="1" ht="12.75"/>
    <row r="1252" s="269" customFormat="1" ht="12.75"/>
    <row r="1253" s="269" customFormat="1" ht="12.75"/>
    <row r="1254" s="269" customFormat="1" ht="12.75"/>
    <row r="1255" s="269" customFormat="1" ht="12.75"/>
    <row r="1256" s="269" customFormat="1" ht="12.75"/>
    <row r="1257" s="269" customFormat="1" ht="12.75"/>
    <row r="1258" s="269" customFormat="1" ht="12.75"/>
    <row r="1259" s="269" customFormat="1" ht="12.75"/>
    <row r="1260" s="269" customFormat="1" ht="12.75"/>
    <row r="1261" s="269" customFormat="1" ht="12.75"/>
    <row r="1262" s="269" customFormat="1" ht="12.75"/>
    <row r="1263" s="269" customFormat="1" ht="12.75"/>
    <row r="1264" s="269" customFormat="1" ht="12.75"/>
    <row r="1265" s="269" customFormat="1" ht="12.75"/>
    <row r="1266" s="269" customFormat="1" ht="12.75"/>
    <row r="1267" s="269" customFormat="1" ht="12.75"/>
    <row r="1268" s="269" customFormat="1" ht="12.75"/>
    <row r="1269" s="269" customFormat="1" ht="12.75"/>
    <row r="1270" s="269" customFormat="1" ht="12.75"/>
    <row r="1271" s="269" customFormat="1" ht="12.75"/>
    <row r="1272" s="269" customFormat="1" ht="12.75"/>
    <row r="1273" s="269" customFormat="1" ht="12.75"/>
    <row r="1274" s="269" customFormat="1" ht="12.75"/>
    <row r="1275" s="269" customFormat="1" ht="12.75"/>
    <row r="1276" s="269" customFormat="1" ht="12.75"/>
    <row r="1277" s="269" customFormat="1" ht="12.75"/>
    <row r="1278" s="269" customFormat="1" ht="12.75"/>
    <row r="1279" s="269" customFormat="1" ht="12.75"/>
    <row r="1280" s="269" customFormat="1" ht="12.75"/>
    <row r="1281" s="269" customFormat="1" ht="12.75"/>
    <row r="1282" s="269" customFormat="1" ht="12.75"/>
    <row r="1283" s="269" customFormat="1" ht="12.75"/>
    <row r="1284" s="269" customFormat="1" ht="12.75"/>
    <row r="1285" s="269" customFormat="1" ht="12.75"/>
    <row r="1286" s="269" customFormat="1" ht="12.75"/>
    <row r="1287" s="269" customFormat="1" ht="12.75"/>
    <row r="1288" s="269" customFormat="1" ht="12.75"/>
    <row r="1289" s="269" customFormat="1" ht="12.75"/>
    <row r="1290" s="269" customFormat="1" ht="12.75"/>
    <row r="1291" s="269" customFormat="1" ht="12.75"/>
    <row r="1292" s="269" customFormat="1" ht="12.75"/>
    <row r="1293" s="269" customFormat="1" ht="12.75"/>
    <row r="1294" s="269" customFormat="1" ht="12.75"/>
    <row r="1295" s="269" customFormat="1" ht="12.75"/>
    <row r="1296" s="269" customFormat="1" ht="12.75"/>
    <row r="1297" s="269" customFormat="1" ht="12.75"/>
    <row r="1298" s="269" customFormat="1" ht="12.75"/>
    <row r="1299" s="269" customFormat="1" ht="12.75"/>
    <row r="1300" s="269" customFormat="1" ht="12.75"/>
    <row r="1301" s="269" customFormat="1" ht="12.75"/>
    <row r="1302" s="269" customFormat="1" ht="12.75"/>
    <row r="1303" s="269" customFormat="1" ht="12.75"/>
    <row r="1304" s="269" customFormat="1" ht="12.75"/>
    <row r="1305" s="269" customFormat="1" ht="12.75"/>
    <row r="1306" s="269" customFormat="1" ht="12.75"/>
    <row r="1307" s="269" customFormat="1" ht="12.75"/>
    <row r="1308" s="269" customFormat="1" ht="12.75"/>
    <row r="1309" s="269" customFormat="1" ht="12.75"/>
    <row r="1310" s="269" customFormat="1" ht="12.75"/>
    <row r="1311" s="269" customFormat="1" ht="12.75"/>
    <row r="1312" s="269" customFormat="1" ht="12.75"/>
    <row r="1313" s="269" customFormat="1" ht="12.75"/>
    <row r="1314" s="269" customFormat="1" ht="12.75"/>
    <row r="1315" s="269" customFormat="1" ht="12.75"/>
    <row r="1316" s="269" customFormat="1" ht="12.75"/>
    <row r="1317" s="269" customFormat="1" ht="12.75"/>
    <row r="1318" s="269" customFormat="1" ht="12.75"/>
    <row r="1319" s="269" customFormat="1" ht="12.75"/>
    <row r="1320" s="269" customFormat="1" ht="12.75"/>
    <row r="1321" s="269" customFormat="1" ht="12.75"/>
    <row r="1322" s="269" customFormat="1" ht="12.75"/>
    <row r="1323" s="269" customFormat="1" ht="12.75"/>
    <row r="1324" s="269" customFormat="1" ht="12.75"/>
    <row r="1325" s="269" customFormat="1" ht="12.75"/>
    <row r="1326" s="269" customFormat="1" ht="12.75"/>
    <row r="1327" s="269" customFormat="1" ht="12.75"/>
    <row r="1328" s="269" customFormat="1" ht="12.75"/>
    <row r="1329" s="269" customFormat="1" ht="12.75"/>
    <row r="1330" s="269" customFormat="1" ht="12.75"/>
    <row r="1331" s="269" customFormat="1" ht="12.75"/>
    <row r="1332" s="269" customFormat="1" ht="12.75"/>
    <row r="1333" s="269" customFormat="1" ht="12.75"/>
    <row r="1334" s="269" customFormat="1" ht="12.75"/>
    <row r="1335" s="269" customFormat="1" ht="12.75"/>
    <row r="1336" s="269" customFormat="1" ht="12.75"/>
    <row r="1337" s="269" customFormat="1" ht="12.75"/>
    <row r="1338" s="269" customFormat="1" ht="12.75"/>
    <row r="1339" s="269" customFormat="1" ht="12.75"/>
    <row r="1340" s="269" customFormat="1" ht="12.75"/>
    <row r="1341" s="269" customFormat="1" ht="12.75"/>
    <row r="1342" s="269" customFormat="1" ht="12.75"/>
    <row r="1343" s="269" customFormat="1" ht="12.75"/>
    <row r="1344" s="269" customFormat="1" ht="12.75"/>
    <row r="1345" s="269" customFormat="1" ht="12.75"/>
    <row r="1346" s="269" customFormat="1" ht="12.75"/>
    <row r="1347" s="269" customFormat="1" ht="12.75"/>
    <row r="1348" s="269" customFormat="1" ht="12.75"/>
    <row r="1349" s="269" customFormat="1" ht="12.75"/>
    <row r="1350" s="269" customFormat="1" ht="12.75"/>
    <row r="1351" s="269" customFormat="1" ht="12.75"/>
    <row r="1352" s="269" customFormat="1" ht="12.75"/>
    <row r="1353" s="269" customFormat="1" ht="12.75"/>
    <row r="1354" s="269" customFormat="1" ht="12.75"/>
    <row r="1355" s="269" customFormat="1" ht="12.75"/>
    <row r="1356" s="269" customFormat="1" ht="12.75"/>
    <row r="1357" s="269" customFormat="1" ht="12.75"/>
    <row r="1358" s="269" customFormat="1" ht="12.75"/>
    <row r="1359" s="269" customFormat="1" ht="12.75"/>
    <row r="1360" s="269" customFormat="1" ht="12.75"/>
    <row r="1361" s="269" customFormat="1" ht="12.75"/>
    <row r="1362" s="269" customFormat="1" ht="12.75"/>
    <row r="1363" s="269" customFormat="1" ht="12.75"/>
    <row r="1364" s="269" customFormat="1" ht="12.75"/>
    <row r="1365" s="269" customFormat="1" ht="12.75"/>
    <row r="1366" s="269" customFormat="1" ht="12.75"/>
    <row r="1367" s="269" customFormat="1" ht="12.75"/>
    <row r="1368" s="269" customFormat="1" ht="12.75"/>
    <row r="1369" s="269" customFormat="1" ht="12.75"/>
    <row r="1370" s="269" customFormat="1" ht="12.75"/>
    <row r="1371" s="269" customFormat="1" ht="12.75"/>
    <row r="1372" s="269" customFormat="1" ht="12.75"/>
    <row r="1373" s="269" customFormat="1" ht="12.75"/>
    <row r="1374" s="269" customFormat="1" ht="12.75"/>
    <row r="1375" s="269" customFormat="1" ht="12.75"/>
    <row r="1376" s="269" customFormat="1" ht="12.75"/>
    <row r="1377" s="269" customFormat="1" ht="12.75"/>
    <row r="1378" s="269" customFormat="1" ht="12.75"/>
    <row r="1379" s="269" customFormat="1" ht="12.75"/>
    <row r="1380" s="269" customFormat="1" ht="12.75"/>
    <row r="1381" s="269" customFormat="1" ht="12.75"/>
    <row r="1382" s="269" customFormat="1" ht="12.75"/>
    <row r="1383" s="269" customFormat="1" ht="12.75"/>
    <row r="1384" s="269" customFormat="1" ht="12.75"/>
    <row r="1385" s="269" customFormat="1" ht="12.75"/>
    <row r="1386" s="269" customFormat="1" ht="12.75"/>
    <row r="1387" s="269" customFormat="1" ht="12.75"/>
    <row r="1388" s="269" customFormat="1" ht="12.75"/>
    <row r="1389" s="269" customFormat="1" ht="12.75"/>
    <row r="1390" s="269" customFormat="1" ht="12.75"/>
    <row r="1391" s="269" customFormat="1" ht="12.75"/>
    <row r="1392" s="269" customFormat="1" ht="12.75"/>
    <row r="1393" s="269" customFormat="1" ht="12.75"/>
    <row r="1394" s="269" customFormat="1" ht="12.75"/>
    <row r="1395" s="269" customFormat="1" ht="12.75"/>
    <row r="1396" s="269" customFormat="1" ht="12.75"/>
    <row r="1397" s="269" customFormat="1" ht="12.75"/>
    <row r="1398" s="269" customFormat="1" ht="12.75"/>
    <row r="1399" s="269" customFormat="1" ht="12.75"/>
    <row r="1400" s="269" customFormat="1" ht="12.75"/>
    <row r="1401" s="269" customFormat="1" ht="12.75"/>
    <row r="1402" s="269" customFormat="1" ht="12.75"/>
    <row r="1403" s="269" customFormat="1" ht="12.75"/>
    <row r="1404" s="269" customFormat="1" ht="12.75"/>
    <row r="1405" s="269" customFormat="1" ht="12.75"/>
    <row r="1406" s="269" customFormat="1" ht="12.75"/>
    <row r="1407" s="269" customFormat="1" ht="12.75"/>
    <row r="1408" s="269" customFormat="1" ht="12.75"/>
    <row r="1409" s="269" customFormat="1" ht="12.75"/>
    <row r="1410" s="269" customFormat="1" ht="12.75"/>
    <row r="1411" s="269" customFormat="1" ht="12.75"/>
    <row r="1412" s="269" customFormat="1" ht="12.75"/>
    <row r="1413" s="269" customFormat="1" ht="12.75"/>
    <row r="1414" s="269" customFormat="1" ht="12.75"/>
    <row r="1415" s="269" customFormat="1" ht="12.75"/>
    <row r="1416" s="269" customFormat="1" ht="12.75"/>
    <row r="1417" s="269" customFormat="1" ht="12.75"/>
    <row r="1418" s="269" customFormat="1" ht="12.75"/>
    <row r="1419" s="269" customFormat="1" ht="12.75"/>
    <row r="1420" s="269" customFormat="1" ht="12.75"/>
    <row r="1421" s="269" customFormat="1" ht="12.75"/>
    <row r="1422" s="269" customFormat="1" ht="12.75"/>
    <row r="1423" s="269" customFormat="1" ht="12.75"/>
    <row r="1424" s="269" customFormat="1" ht="12.75"/>
    <row r="1425" s="269" customFormat="1" ht="12.75"/>
    <row r="1426" s="269" customFormat="1" ht="12.75"/>
    <row r="1427" s="269" customFormat="1" ht="12.75"/>
    <row r="1428" s="269" customFormat="1" ht="12.75"/>
    <row r="1429" s="269" customFormat="1" ht="12.75"/>
    <row r="1430" s="269" customFormat="1" ht="12.75"/>
    <row r="1431" s="269" customFormat="1" ht="12.75"/>
    <row r="1432" s="269" customFormat="1" ht="12.75"/>
    <row r="1433" s="269" customFormat="1" ht="12.75"/>
    <row r="1434" s="269" customFormat="1" ht="12.75"/>
    <row r="1435" s="269" customFormat="1" ht="12.75"/>
    <row r="1436" s="269" customFormat="1" ht="12.75"/>
    <row r="1437" s="269" customFormat="1" ht="12.75"/>
    <row r="1438" s="269" customFormat="1" ht="12.75"/>
    <row r="1439" s="269" customFormat="1" ht="12.75"/>
    <row r="1440" s="269" customFormat="1" ht="12.75"/>
    <row r="1441" s="269" customFormat="1" ht="12.75"/>
    <row r="1442" s="269" customFormat="1" ht="12.75"/>
    <row r="1443" s="269" customFormat="1" ht="12.75"/>
    <row r="1444" s="269" customFormat="1" ht="12.75"/>
    <row r="1445" s="269" customFormat="1" ht="12.75"/>
    <row r="1446" s="269" customFormat="1" ht="12.75"/>
    <row r="1447" s="269" customFormat="1" ht="12.75"/>
    <row r="1448" s="269" customFormat="1" ht="12.75"/>
    <row r="1449" s="269" customFormat="1" ht="12.75"/>
    <row r="1450" s="269" customFormat="1" ht="12.75"/>
    <row r="1451" s="269" customFormat="1" ht="12.75"/>
    <row r="1452" s="269" customFormat="1" ht="12.75"/>
    <row r="1453" s="269" customFormat="1" ht="12.75"/>
    <row r="1454" s="269" customFormat="1" ht="12.75"/>
    <row r="1455" s="269" customFormat="1" ht="12.75"/>
    <row r="1456" s="269" customFormat="1" ht="12.75"/>
    <row r="1457" s="269" customFormat="1" ht="12.75"/>
    <row r="1458" s="269" customFormat="1" ht="12.75"/>
    <row r="1459" s="269" customFormat="1" ht="12.75"/>
    <row r="1460" s="269" customFormat="1" ht="12.75"/>
    <row r="1461" s="269" customFormat="1" ht="12.75"/>
    <row r="1462" s="269" customFormat="1" ht="12.75"/>
    <row r="1463" s="269" customFormat="1" ht="12.75"/>
    <row r="1464" s="269" customFormat="1" ht="12.75"/>
    <row r="1465" s="269" customFormat="1" ht="12.75"/>
    <row r="1466" s="269" customFormat="1" ht="12.75"/>
    <row r="1467" s="269" customFormat="1" ht="12.75"/>
    <row r="1468" s="269" customFormat="1" ht="12.75"/>
    <row r="1469" s="269" customFormat="1" ht="12.75"/>
    <row r="1470" s="269" customFormat="1" ht="12.75"/>
    <row r="1471" s="269" customFormat="1" ht="12.75"/>
    <row r="1472" s="269" customFormat="1" ht="12.75"/>
    <row r="1473" s="269" customFormat="1" ht="12.75"/>
    <row r="1474" s="269" customFormat="1" ht="12.75"/>
    <row r="1475" s="269" customFormat="1" ht="12.75"/>
    <row r="1476" s="269" customFormat="1" ht="12.75"/>
    <row r="1477" s="269" customFormat="1" ht="12.75"/>
    <row r="1478" s="269" customFormat="1" ht="12.75"/>
    <row r="1479" s="269" customFormat="1" ht="12.75"/>
    <row r="1480" s="269" customFormat="1" ht="12.75"/>
    <row r="1481" s="269" customFormat="1" ht="12.75"/>
    <row r="1482" s="269" customFormat="1" ht="12.75"/>
    <row r="1483" s="269" customFormat="1" ht="12.75"/>
    <row r="1484" s="269" customFormat="1" ht="12.75"/>
    <row r="1485" s="269" customFormat="1" ht="12.75"/>
    <row r="1486" s="269" customFormat="1" ht="12.75"/>
    <row r="1487" s="269" customFormat="1" ht="12.75"/>
    <row r="1488" s="269" customFormat="1" ht="12.75"/>
    <row r="1489" s="269" customFormat="1" ht="12.75"/>
    <row r="1490" s="269" customFormat="1" ht="12.75"/>
    <row r="1491" s="269" customFormat="1" ht="12.75"/>
    <row r="1492" s="269" customFormat="1" ht="12.75"/>
    <row r="1493" s="269" customFormat="1" ht="12.75"/>
    <row r="1494" s="269" customFormat="1" ht="12.75"/>
    <row r="1495" s="269" customFormat="1" ht="12.75"/>
    <row r="1496" s="269" customFormat="1" ht="12.75"/>
    <row r="1497" s="269" customFormat="1" ht="12.75"/>
    <row r="1498" s="269" customFormat="1" ht="12.75"/>
    <row r="1499" s="269" customFormat="1" ht="12.75"/>
    <row r="1500" s="269" customFormat="1" ht="12.75"/>
    <row r="1501" s="269" customFormat="1" ht="12.75"/>
    <row r="1502" s="269" customFormat="1" ht="12.75"/>
    <row r="1503" s="269" customFormat="1" ht="12.75"/>
    <row r="1504" s="269" customFormat="1" ht="12.75"/>
    <row r="1505" s="269" customFormat="1" ht="12.75"/>
    <row r="1506" s="269" customFormat="1" ht="12.75"/>
    <row r="1507" s="269" customFormat="1" ht="12.75"/>
    <row r="1508" s="269" customFormat="1" ht="12.75"/>
    <row r="1509" s="269" customFormat="1" ht="12.75"/>
    <row r="1510" s="269" customFormat="1" ht="12.75"/>
    <row r="1511" s="269" customFormat="1" ht="12.75"/>
    <row r="1512" s="269" customFormat="1" ht="12.75"/>
    <row r="1513" s="269" customFormat="1" ht="12.75"/>
    <row r="1514" s="269" customFormat="1" ht="12.75"/>
    <row r="1515" s="269" customFormat="1" ht="12.75"/>
    <row r="1516" s="269" customFormat="1" ht="12.75"/>
    <row r="1517" s="269" customFormat="1" ht="12.75"/>
    <row r="1518" s="269" customFormat="1" ht="12.75"/>
    <row r="1519" s="269" customFormat="1" ht="12.75"/>
    <row r="1520" s="269" customFormat="1" ht="12.75"/>
    <row r="1521" s="269" customFormat="1" ht="12.75"/>
    <row r="1522" s="269" customFormat="1" ht="12.75"/>
    <row r="1523" s="269" customFormat="1" ht="12.75"/>
    <row r="1524" s="269" customFormat="1" ht="12.75"/>
    <row r="1525" s="269" customFormat="1" ht="12.75"/>
    <row r="1526" s="269" customFormat="1" ht="12.75"/>
    <row r="1527" s="269" customFormat="1" ht="12.75"/>
    <row r="1528" s="269" customFormat="1" ht="12.75"/>
    <row r="1529" s="269" customFormat="1" ht="12.75"/>
    <row r="1530" s="269" customFormat="1" ht="12.75"/>
    <row r="1531" s="269" customFormat="1" ht="12.75"/>
    <row r="1532" s="269" customFormat="1" ht="12.75"/>
    <row r="1533" s="269" customFormat="1" ht="12.75"/>
    <row r="1534" s="269" customFormat="1" ht="12.75"/>
    <row r="1535" s="269" customFormat="1" ht="12.75"/>
    <row r="1536" s="269" customFormat="1" ht="12.75"/>
    <row r="1537" s="269" customFormat="1" ht="12.75"/>
    <row r="1538" s="269" customFormat="1" ht="12.75"/>
    <row r="1539" s="269" customFormat="1" ht="12.75"/>
    <row r="1540" s="269" customFormat="1" ht="12.75"/>
    <row r="1541" s="269" customFormat="1" ht="12.75"/>
    <row r="1542" s="269" customFormat="1" ht="12.75"/>
    <row r="1543" s="269" customFormat="1" ht="12.75"/>
    <row r="1544" s="269" customFormat="1" ht="12.75"/>
    <row r="1545" s="269" customFormat="1" ht="12.75"/>
    <row r="1546" s="269" customFormat="1" ht="12.75"/>
    <row r="1547" s="269" customFormat="1" ht="12.75"/>
    <row r="1548" s="269" customFormat="1" ht="12.75"/>
    <row r="1549" s="269" customFormat="1" ht="12.75"/>
    <row r="1550" s="269" customFormat="1" ht="12.75"/>
    <row r="1551" s="269" customFormat="1" ht="12.75"/>
    <row r="1552" s="269" customFormat="1" ht="12.75"/>
    <row r="1553" s="269" customFormat="1" ht="12.75"/>
    <row r="1554" s="269" customFormat="1" ht="12.75"/>
    <row r="1555" s="269" customFormat="1" ht="12.75"/>
    <row r="1556" s="269" customFormat="1" ht="12.75"/>
    <row r="1557" s="269" customFormat="1" ht="12.75"/>
    <row r="1558" s="269" customFormat="1" ht="12.75"/>
    <row r="1559" s="269" customFormat="1" ht="12.75"/>
    <row r="1560" s="269" customFormat="1" ht="12.75"/>
    <row r="1561" s="269" customFormat="1" ht="12.75"/>
    <row r="1562" s="269" customFormat="1" ht="12.75"/>
    <row r="1563" s="269" customFormat="1" ht="12.75"/>
    <row r="1564" s="269" customFormat="1" ht="12.75"/>
    <row r="1565" s="269" customFormat="1" ht="12.75"/>
    <row r="1566" s="269" customFormat="1" ht="12.75"/>
    <row r="1567" s="269" customFormat="1" ht="12.75"/>
    <row r="1568" s="269" customFormat="1" ht="12.75"/>
    <row r="1569" s="269" customFormat="1" ht="12.75"/>
    <row r="1570" s="269" customFormat="1" ht="12.75"/>
    <row r="1571" s="269" customFormat="1" ht="12.75"/>
    <row r="1572" s="269" customFormat="1" ht="12.75"/>
    <row r="1573" s="269" customFormat="1" ht="12.75"/>
    <row r="1574" s="269" customFormat="1" ht="12.75"/>
    <row r="1575" s="269" customFormat="1" ht="12.75"/>
    <row r="1576" s="269" customFormat="1" ht="12.75"/>
    <row r="1577" s="269" customFormat="1" ht="12.75"/>
    <row r="1578" s="269" customFormat="1" ht="12.75"/>
    <row r="1579" s="269" customFormat="1" ht="12.75"/>
    <row r="1580" s="269" customFormat="1" ht="12.75"/>
    <row r="1581" s="269" customFormat="1" ht="12.75"/>
    <row r="1582" s="269" customFormat="1" ht="12.75"/>
    <row r="1583" s="269" customFormat="1" ht="12.75"/>
    <row r="1584" s="269" customFormat="1" ht="12.75"/>
    <row r="1585" s="269" customFormat="1" ht="12.75"/>
    <row r="1586" s="269" customFormat="1" ht="12.75"/>
    <row r="1587" s="269" customFormat="1" ht="12.75"/>
    <row r="1588" s="269" customFormat="1" ht="12.75"/>
    <row r="1589" s="269" customFormat="1" ht="12.75"/>
    <row r="1590" s="269" customFormat="1" ht="12.75"/>
    <row r="1591" s="269" customFormat="1" ht="12.75"/>
    <row r="1592" s="269" customFormat="1" ht="12.75"/>
    <row r="1593" s="269" customFormat="1" ht="12.75"/>
    <row r="1594" s="269" customFormat="1" ht="12.75"/>
    <row r="1595" s="269" customFormat="1" ht="12.75"/>
    <row r="1596" s="269" customFormat="1" ht="12.75"/>
    <row r="1597" s="269" customFormat="1" ht="12.75"/>
    <row r="1598" s="269" customFormat="1" ht="12.75"/>
    <row r="1599" s="269" customFormat="1" ht="12.75"/>
    <row r="1600" s="269" customFormat="1" ht="12.75"/>
    <row r="1601" s="269" customFormat="1" ht="12.75"/>
    <row r="1602" s="269" customFormat="1" ht="12.75"/>
    <row r="1603" s="269" customFormat="1" ht="12.75"/>
    <row r="1604" s="269" customFormat="1" ht="12.75"/>
    <row r="1605" s="269" customFormat="1" ht="12.75"/>
    <row r="1606" s="269" customFormat="1" ht="12.75"/>
    <row r="1607" s="269" customFormat="1" ht="12.75"/>
    <row r="1608" s="269" customFormat="1" ht="12.75"/>
    <row r="1609" s="269" customFormat="1" ht="12.75"/>
    <row r="1610" s="269" customFormat="1" ht="12.75"/>
    <row r="1611" s="269" customFormat="1" ht="12.75"/>
    <row r="1612" s="269" customFormat="1" ht="12.75"/>
    <row r="1613" s="269" customFormat="1" ht="12.75"/>
    <row r="1614" s="269" customFormat="1" ht="12.75"/>
    <row r="1615" s="269" customFormat="1" ht="12.75"/>
    <row r="1616" s="269" customFormat="1" ht="12.75"/>
    <row r="1617" s="269" customFormat="1" ht="12.75"/>
    <row r="1618" s="269" customFormat="1" ht="12.75"/>
    <row r="1619" s="269" customFormat="1" ht="12.75"/>
    <row r="1620" s="269" customFormat="1" ht="12.75"/>
    <row r="1621" s="269" customFormat="1" ht="12.75"/>
    <row r="1622" s="269" customFormat="1" ht="12.75"/>
    <row r="1623" s="269" customFormat="1" ht="12.75"/>
    <row r="1624" s="269" customFormat="1" ht="12.75"/>
    <row r="1625" s="269" customFormat="1" ht="12.75"/>
    <row r="1626" s="269" customFormat="1" ht="12.75"/>
    <row r="1627" s="269" customFormat="1" ht="12.75"/>
    <row r="1628" s="269" customFormat="1" ht="12.75"/>
    <row r="1629" s="269" customFormat="1" ht="12.75"/>
    <row r="1630" s="269" customFormat="1" ht="12.75"/>
    <row r="1631" s="269" customFormat="1" ht="12.75"/>
    <row r="1632" s="269" customFormat="1" ht="12.75"/>
    <row r="1633" s="269" customFormat="1" ht="12.75"/>
    <row r="1634" s="269" customFormat="1" ht="12.75"/>
    <row r="1635" s="269" customFormat="1" ht="12.75"/>
    <row r="1636" s="269" customFormat="1" ht="12.75"/>
    <row r="1637" s="269" customFormat="1" ht="12.75"/>
    <row r="1638" s="269" customFormat="1" ht="12.75"/>
    <row r="1639" s="269" customFormat="1" ht="12.75"/>
    <row r="1640" s="269" customFormat="1" ht="12.75"/>
    <row r="1641" s="269" customFormat="1" ht="12.75"/>
    <row r="1642" s="269" customFormat="1" ht="12.75"/>
    <row r="1643" s="269" customFormat="1" ht="12.75"/>
    <row r="1644" s="269" customFormat="1" ht="12.75"/>
    <row r="1645" s="269" customFormat="1" ht="12.75"/>
    <row r="1646" s="269" customFormat="1" ht="12.75"/>
    <row r="1647" s="269" customFormat="1" ht="12.75"/>
    <row r="1648" s="269" customFormat="1" ht="12.75"/>
    <row r="1649" s="269" customFormat="1" ht="12.75"/>
    <row r="1650" s="269" customFormat="1" ht="12.75"/>
    <row r="1651" s="269" customFormat="1" ht="12.75"/>
    <row r="1652" s="269" customFormat="1" ht="12.75"/>
    <row r="1653" s="269" customFormat="1" ht="12.75"/>
    <row r="1654" s="269" customFormat="1" ht="12.75"/>
    <row r="1655" s="269" customFormat="1" ht="12.75"/>
    <row r="1656" s="269" customFormat="1" ht="12.75"/>
    <row r="1657" s="269" customFormat="1" ht="12.75"/>
    <row r="1658" s="269" customFormat="1" ht="12.75"/>
    <row r="1659" s="269" customFormat="1" ht="12.75"/>
    <row r="1660" s="269" customFormat="1" ht="12.75"/>
    <row r="1661" s="269" customFormat="1" ht="12.75"/>
    <row r="1662" s="269" customFormat="1" ht="12.75"/>
    <row r="1663" s="269" customFormat="1" ht="12.75"/>
    <row r="1664" s="269" customFormat="1" ht="12.75"/>
    <row r="1665" s="269" customFormat="1" ht="12.75"/>
    <row r="1666" s="269" customFormat="1" ht="12.75"/>
    <row r="1667" s="269" customFormat="1" ht="12.75"/>
    <row r="1668" s="269" customFormat="1" ht="12.75"/>
    <row r="1669" s="269" customFormat="1" ht="12.75"/>
    <row r="1670" s="269" customFormat="1" ht="12.75"/>
    <row r="1671" s="269" customFormat="1" ht="12.75"/>
    <row r="1672" s="269" customFormat="1" ht="12.75"/>
    <row r="1673" s="269" customFormat="1" ht="12.75"/>
    <row r="1674" s="269" customFormat="1" ht="12.75"/>
    <row r="1675" s="269" customFormat="1" ht="12.75"/>
    <row r="1676" s="269" customFormat="1" ht="12.75"/>
    <row r="1677" s="269" customFormat="1" ht="12.75"/>
    <row r="1678" s="269" customFormat="1" ht="12.75"/>
    <row r="1679" s="269" customFormat="1" ht="12.75"/>
    <row r="1680" s="269" customFormat="1" ht="12.75"/>
    <row r="1681" s="269" customFormat="1" ht="12.75"/>
    <row r="1682" s="269" customFormat="1" ht="12.75"/>
    <row r="1683" s="269" customFormat="1" ht="12.75"/>
    <row r="1684" s="269" customFormat="1" ht="12.75"/>
    <row r="1685" s="269" customFormat="1" ht="12.75"/>
    <row r="1686" s="269" customFormat="1" ht="12.75"/>
    <row r="1687" s="269" customFormat="1" ht="12.75"/>
    <row r="1688" s="269" customFormat="1" ht="12.75"/>
    <row r="1689" s="269" customFormat="1" ht="12.75"/>
    <row r="1690" s="269" customFormat="1" ht="12.75"/>
    <row r="1691" s="269" customFormat="1" ht="12.75"/>
    <row r="1692" s="269" customFormat="1" ht="12.75"/>
    <row r="1693" s="269" customFormat="1" ht="12.75"/>
    <row r="1694" s="269" customFormat="1" ht="12.75"/>
    <row r="1695" s="269" customFormat="1" ht="12.75"/>
    <row r="1696" s="269" customFormat="1" ht="12.75"/>
    <row r="1697" s="269" customFormat="1" ht="12.75"/>
    <row r="1698" s="269" customFormat="1" ht="12.75"/>
    <row r="1699" s="269" customFormat="1" ht="12.75"/>
    <row r="1700" s="269" customFormat="1" ht="12.75"/>
    <row r="1701" s="269" customFormat="1" ht="12.75"/>
    <row r="1702" s="269" customFormat="1" ht="12.75"/>
    <row r="1703" s="269" customFormat="1" ht="12.75"/>
    <row r="1704" s="269" customFormat="1" ht="12.75"/>
    <row r="1705" s="269" customFormat="1" ht="12.75"/>
    <row r="1706" s="269" customFormat="1" ht="12.75"/>
    <row r="1707" s="269" customFormat="1" ht="12.75"/>
    <row r="1708" s="269" customFormat="1" ht="12.75"/>
    <row r="1709" s="269" customFormat="1" ht="12.75"/>
    <row r="1710" s="269" customFormat="1" ht="12.75"/>
    <row r="1711" s="269" customFormat="1" ht="12.75"/>
    <row r="1712" s="269" customFormat="1" ht="12.75"/>
    <row r="1713" s="269" customFormat="1" ht="12.75"/>
    <row r="1714" s="269" customFormat="1" ht="12.75"/>
    <row r="1715" s="269" customFormat="1" ht="12.75"/>
    <row r="1716" s="269" customFormat="1" ht="12.75"/>
    <row r="1717" s="269" customFormat="1" ht="12.75"/>
    <row r="1718" s="269" customFormat="1" ht="12.75"/>
    <row r="1719" s="269" customFormat="1" ht="12.75"/>
    <row r="1720" s="269" customFormat="1" ht="12.75"/>
    <row r="1721" s="269" customFormat="1" ht="12.75"/>
    <row r="1722" s="269" customFormat="1" ht="12.75"/>
    <row r="1723" s="269" customFormat="1" ht="12.75"/>
    <row r="1724" s="269" customFormat="1" ht="12.75"/>
    <row r="1725" s="269" customFormat="1" ht="12.75"/>
    <row r="1726" s="269" customFormat="1" ht="12.75"/>
    <row r="1727" s="269" customFormat="1" ht="12.75"/>
    <row r="1728" s="269" customFormat="1" ht="12.75"/>
    <row r="1729" s="269" customFormat="1" ht="12.75"/>
    <row r="1730" s="269" customFormat="1" ht="12.75"/>
    <row r="1731" s="269" customFormat="1" ht="12.75"/>
    <row r="1732" s="269" customFormat="1" ht="12.75"/>
    <row r="1733" s="269" customFormat="1" ht="12.75"/>
    <row r="1734" s="269" customFormat="1" ht="12.75"/>
    <row r="1735" s="269" customFormat="1" ht="12.75"/>
    <row r="1736" s="269" customFormat="1" ht="12.75"/>
    <row r="1737" s="269" customFormat="1" ht="12.75"/>
    <row r="1738" s="269" customFormat="1" ht="12.75"/>
    <row r="1739" s="269" customFormat="1" ht="12.75"/>
    <row r="1740" s="269" customFormat="1" ht="12.75"/>
    <row r="1741" s="269" customFormat="1" ht="12.75"/>
    <row r="1742" s="269" customFormat="1" ht="12.75"/>
    <row r="1743" s="269" customFormat="1" ht="12.75"/>
    <row r="1744" s="269" customFormat="1" ht="12.75"/>
    <row r="1745" s="269" customFormat="1" ht="12.75"/>
    <row r="1746" s="269" customFormat="1" ht="12.75"/>
    <row r="1747" s="269" customFormat="1" ht="12.75"/>
    <row r="1748" s="269" customFormat="1" ht="12.75"/>
    <row r="1749" s="269" customFormat="1" ht="12.75"/>
    <row r="1750" s="269" customFormat="1" ht="12.75"/>
    <row r="1751" s="269" customFormat="1" ht="12.75"/>
    <row r="1752" s="269" customFormat="1" ht="12.75"/>
    <row r="1753" s="269" customFormat="1" ht="12.75"/>
    <row r="1754" s="269" customFormat="1" ht="12.75"/>
    <row r="1755" s="269" customFormat="1" ht="12.75"/>
    <row r="1756" s="269" customFormat="1" ht="12.75"/>
    <row r="1757" s="269" customFormat="1" ht="12.75"/>
    <row r="1758" s="269" customFormat="1" ht="12.75"/>
    <row r="1759" s="269" customFormat="1" ht="12.75"/>
    <row r="1760" s="269" customFormat="1" ht="12.75"/>
    <row r="1761" s="269" customFormat="1" ht="12.75"/>
    <row r="1762" s="269" customFormat="1" ht="12.75"/>
    <row r="1763" s="269" customFormat="1" ht="12.75"/>
    <row r="1764" s="269" customFormat="1" ht="12.75"/>
    <row r="1765" s="269" customFormat="1" ht="12.75"/>
    <row r="1766" s="269" customFormat="1" ht="12.75"/>
    <row r="1767" s="269" customFormat="1" ht="12.75"/>
    <row r="1768" s="269" customFormat="1" ht="12.75"/>
    <row r="1769" s="269" customFormat="1" ht="12.75"/>
    <row r="1770" s="269" customFormat="1" ht="12.75"/>
    <row r="1771" s="269" customFormat="1" ht="12.75"/>
    <row r="1772" s="269" customFormat="1" ht="12.75"/>
    <row r="1773" s="269" customFormat="1" ht="12.75"/>
    <row r="1774" s="269" customFormat="1" ht="12.75"/>
    <row r="1775" s="269" customFormat="1" ht="12.75"/>
    <row r="1776" s="269" customFormat="1" ht="12.75"/>
    <row r="1777" s="269" customFormat="1" ht="12.75"/>
    <row r="1778" s="269" customFormat="1" ht="12.75"/>
    <row r="1779" s="269" customFormat="1" ht="12.75"/>
    <row r="1780" s="269" customFormat="1" ht="12.75"/>
    <row r="1781" s="269" customFormat="1" ht="12.75"/>
    <row r="1782" s="269" customFormat="1" ht="12.75"/>
    <row r="1783" s="269" customFormat="1" ht="12.75"/>
    <row r="1784" s="269" customFormat="1" ht="12.75"/>
    <row r="1785" s="269" customFormat="1" ht="12.75"/>
    <row r="1786" s="269" customFormat="1" ht="12.75"/>
    <row r="1787" s="269" customFormat="1" ht="12.75"/>
    <row r="1788" s="269" customFormat="1" ht="12.75"/>
    <row r="1789" s="269" customFormat="1" ht="12.75"/>
    <row r="1790" s="269" customFormat="1" ht="12.75"/>
    <row r="1791" s="269" customFormat="1" ht="12.75"/>
    <row r="1792" s="269" customFormat="1" ht="12.75"/>
    <row r="1793" s="269" customFormat="1" ht="12.75"/>
    <row r="1794" s="269" customFormat="1" ht="12.75"/>
    <row r="1795" s="269" customFormat="1" ht="12.75"/>
    <row r="1796" s="269" customFormat="1" ht="12.75"/>
    <row r="1797" s="269" customFormat="1" ht="12.75"/>
    <row r="1798" s="269" customFormat="1" ht="12.75"/>
    <row r="1799" s="269" customFormat="1" ht="12.75"/>
    <row r="1800" s="269" customFormat="1" ht="12.75"/>
    <row r="1801" s="269" customFormat="1" ht="12.75"/>
    <row r="1802" s="269" customFormat="1" ht="12.75"/>
    <row r="1803" s="269" customFormat="1" ht="12.75"/>
    <row r="1804" s="269" customFormat="1" ht="12.75"/>
    <row r="1805" s="269" customFormat="1" ht="12.75"/>
    <row r="1806" s="269" customFormat="1" ht="12.75"/>
    <row r="1807" s="269" customFormat="1" ht="12.75"/>
    <row r="1808" s="269" customFormat="1" ht="12.75"/>
    <row r="1809" s="269" customFormat="1" ht="12.75"/>
    <row r="1810" s="269" customFormat="1" ht="12.75"/>
    <row r="1811" s="269" customFormat="1" ht="12.75"/>
    <row r="1812" s="269" customFormat="1" ht="12.75"/>
    <row r="1813" s="269" customFormat="1" ht="12.75"/>
    <row r="1814" s="269" customFormat="1" ht="12.75"/>
    <row r="1815" s="269" customFormat="1" ht="12.75"/>
    <row r="1816" s="269" customFormat="1" ht="12.75"/>
    <row r="1817" s="269" customFormat="1" ht="12.75"/>
    <row r="1818" s="269" customFormat="1" ht="12.75"/>
    <row r="1819" s="269" customFormat="1" ht="12.75"/>
    <row r="1820" s="269" customFormat="1" ht="12.75"/>
    <row r="1821" s="269" customFormat="1" ht="12.75"/>
    <row r="1822" s="269" customFormat="1" ht="12.75"/>
    <row r="1823" s="269" customFormat="1" ht="12.75"/>
    <row r="1824" s="269" customFormat="1" ht="12.75"/>
    <row r="1825" s="269" customFormat="1" ht="12.75"/>
    <row r="1826" s="269" customFormat="1" ht="12.75"/>
    <row r="1827" s="269" customFormat="1" ht="12.75"/>
    <row r="1828" s="269" customFormat="1" ht="12.75"/>
    <row r="1829" s="269" customFormat="1" ht="12.75"/>
    <row r="1830" s="269" customFormat="1" ht="12.75"/>
    <row r="1831" s="269" customFormat="1" ht="12.75"/>
    <row r="1832" s="269" customFormat="1" ht="12.75"/>
    <row r="1833" s="269" customFormat="1" ht="12.75"/>
    <row r="1834" s="269" customFormat="1" ht="12.75"/>
    <row r="1835" s="269" customFormat="1" ht="12.75"/>
    <row r="1836" s="269" customFormat="1" ht="12.75"/>
    <row r="1837" s="269" customFormat="1" ht="12.75"/>
    <row r="1838" s="269" customFormat="1" ht="12.75"/>
    <row r="1839" s="269" customFormat="1" ht="12.75"/>
    <row r="1840" s="269" customFormat="1" ht="12.75"/>
    <row r="1841" s="269" customFormat="1" ht="12.75"/>
    <row r="1842" s="269" customFormat="1" ht="12.75"/>
    <row r="1843" s="269" customFormat="1" ht="12.75"/>
    <row r="1844" s="269" customFormat="1" ht="12.75"/>
    <row r="1845" s="269" customFormat="1" ht="12.75"/>
    <row r="1846" s="269" customFormat="1" ht="12.75"/>
    <row r="1847" s="269" customFormat="1" ht="12.75"/>
    <row r="1848" s="269" customFormat="1" ht="12.75"/>
    <row r="1849" s="269" customFormat="1" ht="12.75"/>
    <row r="1850" s="269" customFormat="1" ht="12.75"/>
    <row r="1851" s="269" customFormat="1" ht="12.75"/>
    <row r="1852" s="269" customFormat="1" ht="12.75"/>
    <row r="1853" s="269" customFormat="1" ht="12.75"/>
    <row r="1854" s="269" customFormat="1" ht="12.75"/>
    <row r="1855" s="269" customFormat="1" ht="12.75"/>
    <row r="1856" s="269" customFormat="1" ht="12.75"/>
    <row r="1857" s="269" customFormat="1" ht="12.75"/>
    <row r="1858" s="269" customFormat="1" ht="12.75"/>
    <row r="1859" s="269" customFormat="1" ht="12.75"/>
    <row r="1860" s="269" customFormat="1" ht="12.75"/>
    <row r="1861" s="269" customFormat="1" ht="12.75"/>
    <row r="1862" s="269" customFormat="1" ht="12.75"/>
    <row r="1863" s="269" customFormat="1" ht="12.75"/>
    <row r="1864" s="269" customFormat="1" ht="12.75"/>
    <row r="1865" s="269" customFormat="1" ht="12.75"/>
    <row r="1866" s="269" customFormat="1" ht="12.75"/>
    <row r="1867" s="269" customFormat="1" ht="12.75"/>
    <row r="1868" s="269" customFormat="1" ht="12.75"/>
    <row r="1869" s="269" customFormat="1" ht="12.75"/>
    <row r="1870" s="269" customFormat="1" ht="12.75"/>
    <row r="1871" s="269" customFormat="1" ht="12.75"/>
    <row r="1872" s="269" customFormat="1" ht="12.75"/>
    <row r="1873" s="269" customFormat="1" ht="12.75"/>
    <row r="1874" s="269" customFormat="1" ht="12.75"/>
    <row r="1875" s="269" customFormat="1" ht="12.75"/>
    <row r="1876" s="269" customFormat="1" ht="12.75"/>
    <row r="1877" s="269" customFormat="1" ht="12.75"/>
    <row r="1878" s="269" customFormat="1" ht="12.75"/>
    <row r="1879" s="269" customFormat="1" ht="12.75"/>
    <row r="1880" s="269" customFormat="1" ht="12.75"/>
    <row r="1881" s="269" customFormat="1" ht="12.75"/>
    <row r="1882" s="269" customFormat="1" ht="12.75"/>
    <row r="1883" s="269" customFormat="1" ht="12.75"/>
    <row r="1884" s="269" customFormat="1" ht="12.75"/>
    <row r="1885" s="269" customFormat="1" ht="12.75"/>
    <row r="1886" s="269" customFormat="1" ht="12.75"/>
    <row r="1887" s="269" customFormat="1" ht="12.75"/>
    <row r="1888" s="269" customFormat="1" ht="12.75"/>
    <row r="1889" s="269" customFormat="1" ht="12.75"/>
    <row r="1890" s="269" customFormat="1" ht="12.75"/>
    <row r="1891" s="269" customFormat="1" ht="12.75"/>
    <row r="1892" s="269" customFormat="1" ht="12.75"/>
    <row r="1893" s="269" customFormat="1" ht="12.75"/>
    <row r="1894" s="269" customFormat="1" ht="12.75"/>
    <row r="1895" s="269" customFormat="1" ht="12.75"/>
    <row r="1896" s="269" customFormat="1" ht="12.75"/>
    <row r="1897" s="269" customFormat="1" ht="12.75"/>
    <row r="1898" s="269" customFormat="1" ht="12.75"/>
    <row r="1899" s="269" customFormat="1" ht="12.75"/>
    <row r="1900" s="269" customFormat="1" ht="12.75"/>
    <row r="1901" s="269" customFormat="1" ht="12.75"/>
    <row r="1902" s="269" customFormat="1" ht="12.75"/>
    <row r="1903" s="269" customFormat="1" ht="12.75"/>
    <row r="1904" s="269" customFormat="1" ht="12.75"/>
    <row r="1905" s="269" customFormat="1" ht="12.75"/>
    <row r="1906" s="269" customFormat="1" ht="12.75"/>
    <row r="1907" s="269" customFormat="1" ht="12.75"/>
    <row r="1908" s="269" customFormat="1" ht="12.75"/>
    <row r="1909" s="269" customFormat="1" ht="12.75"/>
    <row r="1910" s="269" customFormat="1" ht="12.75"/>
    <row r="1911" s="269" customFormat="1" ht="12.75"/>
    <row r="1912" s="269" customFormat="1" ht="12.75"/>
    <row r="1913" s="269" customFormat="1" ht="12.75"/>
    <row r="1914" s="269" customFormat="1" ht="12.75"/>
    <row r="1915" s="269" customFormat="1" ht="12.75"/>
    <row r="1916" s="269" customFormat="1" ht="12.75"/>
    <row r="1917" s="269" customFormat="1" ht="12.75"/>
    <row r="1918" s="269" customFormat="1" ht="12.75"/>
    <row r="1919" s="269" customFormat="1" ht="12.75"/>
    <row r="1920" s="269" customFormat="1" ht="12.75"/>
    <row r="1921" s="269" customFormat="1" ht="12.75"/>
    <row r="1922" s="269" customFormat="1" ht="12.75"/>
    <row r="1923" s="269" customFormat="1" ht="12.75"/>
    <row r="1924" s="269" customFormat="1" ht="12.75"/>
    <row r="1925" s="269" customFormat="1" ht="12.75"/>
    <row r="1926" s="269" customFormat="1" ht="12.75"/>
    <row r="1927" s="269" customFormat="1" ht="12.75"/>
    <row r="1928" s="269" customFormat="1" ht="12.75"/>
    <row r="1929" s="269" customFormat="1" ht="12.75"/>
    <row r="1930" s="269" customFormat="1" ht="12.75"/>
    <row r="1931" s="269" customFormat="1" ht="12.75"/>
    <row r="1932" s="269" customFormat="1" ht="12.75"/>
    <row r="1933" s="269" customFormat="1" ht="12.75"/>
    <row r="1934" s="269" customFormat="1" ht="12.75"/>
    <row r="1935" s="269" customFormat="1" ht="12.75"/>
    <row r="1936" s="269" customFormat="1" ht="12.75"/>
    <row r="1937" s="269" customFormat="1" ht="12.75"/>
    <row r="1938" s="269" customFormat="1" ht="12.75"/>
    <row r="1939" s="269" customFormat="1" ht="12.75"/>
    <row r="1940" s="269" customFormat="1" ht="12.75"/>
    <row r="1941" s="269" customFormat="1" ht="12.75"/>
    <row r="1942" s="269" customFormat="1" ht="12.75"/>
    <row r="1943" s="269" customFormat="1" ht="12.75"/>
    <row r="1944" s="269" customFormat="1" ht="12.75"/>
    <row r="1945" s="269" customFormat="1" ht="12.75"/>
    <row r="1946" s="269" customFormat="1" ht="12.75"/>
    <row r="1947" s="269" customFormat="1" ht="12.75"/>
    <row r="1948" s="269" customFormat="1" ht="12.75"/>
    <row r="1949" s="269" customFormat="1" ht="12.75"/>
    <row r="1950" s="269" customFormat="1" ht="12.75"/>
    <row r="1951" s="269" customFormat="1" ht="12.75"/>
    <row r="1952" s="269" customFormat="1" ht="12.75"/>
    <row r="1953" s="269" customFormat="1" ht="12.75"/>
    <row r="1954" s="269" customFormat="1" ht="12.75"/>
    <row r="1955" s="269" customFormat="1" ht="12.75"/>
    <row r="1956" s="269" customFormat="1" ht="12.75"/>
    <row r="1957" s="269" customFormat="1" ht="12.75"/>
    <row r="1958" s="269" customFormat="1" ht="12.75"/>
    <row r="1959" s="269" customFormat="1" ht="12.75"/>
    <row r="1960" s="269" customFormat="1" ht="12.75"/>
    <row r="1961" s="269" customFormat="1" ht="12.75"/>
  </sheetData>
  <sheetProtection/>
  <mergeCells count="6">
    <mergeCell ref="A1:K1"/>
    <mergeCell ref="A2:K2"/>
    <mergeCell ref="A3:E3"/>
    <mergeCell ref="A4:E5"/>
    <mergeCell ref="F4:I4"/>
    <mergeCell ref="J4:K4"/>
  </mergeCells>
  <printOptions horizontalCentered="1"/>
  <pageMargins left="1" right="0.52" top="0.6" bottom="0.51" header="0.5" footer="0.5"/>
  <pageSetup fitToHeight="1" fitToWidth="1" horizontalDpi="600" verticalDpi="600" orientation="portrait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H1"/>
    </sheetView>
  </sheetViews>
  <sheetFormatPr defaultColWidth="9.140625" defaultRowHeight="21" customHeight="1"/>
  <cols>
    <col min="1" max="1" width="13.28125" style="12" customWidth="1"/>
    <col min="2" max="5" width="9.140625" style="12" customWidth="1"/>
    <col min="6" max="8" width="9.421875" style="12" bestFit="1" customWidth="1"/>
    <col min="9" max="9" width="10.421875" style="12" customWidth="1"/>
    <col min="10" max="16384" width="9.140625" style="12" customWidth="1"/>
  </cols>
  <sheetData>
    <row r="1" spans="1:8" ht="12.75">
      <c r="A1" s="1537" t="s">
        <v>678</v>
      </c>
      <c r="B1" s="1537"/>
      <c r="C1" s="1537"/>
      <c r="D1" s="1537"/>
      <c r="E1" s="1537"/>
      <c r="F1" s="1537"/>
      <c r="G1" s="1537"/>
      <c r="H1" s="1537"/>
    </row>
    <row r="2" spans="1:8" ht="15.75">
      <c r="A2" s="1538" t="s">
        <v>141</v>
      </c>
      <c r="B2" s="1538"/>
      <c r="C2" s="1538"/>
      <c r="D2" s="1538"/>
      <c r="E2" s="1538"/>
      <c r="F2" s="1538"/>
      <c r="G2" s="1538"/>
      <c r="H2" s="1538"/>
    </row>
    <row r="3" spans="1:9" ht="13.5" thickBot="1">
      <c r="A3" s="1648" t="s">
        <v>821</v>
      </c>
      <c r="B3" s="1648"/>
      <c r="C3" s="1648"/>
      <c r="D3" s="1648"/>
      <c r="E3" s="1648"/>
      <c r="F3" s="1648"/>
      <c r="G3" s="1648"/>
      <c r="H3" s="1648"/>
      <c r="I3" s="1648"/>
    </row>
    <row r="4" spans="1:9" ht="21" customHeight="1" thickTop="1">
      <c r="A4" s="1429" t="s">
        <v>533</v>
      </c>
      <c r="B4" s="1395" t="s">
        <v>25</v>
      </c>
      <c r="C4" s="1395" t="s">
        <v>26</v>
      </c>
      <c r="D4" s="1395" t="s">
        <v>546</v>
      </c>
      <c r="E4" s="1395" t="s">
        <v>552</v>
      </c>
      <c r="F4" s="1395" t="s">
        <v>837</v>
      </c>
      <c r="G4" s="1395" t="s">
        <v>790</v>
      </c>
      <c r="H4" s="1394" t="s">
        <v>652</v>
      </c>
      <c r="I4" s="1396" t="s">
        <v>1686</v>
      </c>
    </row>
    <row r="5" spans="1:9" ht="21" customHeight="1">
      <c r="A5" s="221" t="s">
        <v>840</v>
      </c>
      <c r="B5" s="267">
        <v>980.096</v>
      </c>
      <c r="C5" s="267">
        <v>957.5</v>
      </c>
      <c r="D5" s="267">
        <v>2133.8</v>
      </c>
      <c r="E5" s="267">
        <v>3417.43</v>
      </c>
      <c r="F5" s="267">
        <v>3939.5</v>
      </c>
      <c r="G5" s="267">
        <v>2628.646</v>
      </c>
      <c r="H5" s="27">
        <v>3023.9850000000006</v>
      </c>
      <c r="I5" s="350">
        <v>3350.8</v>
      </c>
    </row>
    <row r="6" spans="1:9" ht="21" customHeight="1">
      <c r="A6" s="221" t="s">
        <v>841</v>
      </c>
      <c r="B6" s="267">
        <v>977.561</v>
      </c>
      <c r="C6" s="267">
        <v>1207.954</v>
      </c>
      <c r="D6" s="267">
        <v>1655.209</v>
      </c>
      <c r="E6" s="267">
        <v>2820.1</v>
      </c>
      <c r="F6" s="267">
        <v>4235.2</v>
      </c>
      <c r="G6" s="267">
        <v>4914.036</v>
      </c>
      <c r="H6" s="27">
        <v>5135.26</v>
      </c>
      <c r="I6" s="350">
        <v>3193.1</v>
      </c>
    </row>
    <row r="7" spans="1:9" ht="21" customHeight="1">
      <c r="A7" s="221" t="s">
        <v>842</v>
      </c>
      <c r="B7" s="267">
        <v>907.879</v>
      </c>
      <c r="C7" s="267">
        <v>865.719</v>
      </c>
      <c r="D7" s="267">
        <v>2411.6</v>
      </c>
      <c r="E7" s="267">
        <v>1543.517</v>
      </c>
      <c r="F7" s="267">
        <v>4145.5</v>
      </c>
      <c r="G7" s="267">
        <v>4589.347</v>
      </c>
      <c r="H7" s="27">
        <v>3823.28</v>
      </c>
      <c r="I7" s="350">
        <v>2878.583504</v>
      </c>
    </row>
    <row r="8" spans="1:9" ht="21" customHeight="1">
      <c r="A8" s="221" t="s">
        <v>843</v>
      </c>
      <c r="B8" s="267">
        <v>1103.189</v>
      </c>
      <c r="C8" s="267">
        <v>1188.259</v>
      </c>
      <c r="D8" s="267">
        <v>2065.7</v>
      </c>
      <c r="E8" s="267">
        <v>1571.367</v>
      </c>
      <c r="F8" s="267">
        <v>3894.8</v>
      </c>
      <c r="G8" s="267">
        <v>2064.913</v>
      </c>
      <c r="H8" s="27">
        <v>3673.03</v>
      </c>
      <c r="I8" s="350">
        <v>4227.299999999999</v>
      </c>
    </row>
    <row r="9" spans="1:9" ht="21" customHeight="1">
      <c r="A9" s="221" t="s">
        <v>844</v>
      </c>
      <c r="B9" s="267">
        <v>1583.675</v>
      </c>
      <c r="C9" s="267">
        <v>1661.361</v>
      </c>
      <c r="D9" s="267">
        <v>2859.9</v>
      </c>
      <c r="E9" s="267">
        <v>2301.56</v>
      </c>
      <c r="F9" s="267">
        <v>4767.4</v>
      </c>
      <c r="G9" s="267">
        <v>3784.984</v>
      </c>
      <c r="H9" s="27">
        <v>5468.766</v>
      </c>
      <c r="I9" s="350">
        <v>3117</v>
      </c>
    </row>
    <row r="10" spans="1:9" ht="21" customHeight="1">
      <c r="A10" s="221" t="s">
        <v>845</v>
      </c>
      <c r="B10" s="267">
        <v>1156.237</v>
      </c>
      <c r="C10" s="267">
        <v>1643.985</v>
      </c>
      <c r="D10" s="267">
        <v>3805.5</v>
      </c>
      <c r="E10" s="267">
        <v>2016.824</v>
      </c>
      <c r="F10" s="267">
        <v>4917.8</v>
      </c>
      <c r="G10" s="267">
        <v>4026.84</v>
      </c>
      <c r="H10" s="27">
        <v>5113.109</v>
      </c>
      <c r="I10" s="350">
        <v>1084</v>
      </c>
    </row>
    <row r="11" spans="1:9" ht="21" customHeight="1">
      <c r="A11" s="221" t="s">
        <v>846</v>
      </c>
      <c r="B11" s="267">
        <v>603.806</v>
      </c>
      <c r="C11" s="267">
        <v>716.981</v>
      </c>
      <c r="D11" s="267">
        <v>2962.1</v>
      </c>
      <c r="E11" s="267">
        <v>2007.5</v>
      </c>
      <c r="F11" s="267">
        <v>5107.5</v>
      </c>
      <c r="G11" s="267">
        <v>5404.078</v>
      </c>
      <c r="H11" s="27">
        <v>5923.4</v>
      </c>
      <c r="I11" s="350">
        <v>3693.200732</v>
      </c>
    </row>
    <row r="12" spans="1:9" ht="21" customHeight="1">
      <c r="A12" s="221" t="s">
        <v>847</v>
      </c>
      <c r="B12" s="267">
        <v>603.011</v>
      </c>
      <c r="C12" s="267">
        <v>1428.479</v>
      </c>
      <c r="D12" s="267">
        <v>1963.1</v>
      </c>
      <c r="E12" s="267">
        <v>2480.095</v>
      </c>
      <c r="F12" s="267">
        <v>3755.8</v>
      </c>
      <c r="G12" s="267">
        <v>4548.177</v>
      </c>
      <c r="H12" s="27">
        <v>5524.553</v>
      </c>
      <c r="I12" s="350">
        <v>2894.6</v>
      </c>
    </row>
    <row r="13" spans="1:9" ht="21" customHeight="1">
      <c r="A13" s="221" t="s">
        <v>848</v>
      </c>
      <c r="B13" s="267">
        <v>1398.554</v>
      </c>
      <c r="C13" s="267">
        <v>2052.853</v>
      </c>
      <c r="D13" s="267">
        <v>3442.1</v>
      </c>
      <c r="E13" s="267">
        <v>3768.18</v>
      </c>
      <c r="F13" s="267">
        <v>4382.1</v>
      </c>
      <c r="G13" s="267">
        <v>4505.977</v>
      </c>
      <c r="H13" s="27">
        <v>4638.701</v>
      </c>
      <c r="I13" s="350">
        <v>3614.076429</v>
      </c>
    </row>
    <row r="14" spans="1:9" ht="21" customHeight="1">
      <c r="A14" s="221" t="s">
        <v>476</v>
      </c>
      <c r="B14" s="267">
        <v>916.412</v>
      </c>
      <c r="C14" s="267">
        <v>2714.843</v>
      </c>
      <c r="D14" s="267">
        <v>3420.2</v>
      </c>
      <c r="E14" s="267">
        <v>3495.035</v>
      </c>
      <c r="F14" s="267">
        <v>3427.2</v>
      </c>
      <c r="G14" s="185">
        <v>3263.921</v>
      </c>
      <c r="H14" s="74">
        <v>5139.568</v>
      </c>
      <c r="I14" s="399">
        <v>3358.239235000001</v>
      </c>
    </row>
    <row r="15" spans="1:9" ht="21" customHeight="1">
      <c r="A15" s="221" t="s">
        <v>477</v>
      </c>
      <c r="B15" s="267">
        <v>1181.457</v>
      </c>
      <c r="C15" s="267">
        <v>1711.2</v>
      </c>
      <c r="D15" s="267">
        <v>2205.73</v>
      </c>
      <c r="E15" s="75">
        <v>3452.1</v>
      </c>
      <c r="F15" s="75">
        <v>3016.2</v>
      </c>
      <c r="G15" s="267">
        <v>4066.715</v>
      </c>
      <c r="H15" s="27">
        <v>5497.373</v>
      </c>
      <c r="I15" s="350">
        <v>3799.3208210000007</v>
      </c>
    </row>
    <row r="16" spans="1:9" ht="21" customHeight="1">
      <c r="A16" s="221" t="s">
        <v>478</v>
      </c>
      <c r="B16" s="267">
        <v>1394</v>
      </c>
      <c r="C16" s="267">
        <v>1571.796</v>
      </c>
      <c r="D16" s="267">
        <v>3091.435</v>
      </c>
      <c r="E16" s="267">
        <v>4253.095</v>
      </c>
      <c r="F16" s="267">
        <v>2113.92</v>
      </c>
      <c r="G16" s="267">
        <v>3970.419</v>
      </c>
      <c r="H16" s="27">
        <v>7717.93</v>
      </c>
      <c r="I16" s="350">
        <v>4485.520859</v>
      </c>
    </row>
    <row r="17" spans="1:9" ht="21" customHeight="1" thickBot="1">
      <c r="A17" s="403" t="s">
        <v>480</v>
      </c>
      <c r="B17" s="1430">
        <v>12805.877000000002</v>
      </c>
      <c r="C17" s="1430">
        <v>17720.93</v>
      </c>
      <c r="D17" s="1430">
        <v>32016.374</v>
      </c>
      <c r="E17" s="1430">
        <v>33126.803</v>
      </c>
      <c r="F17" s="1430">
        <f>SUM(F5:F16)</f>
        <v>47702.91999999999</v>
      </c>
      <c r="G17" s="1430">
        <v>47768.05300000001</v>
      </c>
      <c r="H17" s="1431">
        <v>60678.955</v>
      </c>
      <c r="I17" s="1432">
        <v>39695.74158</v>
      </c>
    </row>
    <row r="18" spans="1:6" ht="21" customHeight="1" thickTop="1">
      <c r="A18" s="12" t="s">
        <v>1707</v>
      </c>
      <c r="D18" s="1"/>
      <c r="F18" s="1"/>
    </row>
    <row r="19" spans="4:6" ht="11.25" customHeight="1">
      <c r="D19" s="1"/>
      <c r="F19" s="79"/>
    </row>
  </sheetData>
  <sheetProtection/>
  <mergeCells count="3">
    <mergeCell ref="A1:H1"/>
    <mergeCell ref="A2:H2"/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270" customWidth="1"/>
    <col min="2" max="6" width="10.421875" style="270" customWidth="1"/>
    <col min="7" max="7" width="9.140625" style="270" customWidth="1"/>
    <col min="8" max="8" width="13.00390625" style="270" customWidth="1"/>
    <col min="9" max="16384" width="11.421875" style="270" customWidth="1"/>
  </cols>
  <sheetData>
    <row r="1" spans="1:6" ht="15.75">
      <c r="A1" s="1649" t="s">
        <v>523</v>
      </c>
      <c r="B1" s="1649"/>
      <c r="C1" s="1649"/>
      <c r="D1" s="1649"/>
      <c r="E1" s="1649"/>
      <c r="F1" s="1649"/>
    </row>
    <row r="2" spans="1:6" ht="15.75">
      <c r="A2" s="1650" t="s">
        <v>511</v>
      </c>
      <c r="B2" s="1651"/>
      <c r="C2" s="1651"/>
      <c r="D2" s="1651"/>
      <c r="E2" s="1651"/>
      <c r="F2" s="1651"/>
    </row>
    <row r="3" spans="1:6" ht="16.5" thickBot="1">
      <c r="A3" s="1652" t="s">
        <v>1310</v>
      </c>
      <c r="B3" s="1653"/>
      <c r="C3" s="1653"/>
      <c r="D3" s="1653"/>
      <c r="E3" s="1653"/>
      <c r="F3" s="1653"/>
    </row>
    <row r="4" ht="16.5" hidden="1" thickBot="1"/>
    <row r="5" ht="16.5" hidden="1" thickBot="1"/>
    <row r="6" spans="1:6" ht="16.5" thickTop="1">
      <c r="A6" s="1654"/>
      <c r="B6" s="1656" t="s">
        <v>1237</v>
      </c>
      <c r="C6" s="1657"/>
      <c r="D6" s="1658"/>
      <c r="E6" s="1659" t="s">
        <v>145</v>
      </c>
      <c r="F6" s="1660"/>
    </row>
    <row r="7" spans="1:6" ht="16.5">
      <c r="A7" s="1655"/>
      <c r="B7" s="543">
        <v>2011</v>
      </c>
      <c r="C7" s="544">
        <v>2012</v>
      </c>
      <c r="D7" s="545" t="s">
        <v>1687</v>
      </c>
      <c r="E7" s="618" t="s">
        <v>652</v>
      </c>
      <c r="F7" s="617" t="s">
        <v>942</v>
      </c>
    </row>
    <row r="8" spans="1:6" ht="15.75" hidden="1">
      <c r="A8" s="566"/>
      <c r="B8" s="271"/>
      <c r="C8" s="271"/>
      <c r="D8" s="271"/>
      <c r="E8" s="271"/>
      <c r="F8" s="567"/>
    </row>
    <row r="9" spans="1:6" ht="15.75" hidden="1">
      <c r="A9" s="568"/>
      <c r="B9" s="272"/>
      <c r="C9" s="272"/>
      <c r="D9" s="272"/>
      <c r="E9" s="272"/>
      <c r="F9" s="569"/>
    </row>
    <row r="10" spans="1:6" s="280" customFormat="1" ht="15.75">
      <c r="A10" s="616" t="s">
        <v>361</v>
      </c>
      <c r="B10" s="608">
        <v>213095.09999999998</v>
      </c>
      <c r="C10" s="608">
        <v>375524.5</v>
      </c>
      <c r="D10" s="608">
        <v>452994.5</v>
      </c>
      <c r="E10" s="608">
        <v>76.22390191046159</v>
      </c>
      <c r="F10" s="610">
        <v>20.6298124356733</v>
      </c>
    </row>
    <row r="11" spans="1:6" ht="15.75">
      <c r="A11" s="570" t="s">
        <v>524</v>
      </c>
      <c r="B11" s="274">
        <v>165257.548915</v>
      </c>
      <c r="C11" s="274">
        <v>285681.86461168</v>
      </c>
      <c r="D11" s="274">
        <v>339940.04144639</v>
      </c>
      <c r="E11" s="274">
        <v>72.87068971271026</v>
      </c>
      <c r="F11" s="549">
        <v>18.992517046352162</v>
      </c>
    </row>
    <row r="12" spans="1:6" ht="15.75">
      <c r="A12" s="571" t="s">
        <v>525</v>
      </c>
      <c r="B12" s="274">
        <v>47837.551085</v>
      </c>
      <c r="C12" s="274">
        <v>89842.63538832</v>
      </c>
      <c r="D12" s="274">
        <v>113054.45855360999</v>
      </c>
      <c r="E12" s="274">
        <v>87.80776471747771</v>
      </c>
      <c r="F12" s="549">
        <v>25.836088918099165</v>
      </c>
    </row>
    <row r="13" spans="1:6" ht="6" customHeight="1">
      <c r="A13" s="568"/>
      <c r="B13" s="275"/>
      <c r="C13" s="275"/>
      <c r="D13" s="275"/>
      <c r="E13" s="275"/>
      <c r="F13" s="552"/>
    </row>
    <row r="14" spans="1:6" ht="6" customHeight="1">
      <c r="A14" s="572"/>
      <c r="B14" s="274"/>
      <c r="C14" s="274"/>
      <c r="D14" s="274"/>
      <c r="E14" s="274"/>
      <c r="F14" s="547"/>
    </row>
    <row r="15" spans="1:6" s="280" customFormat="1" ht="15.75">
      <c r="A15" s="546" t="s">
        <v>526</v>
      </c>
      <c r="B15" s="273">
        <v>59058</v>
      </c>
      <c r="C15" s="273">
        <v>63932.2</v>
      </c>
      <c r="D15" s="273">
        <v>80302.5</v>
      </c>
      <c r="E15" s="273">
        <v>8.253242575095655</v>
      </c>
      <c r="F15" s="547">
        <v>25.60571980942312</v>
      </c>
    </row>
    <row r="16" spans="1:6" ht="15.75">
      <c r="A16" s="570" t="s">
        <v>524</v>
      </c>
      <c r="B16" s="274">
        <v>55503.3</v>
      </c>
      <c r="C16" s="274">
        <v>57144</v>
      </c>
      <c r="D16" s="274">
        <v>74079.9</v>
      </c>
      <c r="E16" s="274">
        <v>2.9560404516488177</v>
      </c>
      <c r="F16" s="549">
        <v>29.63723225535489</v>
      </c>
    </row>
    <row r="17" spans="1:6" ht="15.75">
      <c r="A17" s="571" t="s">
        <v>525</v>
      </c>
      <c r="B17" s="274">
        <v>3554.7</v>
      </c>
      <c r="C17" s="274">
        <v>6788.2</v>
      </c>
      <c r="D17" s="274">
        <v>6222.6</v>
      </c>
      <c r="E17" s="274">
        <v>90.96407573072273</v>
      </c>
      <c r="F17" s="549">
        <v>-8.332105712854656</v>
      </c>
    </row>
    <row r="18" spans="1:6" ht="6" customHeight="1">
      <c r="A18" s="568"/>
      <c r="B18" s="275"/>
      <c r="C18" s="275"/>
      <c r="D18" s="275"/>
      <c r="E18" s="275"/>
      <c r="F18" s="552"/>
    </row>
    <row r="19" spans="1:6" ht="4.5" customHeight="1">
      <c r="A19" s="572"/>
      <c r="B19" s="274"/>
      <c r="C19" s="274"/>
      <c r="D19" s="274"/>
      <c r="E19" s="274"/>
      <c r="F19" s="547"/>
    </row>
    <row r="20" spans="1:6" s="280" customFormat="1" ht="15.75">
      <c r="A20" s="546" t="s">
        <v>527</v>
      </c>
      <c r="B20" s="273">
        <v>272153.1</v>
      </c>
      <c r="C20" s="273">
        <v>439456.69999999995</v>
      </c>
      <c r="D20" s="273">
        <v>533297</v>
      </c>
      <c r="E20" s="273">
        <v>61.474074702805154</v>
      </c>
      <c r="F20" s="547">
        <v>21.353707885213737</v>
      </c>
    </row>
    <row r="21" spans="1:6" ht="6" customHeight="1">
      <c r="A21" s="572"/>
      <c r="B21" s="274"/>
      <c r="C21" s="274"/>
      <c r="D21" s="274"/>
      <c r="E21" s="274"/>
      <c r="F21" s="547"/>
    </row>
    <row r="22" spans="1:6" ht="15.75">
      <c r="A22" s="573" t="s">
        <v>1730</v>
      </c>
      <c r="B22" s="274">
        <v>220760.84891499998</v>
      </c>
      <c r="C22" s="274">
        <v>342825.86461168</v>
      </c>
      <c r="D22" s="274">
        <v>414019.94144639</v>
      </c>
      <c r="E22" s="274">
        <v>55.292872942194094</v>
      </c>
      <c r="F22" s="549">
        <v>20.766833597970162</v>
      </c>
    </row>
    <row r="23" spans="1:6" ht="15.75">
      <c r="A23" s="573" t="s">
        <v>1732</v>
      </c>
      <c r="B23" s="274">
        <v>81.11641899908544</v>
      </c>
      <c r="C23" s="274">
        <v>78.0112954499681</v>
      </c>
      <c r="D23" s="274">
        <v>77.63402783934468</v>
      </c>
      <c r="E23" s="277" t="s">
        <v>752</v>
      </c>
      <c r="F23" s="602" t="s">
        <v>752</v>
      </c>
    </row>
    <row r="24" spans="1:6" ht="15.75">
      <c r="A24" s="1419" t="s">
        <v>1731</v>
      </c>
      <c r="B24" s="274">
        <v>51392.251084999996</v>
      </c>
      <c r="C24" s="274">
        <v>96630.83538832</v>
      </c>
      <c r="D24" s="274">
        <v>119277.05855361</v>
      </c>
      <c r="E24" s="277">
        <v>88.02608048535924</v>
      </c>
      <c r="F24" s="599">
        <v>23.43581432809107</v>
      </c>
    </row>
    <row r="25" spans="1:6" ht="15.75">
      <c r="A25" s="574" t="s">
        <v>1732</v>
      </c>
      <c r="B25" s="275">
        <v>18.88358100091456</v>
      </c>
      <c r="C25" s="275">
        <v>21.988704550031894</v>
      </c>
      <c r="D25" s="275">
        <v>22.36597216065532</v>
      </c>
      <c r="E25" s="600" t="s">
        <v>752</v>
      </c>
      <c r="F25" s="601" t="s">
        <v>752</v>
      </c>
    </row>
    <row r="26" spans="1:6" ht="15.75">
      <c r="A26" s="575" t="s">
        <v>149</v>
      </c>
      <c r="B26" s="274"/>
      <c r="C26" s="274"/>
      <c r="D26" s="274"/>
      <c r="E26" s="277"/>
      <c r="F26" s="599"/>
    </row>
    <row r="27" spans="1:6" ht="15.75">
      <c r="A27" s="576" t="s">
        <v>1733</v>
      </c>
      <c r="B27" s="274">
        <v>8.409056897598534</v>
      </c>
      <c r="C27" s="274">
        <v>11.598910026127614</v>
      </c>
      <c r="D27" s="274">
        <v>11.693094556256112</v>
      </c>
      <c r="E27" s="277" t="s">
        <v>752</v>
      </c>
      <c r="F27" s="599" t="s">
        <v>752</v>
      </c>
    </row>
    <row r="28" spans="1:6" ht="15.75">
      <c r="A28" s="577" t="s">
        <v>1734</v>
      </c>
      <c r="B28" s="275">
        <v>7.2564726585543875</v>
      </c>
      <c r="C28" s="275">
        <v>10.280739007259221</v>
      </c>
      <c r="D28" s="275">
        <v>10.07965200150638</v>
      </c>
      <c r="E28" s="600" t="s">
        <v>752</v>
      </c>
      <c r="F28" s="601" t="s">
        <v>752</v>
      </c>
    </row>
    <row r="29" spans="1:6" ht="15.75">
      <c r="A29" s="560" t="s">
        <v>150</v>
      </c>
      <c r="B29" s="276">
        <v>272153.1</v>
      </c>
      <c r="C29" s="276">
        <v>439456.7</v>
      </c>
      <c r="D29" s="276">
        <v>533297</v>
      </c>
      <c r="E29" s="276">
        <v>61.47407470280518</v>
      </c>
      <c r="F29" s="549">
        <v>21.35370788521371</v>
      </c>
    </row>
    <row r="30" spans="1:6" ht="15.75">
      <c r="A30" s="561" t="s">
        <v>151</v>
      </c>
      <c r="B30" s="277">
        <v>11957.036922430001</v>
      </c>
      <c r="C30" s="277">
        <v>16520.18225451</v>
      </c>
      <c r="D30" s="277">
        <v>20796.6</v>
      </c>
      <c r="E30" s="277">
        <v>38.16284386912005</v>
      </c>
      <c r="F30" s="549">
        <v>25.88602038166097</v>
      </c>
    </row>
    <row r="31" spans="1:6" ht="15.75">
      <c r="A31" s="561" t="s">
        <v>152</v>
      </c>
      <c r="B31" s="277">
        <v>284110.13692242996</v>
      </c>
      <c r="C31" s="277">
        <v>455976.88225451</v>
      </c>
      <c r="D31" s="277">
        <v>554093.6</v>
      </c>
      <c r="E31" s="277">
        <v>60.49300007166042</v>
      </c>
      <c r="F31" s="549">
        <v>21.517914956645697</v>
      </c>
    </row>
    <row r="32" spans="1:6" ht="15.75">
      <c r="A32" s="561" t="s">
        <v>153</v>
      </c>
      <c r="B32" s="277">
        <v>62844.5</v>
      </c>
      <c r="C32" s="277">
        <v>72204.6</v>
      </c>
      <c r="D32" s="277">
        <v>85855.4</v>
      </c>
      <c r="E32" s="277">
        <v>14.894063919674764</v>
      </c>
      <c r="F32" s="549">
        <v>18.905720688155597</v>
      </c>
    </row>
    <row r="33" spans="1:6" ht="15.75">
      <c r="A33" s="561" t="s">
        <v>154</v>
      </c>
      <c r="B33" s="277">
        <v>221265.63692242996</v>
      </c>
      <c r="C33" s="277">
        <v>383772.28225451</v>
      </c>
      <c r="D33" s="277">
        <v>468238.19999999995</v>
      </c>
      <c r="E33" s="277">
        <v>73.44414053278896</v>
      </c>
      <c r="F33" s="549">
        <v>22.009384640622343</v>
      </c>
    </row>
    <row r="34" spans="1:6" ht="15.75">
      <c r="A34" s="561" t="s">
        <v>155</v>
      </c>
      <c r="B34" s="278">
        <v>-4740.517990389984</v>
      </c>
      <c r="C34" s="278">
        <v>-162506.64533208002</v>
      </c>
      <c r="D34" s="278">
        <v>-84465.91774548998</v>
      </c>
      <c r="E34" s="278" t="s">
        <v>752</v>
      </c>
      <c r="F34" s="562" t="s">
        <v>752</v>
      </c>
    </row>
    <row r="35" spans="1:6" ht="15.75">
      <c r="A35" s="561" t="s">
        <v>156</v>
      </c>
      <c r="B35" s="278">
        <v>650.8</v>
      </c>
      <c r="C35" s="278">
        <v>30880</v>
      </c>
      <c r="D35" s="278">
        <v>15526.3</v>
      </c>
      <c r="E35" s="278" t="s">
        <v>752</v>
      </c>
      <c r="F35" s="562" t="s">
        <v>752</v>
      </c>
    </row>
    <row r="36" spans="1:6" s="280" customFormat="1" ht="16.5" thickBot="1">
      <c r="A36" s="563" t="s">
        <v>157</v>
      </c>
      <c r="B36" s="564">
        <v>-4089.717990389984</v>
      </c>
      <c r="C36" s="564">
        <v>-131626.64533208002</v>
      </c>
      <c r="D36" s="564">
        <v>-68939.61774548997</v>
      </c>
      <c r="E36" s="564" t="s">
        <v>752</v>
      </c>
      <c r="F36" s="565" t="s">
        <v>752</v>
      </c>
    </row>
    <row r="37" spans="1:6" s="280" customFormat="1" ht="16.5" thickTop="1">
      <c r="A37" s="655" t="s">
        <v>1710</v>
      </c>
      <c r="B37" s="578"/>
      <c r="C37" s="578"/>
      <c r="D37" s="1385"/>
      <c r="E37" s="1385"/>
      <c r="F37" s="1385"/>
    </row>
    <row r="38" spans="1:7" ht="15.75">
      <c r="A38" s="653" t="s">
        <v>349</v>
      </c>
      <c r="B38" s="654"/>
      <c r="C38" s="233"/>
      <c r="D38" s="233"/>
      <c r="E38" s="233"/>
      <c r="F38" s="233"/>
      <c r="G38" s="233"/>
    </row>
    <row r="39" spans="1:7" ht="15.75">
      <c r="A39" s="81" t="s">
        <v>350</v>
      </c>
      <c r="B39" s="655"/>
      <c r="C39" s="233"/>
      <c r="D39" s="233"/>
      <c r="E39" s="233"/>
      <c r="F39" s="233"/>
      <c r="G39" s="233"/>
    </row>
    <row r="40" spans="1:7" ht="15.75">
      <c r="A40" s="655" t="s">
        <v>351</v>
      </c>
      <c r="B40" s="656">
        <v>70.95</v>
      </c>
      <c r="C40" s="656">
        <v>88.6</v>
      </c>
      <c r="D40" s="656">
        <v>95</v>
      </c>
      <c r="F40" s="233"/>
      <c r="G40" s="233"/>
    </row>
    <row r="41" ht="15.75">
      <c r="D41" s="578"/>
    </row>
    <row r="42" ht="8.25" customHeight="1">
      <c r="A42" s="279"/>
    </row>
  </sheetData>
  <sheetProtection/>
  <mergeCells count="6">
    <mergeCell ref="A1:F1"/>
    <mergeCell ref="A2:F2"/>
    <mergeCell ref="A3:F3"/>
    <mergeCell ref="A6:A7"/>
    <mergeCell ref="B6:D6"/>
    <mergeCell ref="E6:F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89"/>
  <sheetViews>
    <sheetView zoomScalePageLayoutView="0" workbookViewId="0" topLeftCell="A34">
      <selection activeCell="A1" sqref="A1:J1"/>
    </sheetView>
  </sheetViews>
  <sheetFormatPr defaultColWidth="10.421875" defaultRowHeight="14.25" customHeight="1"/>
  <cols>
    <col min="1" max="1" width="40.8515625" style="705" customWidth="1"/>
    <col min="2" max="8" width="10.00390625" style="744" customWidth="1"/>
    <col min="9" max="9" width="10.421875" style="744" customWidth="1"/>
    <col min="10" max="10" width="9.00390625" style="744" customWidth="1"/>
    <col min="11" max="11" width="11.28125" style="705" customWidth="1"/>
    <col min="12" max="16384" width="10.421875" style="705" customWidth="1"/>
  </cols>
  <sheetData>
    <row r="1" spans="1:10" ht="14.25" customHeight="1">
      <c r="A1" s="1537" t="s">
        <v>339</v>
      </c>
      <c r="B1" s="1537"/>
      <c r="C1" s="1537"/>
      <c r="D1" s="1537"/>
      <c r="E1" s="1537"/>
      <c r="F1" s="1537"/>
      <c r="G1" s="1537"/>
      <c r="H1" s="1537"/>
      <c r="I1" s="1537"/>
      <c r="J1" s="1537"/>
    </row>
    <row r="2" spans="1:10" ht="14.25" customHeight="1">
      <c r="A2" s="1538" t="s">
        <v>1026</v>
      </c>
      <c r="B2" s="1538"/>
      <c r="C2" s="1538"/>
      <c r="D2" s="1538"/>
      <c r="E2" s="1538"/>
      <c r="F2" s="1538"/>
      <c r="G2" s="1538"/>
      <c r="H2" s="1538"/>
      <c r="I2" s="1538"/>
      <c r="J2" s="1538"/>
    </row>
    <row r="3" spans="1:10" ht="14.25" customHeight="1">
      <c r="A3" s="1537" t="s">
        <v>466</v>
      </c>
      <c r="B3" s="1537"/>
      <c r="C3" s="1537"/>
      <c r="D3" s="1537"/>
      <c r="E3" s="1537"/>
      <c r="F3" s="1537"/>
      <c r="G3" s="1537"/>
      <c r="H3" s="1537"/>
      <c r="I3" s="1537"/>
      <c r="J3" s="1537"/>
    </row>
    <row r="4" ht="14.25" customHeight="1" thickBot="1">
      <c r="J4" s="1172" t="s">
        <v>821</v>
      </c>
    </row>
    <row r="5" spans="1:26" ht="14.25" customHeight="1" thickTop="1">
      <c r="A5" s="1533" t="s">
        <v>936</v>
      </c>
      <c r="B5" s="1095" t="s">
        <v>977</v>
      </c>
      <c r="C5" s="1095" t="s">
        <v>978</v>
      </c>
      <c r="D5" s="1095" t="s">
        <v>937</v>
      </c>
      <c r="E5" s="1095" t="s">
        <v>938</v>
      </c>
      <c r="F5" s="1095" t="s">
        <v>939</v>
      </c>
      <c r="G5" s="1095" t="s">
        <v>940</v>
      </c>
      <c r="H5" s="1095" t="s">
        <v>1688</v>
      </c>
      <c r="I5" s="1095" t="s">
        <v>1689</v>
      </c>
      <c r="J5" s="1509" t="s">
        <v>1690</v>
      </c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</row>
    <row r="6" spans="1:26" ht="14.25" customHeight="1">
      <c r="A6" s="1534"/>
      <c r="B6" s="708" t="s">
        <v>787</v>
      </c>
      <c r="C6" s="708" t="s">
        <v>25</v>
      </c>
      <c r="D6" s="708" t="s">
        <v>26</v>
      </c>
      <c r="E6" s="708" t="s">
        <v>546</v>
      </c>
      <c r="F6" s="708" t="s">
        <v>552</v>
      </c>
      <c r="G6" s="708" t="s">
        <v>837</v>
      </c>
      <c r="H6" s="708" t="s">
        <v>790</v>
      </c>
      <c r="I6" s="708" t="s">
        <v>1691</v>
      </c>
      <c r="J6" s="1091" t="s">
        <v>1344</v>
      </c>
      <c r="K6" s="704"/>
      <c r="L6" s="704"/>
      <c r="M6" s="704"/>
      <c r="N6" s="704"/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4"/>
    </row>
    <row r="7" spans="1:26" ht="14.25" customHeight="1">
      <c r="A7" s="1096" t="s">
        <v>1027</v>
      </c>
      <c r="B7" s="709">
        <v>179810.26380748</v>
      </c>
      <c r="C7" s="709">
        <v>183014.86291024796</v>
      </c>
      <c r="D7" s="709">
        <v>184796</v>
      </c>
      <c r="E7" s="709">
        <v>195559</v>
      </c>
      <c r="F7" s="709">
        <v>201464</v>
      </c>
      <c r="G7" s="709">
        <v>205517</v>
      </c>
      <c r="H7" s="709">
        <v>214787</v>
      </c>
      <c r="I7" s="709">
        <v>225487</v>
      </c>
      <c r="J7" s="1510">
        <v>228330</v>
      </c>
      <c r="K7" s="710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711"/>
      <c r="Z7" s="711"/>
    </row>
    <row r="8" spans="1:26" ht="14.25" customHeight="1">
      <c r="A8" s="1093" t="s">
        <v>1028</v>
      </c>
      <c r="B8" s="712">
        <v>177303.55880748</v>
      </c>
      <c r="C8" s="712">
        <v>180259.66638603678</v>
      </c>
      <c r="D8" s="712">
        <v>181958</v>
      </c>
      <c r="E8" s="712">
        <v>192514</v>
      </c>
      <c r="F8" s="712">
        <v>198257</v>
      </c>
      <c r="G8" s="712">
        <v>202196</v>
      </c>
      <c r="H8" s="712">
        <v>211271</v>
      </c>
      <c r="I8" s="712">
        <v>221706</v>
      </c>
      <c r="J8" s="1511">
        <v>224396</v>
      </c>
      <c r="K8" s="713"/>
      <c r="L8" s="714"/>
      <c r="M8" s="714"/>
      <c r="N8" s="714"/>
      <c r="O8" s="714"/>
      <c r="P8" s="714"/>
      <c r="Q8" s="714"/>
      <c r="R8" s="714"/>
      <c r="S8" s="714"/>
      <c r="T8" s="711"/>
      <c r="U8" s="711"/>
      <c r="V8" s="711"/>
      <c r="W8" s="711"/>
      <c r="X8" s="711"/>
      <c r="Y8" s="711"/>
      <c r="Z8" s="711"/>
    </row>
    <row r="9" spans="1:26" ht="14.25" customHeight="1">
      <c r="A9" s="1093" t="s">
        <v>1029</v>
      </c>
      <c r="B9" s="712">
        <v>2506.705</v>
      </c>
      <c r="C9" s="712">
        <v>2755.196524211166</v>
      </c>
      <c r="D9" s="712">
        <v>2838</v>
      </c>
      <c r="E9" s="712">
        <v>3045</v>
      </c>
      <c r="F9" s="712">
        <v>3207</v>
      </c>
      <c r="G9" s="712">
        <v>3321</v>
      </c>
      <c r="H9" s="712">
        <v>3516</v>
      </c>
      <c r="I9" s="712">
        <v>3781</v>
      </c>
      <c r="J9" s="1511">
        <v>3934</v>
      </c>
      <c r="K9" s="715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</row>
    <row r="10" spans="1:26" ht="14.25" customHeight="1">
      <c r="A10" s="1096" t="s">
        <v>1030</v>
      </c>
      <c r="B10" s="709">
        <v>300534.69437765353</v>
      </c>
      <c r="C10" s="709">
        <v>316524.7698508911</v>
      </c>
      <c r="D10" s="709">
        <v>330330.597963924</v>
      </c>
      <c r="E10" s="709">
        <v>349743.79881451273</v>
      </c>
      <c r="F10" s="709">
        <v>364915</v>
      </c>
      <c r="G10" s="709">
        <v>384570</v>
      </c>
      <c r="H10" s="709">
        <v>398569</v>
      </c>
      <c r="I10" s="709">
        <v>415115</v>
      </c>
      <c r="J10" s="1510">
        <v>435790</v>
      </c>
      <c r="K10" s="711"/>
      <c r="L10" s="711"/>
      <c r="M10" s="711"/>
      <c r="N10" s="711"/>
      <c r="O10" s="711"/>
      <c r="P10" s="711"/>
      <c r="Q10" s="711"/>
      <c r="R10" s="711"/>
      <c r="S10" s="711"/>
      <c r="T10" s="711"/>
      <c r="U10" s="711"/>
      <c r="V10" s="711"/>
      <c r="W10" s="711"/>
      <c r="X10" s="711"/>
      <c r="Y10" s="711"/>
      <c r="Z10" s="711"/>
    </row>
    <row r="11" spans="1:26" ht="14.25" customHeight="1">
      <c r="A11" s="1096" t="s">
        <v>1031</v>
      </c>
      <c r="B11" s="709">
        <v>79925.19786936589</v>
      </c>
      <c r="C11" s="709">
        <v>83498.81799573796</v>
      </c>
      <c r="D11" s="709">
        <v>86792</v>
      </c>
      <c r="E11" s="709">
        <v>88305.36423915566</v>
      </c>
      <c r="F11" s="709">
        <v>87784</v>
      </c>
      <c r="G11" s="709">
        <v>91295</v>
      </c>
      <c r="H11" s="709">
        <v>95250</v>
      </c>
      <c r="I11" s="709">
        <v>98127</v>
      </c>
      <c r="J11" s="1510">
        <v>99697</v>
      </c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1"/>
    </row>
    <row r="12" spans="1:26" ht="14.25" customHeight="1">
      <c r="A12" s="1093" t="s">
        <v>1032</v>
      </c>
      <c r="B12" s="712">
        <v>2169.1989394790976</v>
      </c>
      <c r="C12" s="712">
        <v>2348.3331217599457</v>
      </c>
      <c r="D12" s="712">
        <v>2383</v>
      </c>
      <c r="E12" s="712">
        <v>2513</v>
      </c>
      <c r="F12" s="712">
        <v>2531</v>
      </c>
      <c r="G12" s="712">
        <v>2585</v>
      </c>
      <c r="H12" s="712">
        <v>2637</v>
      </c>
      <c r="I12" s="712">
        <v>2770</v>
      </c>
      <c r="J12" s="1511">
        <v>2921</v>
      </c>
      <c r="K12" s="704"/>
      <c r="L12" s="704"/>
      <c r="M12" s="704"/>
      <c r="N12" s="704"/>
      <c r="O12" s="704"/>
      <c r="P12" s="704"/>
      <c r="Q12" s="704"/>
      <c r="R12" s="704"/>
      <c r="S12" s="704"/>
      <c r="T12" s="704"/>
      <c r="U12" s="704"/>
      <c r="V12" s="704"/>
      <c r="W12" s="704"/>
      <c r="X12" s="704"/>
      <c r="Y12" s="704"/>
      <c r="Z12" s="704"/>
    </row>
    <row r="13" spans="1:26" ht="14.25" customHeight="1">
      <c r="A13" s="1093" t="s">
        <v>1033</v>
      </c>
      <c r="B13" s="712">
        <v>38135.88326980932</v>
      </c>
      <c r="C13" s="712">
        <v>38898.329873978015</v>
      </c>
      <c r="D13" s="712">
        <v>39891</v>
      </c>
      <c r="E13" s="712">
        <v>39545.36423915567</v>
      </c>
      <c r="F13" s="712">
        <v>39132</v>
      </c>
      <c r="G13" s="712">
        <v>40291</v>
      </c>
      <c r="H13" s="712">
        <v>41923</v>
      </c>
      <c r="I13" s="712">
        <v>43445</v>
      </c>
      <c r="J13" s="1511">
        <v>44248</v>
      </c>
      <c r="K13" s="704"/>
      <c r="L13" s="704"/>
      <c r="M13" s="704"/>
      <c r="N13" s="704"/>
      <c r="O13" s="704"/>
      <c r="P13" s="704"/>
      <c r="Q13" s="704"/>
      <c r="R13" s="704"/>
      <c r="S13" s="704"/>
      <c r="T13" s="704"/>
      <c r="U13" s="704"/>
      <c r="V13" s="704"/>
      <c r="W13" s="704"/>
      <c r="X13" s="704"/>
      <c r="Y13" s="704"/>
      <c r="Z13" s="704"/>
    </row>
    <row r="14" spans="1:26" ht="14.25" customHeight="1">
      <c r="A14" s="1093" t="s">
        <v>796</v>
      </c>
      <c r="B14" s="712">
        <v>11116.676622937157</v>
      </c>
      <c r="C14" s="712">
        <v>11562.155</v>
      </c>
      <c r="D14" s="712">
        <v>13065</v>
      </c>
      <c r="E14" s="712">
        <v>13204</v>
      </c>
      <c r="F14" s="712">
        <v>12750</v>
      </c>
      <c r="G14" s="712">
        <v>12989</v>
      </c>
      <c r="H14" s="712">
        <v>13564</v>
      </c>
      <c r="I14" s="712">
        <v>14705</v>
      </c>
      <c r="J14" s="1511">
        <v>14735</v>
      </c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4"/>
    </row>
    <row r="15" spans="1:26" ht="14.25" customHeight="1">
      <c r="A15" s="1093" t="s">
        <v>1034</v>
      </c>
      <c r="B15" s="712">
        <v>28503.439037140324</v>
      </c>
      <c r="C15" s="712">
        <v>30690</v>
      </c>
      <c r="D15" s="712">
        <v>31453</v>
      </c>
      <c r="E15" s="712">
        <v>33043</v>
      </c>
      <c r="F15" s="712">
        <v>33371</v>
      </c>
      <c r="G15" s="712">
        <v>35430</v>
      </c>
      <c r="H15" s="712">
        <v>37126</v>
      </c>
      <c r="I15" s="712">
        <v>37207</v>
      </c>
      <c r="J15" s="1511">
        <v>37793</v>
      </c>
      <c r="K15" s="704"/>
      <c r="L15" s="704"/>
      <c r="M15" s="704"/>
      <c r="N15" s="704"/>
      <c r="O15" s="704"/>
      <c r="P15" s="704"/>
      <c r="Q15" s="704"/>
      <c r="R15" s="704"/>
      <c r="S15" s="704"/>
      <c r="T15" s="704"/>
      <c r="U15" s="704"/>
      <c r="V15" s="704"/>
      <c r="W15" s="704"/>
      <c r="X15" s="704"/>
      <c r="Y15" s="704"/>
      <c r="Z15" s="704"/>
    </row>
    <row r="16" spans="1:26" ht="14.25" customHeight="1">
      <c r="A16" s="1096" t="s">
        <v>1035</v>
      </c>
      <c r="B16" s="709">
        <v>220609.49650828767</v>
      </c>
      <c r="C16" s="709">
        <v>233025.95185515314</v>
      </c>
      <c r="D16" s="709">
        <v>243538.597963924</v>
      </c>
      <c r="E16" s="709">
        <v>261438.43457535707</v>
      </c>
      <c r="F16" s="709">
        <v>277131</v>
      </c>
      <c r="G16" s="709">
        <v>293275</v>
      </c>
      <c r="H16" s="709">
        <v>303319</v>
      </c>
      <c r="I16" s="709">
        <v>316988</v>
      </c>
      <c r="J16" s="1510">
        <v>336093</v>
      </c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711"/>
      <c r="V16" s="711"/>
      <c r="W16" s="711"/>
      <c r="X16" s="711"/>
      <c r="Y16" s="711"/>
      <c r="Z16" s="711"/>
    </row>
    <row r="17" spans="1:26" ht="14.25" customHeight="1">
      <c r="A17" s="1093" t="s">
        <v>1036</v>
      </c>
      <c r="B17" s="712">
        <v>65693.64234305338</v>
      </c>
      <c r="C17" s="712">
        <v>68098.99895491975</v>
      </c>
      <c r="D17" s="712">
        <v>64292.23724284454</v>
      </c>
      <c r="E17" s="712">
        <v>66962.21028161533</v>
      </c>
      <c r="F17" s="712">
        <v>70481</v>
      </c>
      <c r="G17" s="712">
        <v>75237</v>
      </c>
      <c r="H17" s="712">
        <v>76298</v>
      </c>
      <c r="I17" s="712">
        <v>78625</v>
      </c>
      <c r="J17" s="1511">
        <v>86126</v>
      </c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</row>
    <row r="18" spans="1:26" ht="14.25" customHeight="1">
      <c r="A18" s="1093" t="s">
        <v>1037</v>
      </c>
      <c r="B18" s="712">
        <v>7524.662570167982</v>
      </c>
      <c r="C18" s="712">
        <v>8001</v>
      </c>
      <c r="D18" s="712">
        <v>8278.055947158728</v>
      </c>
      <c r="E18" s="712">
        <v>8851.050526318402</v>
      </c>
      <c r="F18" s="712">
        <v>9056</v>
      </c>
      <c r="G18" s="712">
        <v>9646</v>
      </c>
      <c r="H18" s="712">
        <v>10244</v>
      </c>
      <c r="I18" s="712">
        <v>10855</v>
      </c>
      <c r="J18" s="1511">
        <v>11597</v>
      </c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</row>
    <row r="19" spans="1:26" ht="14.25" customHeight="1">
      <c r="A19" s="1093" t="s">
        <v>1038</v>
      </c>
      <c r="B19" s="712">
        <v>40985</v>
      </c>
      <c r="C19" s="712">
        <v>42000.9529002334</v>
      </c>
      <c r="D19" s="712">
        <v>44094.30477392074</v>
      </c>
      <c r="E19" s="712">
        <v>48225.82680338672</v>
      </c>
      <c r="F19" s="712">
        <v>51585</v>
      </c>
      <c r="G19" s="712">
        <v>54657</v>
      </c>
      <c r="H19" s="712">
        <v>57504</v>
      </c>
      <c r="I19" s="712">
        <v>60806</v>
      </c>
      <c r="J19" s="1511">
        <v>64899</v>
      </c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</row>
    <row r="20" spans="1:26" ht="14.25" customHeight="1">
      <c r="A20" s="1093" t="s">
        <v>1039</v>
      </c>
      <c r="B20" s="712">
        <v>15957</v>
      </c>
      <c r="C20" s="712">
        <v>19843</v>
      </c>
      <c r="D20" s="712">
        <v>22103</v>
      </c>
      <c r="E20" s="712">
        <v>24142.333717247337</v>
      </c>
      <c r="F20" s="712">
        <v>24632</v>
      </c>
      <c r="G20" s="712">
        <v>25327</v>
      </c>
      <c r="H20" s="712">
        <v>26163</v>
      </c>
      <c r="I20" s="712">
        <v>27071</v>
      </c>
      <c r="J20" s="1511">
        <v>28870</v>
      </c>
      <c r="K20" s="704"/>
      <c r="L20" s="704"/>
      <c r="M20" s="704"/>
      <c r="N20" s="704"/>
      <c r="O20" s="704"/>
      <c r="P20" s="704"/>
      <c r="Q20" s="704"/>
      <c r="R20" s="704"/>
      <c r="S20" s="704"/>
      <c r="T20" s="704"/>
      <c r="U20" s="704"/>
      <c r="V20" s="704"/>
      <c r="W20" s="704"/>
      <c r="X20" s="704"/>
      <c r="Y20" s="704"/>
      <c r="Z20" s="704"/>
    </row>
    <row r="21" spans="1:26" ht="14.25" customHeight="1">
      <c r="A21" s="1093" t="s">
        <v>1040</v>
      </c>
      <c r="B21" s="712">
        <v>34700.191595066295</v>
      </c>
      <c r="C21" s="712">
        <v>36900</v>
      </c>
      <c r="D21" s="712">
        <v>41240</v>
      </c>
      <c r="E21" s="712">
        <v>45544.01324678928</v>
      </c>
      <c r="F21" s="712">
        <v>46421</v>
      </c>
      <c r="G21" s="712">
        <v>47818</v>
      </c>
      <c r="H21" s="712">
        <v>48894</v>
      </c>
      <c r="I21" s="712">
        <v>50346</v>
      </c>
      <c r="J21" s="1511">
        <v>51172</v>
      </c>
      <c r="K21" s="704"/>
      <c r="L21" s="704"/>
      <c r="M21" s="704"/>
      <c r="N21" s="704"/>
      <c r="O21" s="704"/>
      <c r="P21" s="704"/>
      <c r="Q21" s="704"/>
      <c r="R21" s="704"/>
      <c r="S21" s="704"/>
      <c r="T21" s="704"/>
      <c r="U21" s="704"/>
      <c r="V21" s="704"/>
      <c r="W21" s="704"/>
      <c r="X21" s="704"/>
      <c r="Y21" s="704"/>
      <c r="Z21" s="704"/>
    </row>
    <row r="22" spans="1:26" ht="14.25" customHeight="1">
      <c r="A22" s="1093" t="s">
        <v>1041</v>
      </c>
      <c r="B22" s="712">
        <v>8551</v>
      </c>
      <c r="C22" s="712">
        <v>9139</v>
      </c>
      <c r="D22" s="712">
        <v>9262</v>
      </c>
      <c r="E22" s="712">
        <v>9319</v>
      </c>
      <c r="F22" s="712">
        <v>10012</v>
      </c>
      <c r="G22" s="712">
        <v>10405</v>
      </c>
      <c r="H22" s="712">
        <v>10806</v>
      </c>
      <c r="I22" s="712">
        <v>11346</v>
      </c>
      <c r="J22" s="1511">
        <v>11721</v>
      </c>
      <c r="K22" s="704"/>
      <c r="L22" s="704"/>
      <c r="M22" s="704"/>
      <c r="N22" s="704"/>
      <c r="O22" s="704"/>
      <c r="P22" s="704"/>
      <c r="Q22" s="704"/>
      <c r="R22" s="704"/>
      <c r="S22" s="704"/>
      <c r="T22" s="704"/>
      <c r="U22" s="704"/>
      <c r="V22" s="704"/>
      <c r="W22" s="704"/>
      <c r="X22" s="704"/>
      <c r="Y22" s="704"/>
      <c r="Z22" s="704"/>
    </row>
    <row r="23" spans="1:26" ht="14.25" customHeight="1">
      <c r="A23" s="1093" t="s">
        <v>1072</v>
      </c>
      <c r="B23" s="712">
        <v>27606</v>
      </c>
      <c r="C23" s="712">
        <v>28640</v>
      </c>
      <c r="D23" s="712">
        <v>30738</v>
      </c>
      <c r="E23" s="712">
        <v>32716</v>
      </c>
      <c r="F23" s="712">
        <v>36233</v>
      </c>
      <c r="G23" s="712">
        <v>38638</v>
      </c>
      <c r="H23" s="712">
        <v>39799</v>
      </c>
      <c r="I23" s="712">
        <v>41797</v>
      </c>
      <c r="J23" s="1511">
        <v>43513</v>
      </c>
      <c r="K23" s="704"/>
      <c r="L23" s="704"/>
      <c r="M23" s="704"/>
      <c r="N23" s="704"/>
      <c r="O23" s="704"/>
      <c r="P23" s="704"/>
      <c r="Q23" s="704"/>
      <c r="R23" s="704"/>
      <c r="S23" s="704"/>
      <c r="T23" s="704"/>
      <c r="U23" s="704"/>
      <c r="V23" s="704"/>
      <c r="W23" s="704"/>
      <c r="X23" s="704"/>
      <c r="Y23" s="704"/>
      <c r="Z23" s="704"/>
    </row>
    <row r="24" spans="1:26" ht="14.25" customHeight="1">
      <c r="A24" s="1093" t="s">
        <v>1073</v>
      </c>
      <c r="B24" s="712">
        <v>6109</v>
      </c>
      <c r="C24" s="712">
        <v>6470</v>
      </c>
      <c r="D24" s="712">
        <v>6888</v>
      </c>
      <c r="E24" s="712">
        <v>7474</v>
      </c>
      <c r="F24" s="712">
        <v>8191</v>
      </c>
      <c r="G24" s="712">
        <v>8581</v>
      </c>
      <c r="H24" s="712">
        <v>9012</v>
      </c>
      <c r="I24" s="712">
        <v>9908</v>
      </c>
      <c r="J24" s="1511">
        <v>10597</v>
      </c>
      <c r="K24" s="704"/>
      <c r="L24" s="704"/>
      <c r="M24" s="704"/>
      <c r="N24" s="704"/>
      <c r="O24" s="704"/>
      <c r="P24" s="704"/>
      <c r="Q24" s="704"/>
      <c r="R24" s="704"/>
      <c r="S24" s="704"/>
      <c r="T24" s="704"/>
      <c r="U24" s="704"/>
      <c r="V24" s="704"/>
      <c r="W24" s="704"/>
      <c r="X24" s="704"/>
      <c r="Y24" s="704"/>
      <c r="Z24" s="704"/>
    </row>
    <row r="25" spans="1:26" ht="14.25" customHeight="1">
      <c r="A25" s="1093" t="s">
        <v>1074</v>
      </c>
      <c r="B25" s="712">
        <v>13483</v>
      </c>
      <c r="C25" s="712">
        <v>13933</v>
      </c>
      <c r="D25" s="712">
        <v>16643</v>
      </c>
      <c r="E25" s="712">
        <v>18204</v>
      </c>
      <c r="F25" s="712">
        <v>20520</v>
      </c>
      <c r="G25" s="712">
        <v>22966</v>
      </c>
      <c r="H25" s="712">
        <v>24599</v>
      </c>
      <c r="I25" s="712">
        <v>26234</v>
      </c>
      <c r="J25" s="1511">
        <v>27598</v>
      </c>
      <c r="K25" s="704"/>
      <c r="L25" s="704"/>
      <c r="M25" s="704"/>
      <c r="N25" s="704"/>
      <c r="O25" s="704"/>
      <c r="P25" s="704"/>
      <c r="Q25" s="704"/>
      <c r="R25" s="704"/>
      <c r="S25" s="704"/>
      <c r="T25" s="704"/>
      <c r="U25" s="704"/>
      <c r="V25" s="704"/>
      <c r="W25" s="704"/>
      <c r="X25" s="704"/>
      <c r="Y25" s="704"/>
      <c r="Z25" s="704"/>
    </row>
    <row r="26" spans="1:26" ht="14.25" customHeight="1">
      <c r="A26" s="1092" t="s">
        <v>1075</v>
      </c>
      <c r="B26" s="716">
        <v>480344.9581851335</v>
      </c>
      <c r="C26" s="716">
        <v>499539.6327611391</v>
      </c>
      <c r="D26" s="716">
        <v>515126.597963924</v>
      </c>
      <c r="E26" s="716">
        <v>545302.7988145128</v>
      </c>
      <c r="F26" s="716">
        <v>566379</v>
      </c>
      <c r="G26" s="716">
        <v>590087</v>
      </c>
      <c r="H26" s="716">
        <v>613356</v>
      </c>
      <c r="I26" s="716">
        <v>640602</v>
      </c>
      <c r="J26" s="1512">
        <v>664120</v>
      </c>
      <c r="K26" s="717"/>
      <c r="L26" s="717"/>
      <c r="M26" s="717"/>
      <c r="N26" s="717"/>
      <c r="O26" s="717"/>
      <c r="P26" s="717"/>
      <c r="Q26" s="717"/>
      <c r="R26" s="717"/>
      <c r="S26" s="717"/>
      <c r="T26" s="717"/>
      <c r="U26" s="717"/>
      <c r="V26" s="717"/>
      <c r="W26" s="717"/>
      <c r="X26" s="717"/>
      <c r="Y26" s="717"/>
      <c r="Z26" s="717"/>
    </row>
    <row r="27" spans="1:26" ht="21" customHeight="1">
      <c r="A27" s="1097" t="s">
        <v>797</v>
      </c>
      <c r="B27" s="712">
        <v>17180</v>
      </c>
      <c r="C27" s="712">
        <v>19105</v>
      </c>
      <c r="D27" s="712">
        <v>21476</v>
      </c>
      <c r="E27" s="712">
        <v>23042.85017868516</v>
      </c>
      <c r="F27" s="712">
        <v>23725</v>
      </c>
      <c r="G27" s="712">
        <v>24327</v>
      </c>
      <c r="H27" s="712">
        <v>25821</v>
      </c>
      <c r="I27" s="712">
        <v>26725</v>
      </c>
      <c r="J27" s="1511">
        <v>28369</v>
      </c>
      <c r="K27" s="717"/>
      <c r="L27" s="717"/>
      <c r="M27" s="717"/>
      <c r="N27" s="717"/>
      <c r="O27" s="717"/>
      <c r="P27" s="717"/>
      <c r="Q27" s="717"/>
      <c r="R27" s="717"/>
      <c r="S27" s="717"/>
      <c r="T27" s="717"/>
      <c r="U27" s="717"/>
      <c r="V27" s="717"/>
      <c r="W27" s="717"/>
      <c r="X27" s="717"/>
      <c r="Y27" s="717"/>
      <c r="Z27" s="717"/>
    </row>
    <row r="28" spans="1:26" ht="14.25" customHeight="1">
      <c r="A28" s="1096" t="s">
        <v>1076</v>
      </c>
      <c r="B28" s="709">
        <v>463164.9581851335</v>
      </c>
      <c r="C28" s="709">
        <v>480434.6327611391</v>
      </c>
      <c r="D28" s="709">
        <v>493650.597963924</v>
      </c>
      <c r="E28" s="709">
        <v>522259.94863582763</v>
      </c>
      <c r="F28" s="709">
        <v>542654</v>
      </c>
      <c r="G28" s="709">
        <v>565760</v>
      </c>
      <c r="H28" s="709">
        <v>587535</v>
      </c>
      <c r="I28" s="709">
        <v>613877</v>
      </c>
      <c r="J28" s="1510">
        <v>635751</v>
      </c>
      <c r="K28" s="711"/>
      <c r="L28" s="711"/>
      <c r="M28" s="711"/>
      <c r="N28" s="711"/>
      <c r="O28" s="711"/>
      <c r="P28" s="711"/>
      <c r="Q28" s="711"/>
      <c r="R28" s="711"/>
      <c r="S28" s="711"/>
      <c r="T28" s="711"/>
      <c r="U28" s="711"/>
      <c r="V28" s="711"/>
      <c r="W28" s="711"/>
      <c r="X28" s="711"/>
      <c r="Y28" s="711"/>
      <c r="Z28" s="711"/>
    </row>
    <row r="29" spans="1:26" ht="14.25" customHeight="1">
      <c r="A29" s="1093" t="s">
        <v>1077</v>
      </c>
      <c r="B29" s="712">
        <v>34574</v>
      </c>
      <c r="C29" s="712">
        <v>34051</v>
      </c>
      <c r="D29" s="712">
        <v>38387.55703809338</v>
      </c>
      <c r="E29" s="712">
        <v>42256.948605796235</v>
      </c>
      <c r="F29" s="712">
        <v>47455</v>
      </c>
      <c r="G29" s="712">
        <v>52770</v>
      </c>
      <c r="H29" s="712">
        <v>52160</v>
      </c>
      <c r="I29" s="712">
        <v>56858</v>
      </c>
      <c r="J29" s="1511">
        <v>59452</v>
      </c>
      <c r="K29" s="704"/>
      <c r="L29" s="704"/>
      <c r="M29" s="704"/>
      <c r="N29" s="704"/>
      <c r="O29" s="704"/>
      <c r="P29" s="704"/>
      <c r="Q29" s="704"/>
      <c r="R29" s="704"/>
      <c r="S29" s="704"/>
      <c r="T29" s="704"/>
      <c r="U29" s="704"/>
      <c r="V29" s="704"/>
      <c r="W29" s="704"/>
      <c r="X29" s="704"/>
      <c r="Y29" s="704"/>
      <c r="Z29" s="704"/>
    </row>
    <row r="30" spans="1:26" ht="14.25" customHeight="1" thickBot="1">
      <c r="A30" s="1098" t="s">
        <v>1078</v>
      </c>
      <c r="B30" s="1099">
        <v>497738.9581851335</v>
      </c>
      <c r="C30" s="1099">
        <v>514485.6327611391</v>
      </c>
      <c r="D30" s="1099">
        <v>532038.1550020174</v>
      </c>
      <c r="E30" s="1099">
        <v>564516.8972416238</v>
      </c>
      <c r="F30" s="1099">
        <v>590109</v>
      </c>
      <c r="G30" s="1099">
        <v>618530</v>
      </c>
      <c r="H30" s="1099">
        <v>639695</v>
      </c>
      <c r="I30" s="1099">
        <v>670735</v>
      </c>
      <c r="J30" s="1513">
        <v>695203</v>
      </c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</row>
    <row r="31" spans="1:26" ht="14.25" customHeight="1" thickBot="1" thickTop="1">
      <c r="A31" s="718"/>
      <c r="B31" s="719"/>
      <c r="C31" s="719"/>
      <c r="D31" s="719"/>
      <c r="E31" s="719"/>
      <c r="F31" s="719"/>
      <c r="G31" s="719"/>
      <c r="H31" s="719"/>
      <c r="I31" s="719"/>
      <c r="J31" s="719"/>
      <c r="K31" s="711"/>
      <c r="L31" s="711"/>
      <c r="M31" s="711"/>
      <c r="N31" s="711"/>
      <c r="O31" s="711"/>
      <c r="P31" s="711"/>
      <c r="Q31" s="711"/>
      <c r="R31" s="711"/>
      <c r="S31" s="711"/>
      <c r="T31" s="711"/>
      <c r="U31" s="711"/>
      <c r="V31" s="711"/>
      <c r="W31" s="711"/>
      <c r="X31" s="711"/>
      <c r="Y31" s="711"/>
      <c r="Z31" s="711"/>
    </row>
    <row r="32" spans="1:26" ht="14.25" customHeight="1" thickTop="1">
      <c r="A32" s="1533" t="s">
        <v>936</v>
      </c>
      <c r="B32" s="1535"/>
      <c r="C32" s="1535"/>
      <c r="D32" s="1535"/>
      <c r="E32" s="1535"/>
      <c r="F32" s="1535"/>
      <c r="G32" s="1535"/>
      <c r="H32" s="1535"/>
      <c r="I32" s="1535"/>
      <c r="J32" s="1536"/>
      <c r="K32" s="711"/>
      <c r="L32" s="711"/>
      <c r="M32" s="711"/>
      <c r="N32" s="711"/>
      <c r="O32" s="711"/>
      <c r="P32" s="711"/>
      <c r="Q32" s="711"/>
      <c r="R32" s="711"/>
      <c r="S32" s="711"/>
      <c r="T32" s="711"/>
      <c r="U32" s="711"/>
      <c r="V32" s="711"/>
      <c r="W32" s="711"/>
      <c r="X32" s="711"/>
      <c r="Y32" s="711"/>
      <c r="Z32" s="711"/>
    </row>
    <row r="33" spans="1:26" ht="14.25" customHeight="1">
      <c r="A33" s="1534"/>
      <c r="B33" s="708" t="s">
        <v>977</v>
      </c>
      <c r="C33" s="708" t="s">
        <v>978</v>
      </c>
      <c r="D33" s="708" t="s">
        <v>937</v>
      </c>
      <c r="E33" s="708" t="s">
        <v>938</v>
      </c>
      <c r="F33" s="708" t="s">
        <v>939</v>
      </c>
      <c r="G33" s="708" t="s">
        <v>940</v>
      </c>
      <c r="H33" s="708" t="s">
        <v>1688</v>
      </c>
      <c r="I33" s="708" t="s">
        <v>1689</v>
      </c>
      <c r="J33" s="1091" t="s">
        <v>1690</v>
      </c>
      <c r="K33" s="704"/>
      <c r="L33" s="704"/>
      <c r="M33" s="704"/>
      <c r="N33" s="704"/>
      <c r="O33" s="704"/>
      <c r="P33" s="704"/>
      <c r="Q33" s="704"/>
      <c r="R33" s="704"/>
      <c r="S33" s="704"/>
      <c r="T33" s="704"/>
      <c r="U33" s="704"/>
      <c r="V33" s="704"/>
      <c r="W33" s="704"/>
      <c r="X33" s="704"/>
      <c r="Y33" s="704"/>
      <c r="Z33" s="704"/>
    </row>
    <row r="34" spans="1:26" ht="14.25" customHeight="1">
      <c r="A34" s="1534"/>
      <c r="B34" s="708" t="s">
        <v>787</v>
      </c>
      <c r="C34" s="708" t="s">
        <v>25</v>
      </c>
      <c r="D34" s="708" t="s">
        <v>26</v>
      </c>
      <c r="E34" s="708" t="s">
        <v>546</v>
      </c>
      <c r="F34" s="708" t="s">
        <v>552</v>
      </c>
      <c r="G34" s="708" t="s">
        <v>837</v>
      </c>
      <c r="H34" s="708" t="s">
        <v>790</v>
      </c>
      <c r="I34" s="708" t="s">
        <v>1691</v>
      </c>
      <c r="J34" s="1091" t="s">
        <v>1344</v>
      </c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</row>
    <row r="35" spans="1:26" ht="14.25" customHeight="1">
      <c r="A35" s="1092" t="s">
        <v>1027</v>
      </c>
      <c r="B35" s="1514">
        <v>3.4973559347854604</v>
      </c>
      <c r="C35" s="1514">
        <v>1.7822114460602165</v>
      </c>
      <c r="D35" s="1514">
        <v>0.9732199130873482</v>
      </c>
      <c r="E35" s="1514">
        <v>5.8242602653737094</v>
      </c>
      <c r="F35" s="1514">
        <v>3.0195490874876754</v>
      </c>
      <c r="G35" s="1514">
        <v>2.011773815669301</v>
      </c>
      <c r="H35" s="1514">
        <v>4.510575767454753</v>
      </c>
      <c r="I35" s="1514">
        <v>4.981679524365987</v>
      </c>
      <c r="J35" s="1515">
        <v>1.260826566498281</v>
      </c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1"/>
      <c r="Z35" s="711"/>
    </row>
    <row r="36" spans="1:26" ht="14.25" customHeight="1">
      <c r="A36" s="1093" t="s">
        <v>1028</v>
      </c>
      <c r="B36" s="1516">
        <v>3.4477250398980743</v>
      </c>
      <c r="C36" s="1516">
        <v>1.667257892869813</v>
      </c>
      <c r="D36" s="1516">
        <v>0.9421595235431681</v>
      </c>
      <c r="E36" s="1516">
        <v>5.801338770485501</v>
      </c>
      <c r="F36" s="1516">
        <v>2.983159666309973</v>
      </c>
      <c r="G36" s="1516">
        <v>1.9868150935402014</v>
      </c>
      <c r="H36" s="1516">
        <v>4.4882193515203</v>
      </c>
      <c r="I36" s="1516">
        <v>4.939153977592767</v>
      </c>
      <c r="J36" s="1517">
        <v>1.2133185389660213</v>
      </c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711"/>
      <c r="Y36" s="711"/>
      <c r="Z36" s="711"/>
    </row>
    <row r="37" spans="1:26" ht="14.25" customHeight="1">
      <c r="A37" s="1093" t="s">
        <v>1029</v>
      </c>
      <c r="B37" s="1516">
        <v>7.132889906825724</v>
      </c>
      <c r="C37" s="1516">
        <v>9.913074103700524</v>
      </c>
      <c r="D37" s="1516">
        <v>3.005356425982768</v>
      </c>
      <c r="E37" s="1516">
        <v>7.293868921775896</v>
      </c>
      <c r="F37" s="1516">
        <v>5.320197044334975</v>
      </c>
      <c r="G37" s="1516">
        <v>3.5547240411599716</v>
      </c>
      <c r="H37" s="1516">
        <v>5.871725383920506</v>
      </c>
      <c r="I37" s="1516">
        <v>7.536973833902167</v>
      </c>
      <c r="J37" s="1517">
        <v>4.046548532134352</v>
      </c>
      <c r="K37" s="711"/>
      <c r="L37" s="711"/>
      <c r="M37" s="711"/>
      <c r="N37" s="711"/>
      <c r="O37" s="711"/>
      <c r="P37" s="711"/>
      <c r="Q37" s="711"/>
      <c r="R37" s="711"/>
      <c r="S37" s="711"/>
      <c r="T37" s="711"/>
      <c r="U37" s="711"/>
      <c r="V37" s="711"/>
      <c r="W37" s="711"/>
      <c r="X37" s="711"/>
      <c r="Y37" s="711"/>
      <c r="Z37" s="711"/>
    </row>
    <row r="38" spans="1:26" ht="14.25" customHeight="1">
      <c r="A38" s="1092" t="s">
        <v>1030</v>
      </c>
      <c r="B38" s="1514">
        <v>3.2438311974955667</v>
      </c>
      <c r="C38" s="1514">
        <v>5.320542277606165</v>
      </c>
      <c r="D38" s="1514">
        <v>4.361689645817151</v>
      </c>
      <c r="E38" s="1514">
        <v>5.876900586941346</v>
      </c>
      <c r="F38" s="1514">
        <v>4.337804197504397</v>
      </c>
      <c r="G38" s="1514">
        <v>5.386185824096017</v>
      </c>
      <c r="H38" s="1514">
        <v>3.6401695400057292</v>
      </c>
      <c r="I38" s="1514">
        <v>4.151351459847604</v>
      </c>
      <c r="J38" s="1515">
        <v>4.980547559110121</v>
      </c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711"/>
      <c r="Z38" s="711"/>
    </row>
    <row r="39" spans="1:26" ht="14.25" customHeight="1">
      <c r="A39" s="1092" t="s">
        <v>1031</v>
      </c>
      <c r="B39" s="1514">
        <v>3.01238245646762</v>
      </c>
      <c r="C39" s="1514">
        <v>4.471205854520363</v>
      </c>
      <c r="D39" s="1514">
        <v>3.9439863740707466</v>
      </c>
      <c r="E39" s="1514">
        <v>1.743667894685757</v>
      </c>
      <c r="F39" s="1514">
        <v>-0.5904106094208146</v>
      </c>
      <c r="G39" s="1514">
        <v>3.9995899024879265</v>
      </c>
      <c r="H39" s="1514">
        <v>4.332110192233955</v>
      </c>
      <c r="I39" s="1514">
        <v>3.0204724409448716</v>
      </c>
      <c r="J39" s="1515">
        <v>1.599967389199719</v>
      </c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</row>
    <row r="40" spans="1:26" ht="14.25" customHeight="1">
      <c r="A40" s="1093" t="s">
        <v>1032</v>
      </c>
      <c r="B40" s="1516">
        <v>6.796735944778121</v>
      </c>
      <c r="C40" s="1516">
        <v>8.258079930827591</v>
      </c>
      <c r="D40" s="1516">
        <v>1.4762334150477443</v>
      </c>
      <c r="E40" s="1516">
        <v>5.455308434746115</v>
      </c>
      <c r="F40" s="1516">
        <v>0.7162753680859595</v>
      </c>
      <c r="G40" s="1516">
        <v>2.1335440537336865</v>
      </c>
      <c r="H40" s="1516">
        <v>2.0116054158607426</v>
      </c>
      <c r="I40" s="1516">
        <v>5.043610163064088</v>
      </c>
      <c r="J40" s="1517">
        <v>5.451263537906144</v>
      </c>
      <c r="K40" s="711"/>
      <c r="L40" s="711"/>
      <c r="M40" s="711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711"/>
      <c r="Y40" s="711"/>
      <c r="Z40" s="711"/>
    </row>
    <row r="41" spans="1:26" ht="14.25" customHeight="1">
      <c r="A41" s="1093" t="s">
        <v>1033</v>
      </c>
      <c r="B41" s="1516">
        <v>2.6173750262671547</v>
      </c>
      <c r="C41" s="1516">
        <v>1.9992892226316883</v>
      </c>
      <c r="D41" s="1516">
        <v>2.5519607891598923</v>
      </c>
      <c r="E41" s="1516">
        <v>-0.8664504796679182</v>
      </c>
      <c r="F41" s="1516">
        <v>-1.0452912676585697</v>
      </c>
      <c r="G41" s="1516">
        <v>2.9617704180721773</v>
      </c>
      <c r="H41" s="1516">
        <v>4.050532376957634</v>
      </c>
      <c r="I41" s="1516">
        <v>3.6304653770006894</v>
      </c>
      <c r="J41" s="1517">
        <v>1.8483139601795529</v>
      </c>
      <c r="K41" s="711"/>
      <c r="L41" s="711"/>
      <c r="M41" s="711"/>
      <c r="N41" s="711"/>
      <c r="O41" s="711"/>
      <c r="P41" s="711"/>
      <c r="Q41" s="711"/>
      <c r="R41" s="711"/>
      <c r="S41" s="711"/>
      <c r="T41" s="711"/>
      <c r="U41" s="711"/>
      <c r="V41" s="711"/>
      <c r="W41" s="711"/>
      <c r="X41" s="711"/>
      <c r="Y41" s="711"/>
      <c r="Z41" s="711"/>
    </row>
    <row r="42" spans="1:26" ht="14.25" customHeight="1">
      <c r="A42" s="1093" t="s">
        <v>796</v>
      </c>
      <c r="B42" s="1516">
        <v>3.9666179354541384</v>
      </c>
      <c r="C42" s="1516">
        <v>4.007298153691764</v>
      </c>
      <c r="D42" s="1516">
        <v>12.997966209586352</v>
      </c>
      <c r="E42" s="1516">
        <v>1.0639112131649426</v>
      </c>
      <c r="F42" s="1516">
        <v>-3.438352014541053</v>
      </c>
      <c r="G42" s="1516">
        <v>1.874509803921569</v>
      </c>
      <c r="H42" s="1516">
        <v>4.426822696127488</v>
      </c>
      <c r="I42" s="1516">
        <v>8.411972869360056</v>
      </c>
      <c r="J42" s="1517">
        <v>0.2040122407344569</v>
      </c>
      <c r="K42" s="711"/>
      <c r="L42" s="711"/>
      <c r="M42" s="711"/>
      <c r="N42" s="711"/>
      <c r="O42" s="711"/>
      <c r="P42" s="711"/>
      <c r="Q42" s="711"/>
      <c r="R42" s="711"/>
      <c r="S42" s="711"/>
      <c r="T42" s="711"/>
      <c r="U42" s="711"/>
      <c r="V42" s="711"/>
      <c r="W42" s="711"/>
      <c r="X42" s="711"/>
      <c r="Y42" s="711"/>
      <c r="Z42" s="711"/>
    </row>
    <row r="43" spans="1:26" ht="14.25" customHeight="1">
      <c r="A43" s="1093" t="s">
        <v>1034</v>
      </c>
      <c r="B43" s="1516">
        <v>2.896500659435077</v>
      </c>
      <c r="C43" s="1516">
        <v>7.6712180590228485</v>
      </c>
      <c r="D43" s="1516">
        <v>2.4861518409905443</v>
      </c>
      <c r="E43" s="1516">
        <v>5.055161669793023</v>
      </c>
      <c r="F43" s="1516">
        <v>0.9926459461913311</v>
      </c>
      <c r="G43" s="1516">
        <v>6.170027868508583</v>
      </c>
      <c r="H43" s="1516">
        <v>4.7869037538808925</v>
      </c>
      <c r="I43" s="1516">
        <v>0.21817594138877894</v>
      </c>
      <c r="J43" s="1517">
        <v>1.574972451420436</v>
      </c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711"/>
      <c r="Y43" s="711"/>
      <c r="Z43" s="711"/>
    </row>
    <row r="44" spans="1:26" ht="14.25" customHeight="1">
      <c r="A44" s="1092" t="s">
        <v>1035</v>
      </c>
      <c r="B44" s="1514">
        <v>3.327940238257085</v>
      </c>
      <c r="C44" s="1514">
        <v>5.628250616309714</v>
      </c>
      <c r="D44" s="1514">
        <v>4.511362801043475</v>
      </c>
      <c r="E44" s="1514">
        <v>7.349897207704473</v>
      </c>
      <c r="F44" s="1514">
        <v>6.00239419660376</v>
      </c>
      <c r="G44" s="1514">
        <v>5.825403870371787</v>
      </c>
      <c r="H44" s="1514">
        <v>3.424771971698931</v>
      </c>
      <c r="I44" s="1514">
        <v>4.506476679667287</v>
      </c>
      <c r="J44" s="1515">
        <v>6.027042033136908</v>
      </c>
      <c r="K44" s="711"/>
      <c r="L44" s="720"/>
      <c r="M44" s="711"/>
      <c r="N44" s="711"/>
      <c r="O44" s="711"/>
      <c r="P44" s="711"/>
      <c r="Q44" s="711"/>
      <c r="R44" s="711"/>
      <c r="S44" s="711"/>
      <c r="T44" s="711"/>
      <c r="U44" s="711"/>
      <c r="V44" s="711"/>
      <c r="W44" s="711"/>
      <c r="X44" s="711"/>
      <c r="Y44" s="711"/>
      <c r="Z44" s="711"/>
    </row>
    <row r="45" spans="1:26" ht="14.25" customHeight="1">
      <c r="A45" s="1093" t="s">
        <v>1036</v>
      </c>
      <c r="B45" s="1516">
        <v>-6.240762206685218</v>
      </c>
      <c r="C45" s="1516">
        <v>3.661475488458322</v>
      </c>
      <c r="D45" s="1516">
        <v>-5.590040632748824</v>
      </c>
      <c r="E45" s="1516">
        <v>4.152870009307307</v>
      </c>
      <c r="F45" s="1516">
        <v>5.254888844896371</v>
      </c>
      <c r="G45" s="1516">
        <v>6.747917878577198</v>
      </c>
      <c r="H45" s="1516">
        <v>1.4102104017969879</v>
      </c>
      <c r="I45" s="1516">
        <v>3.0498833521193376</v>
      </c>
      <c r="J45" s="1517">
        <v>9.540222575516694</v>
      </c>
      <c r="K45" s="721"/>
      <c r="L45" s="721"/>
      <c r="M45" s="721"/>
      <c r="N45" s="721"/>
      <c r="O45" s="721"/>
      <c r="P45" s="721"/>
      <c r="Q45" s="721"/>
      <c r="R45" s="721"/>
      <c r="S45" s="721"/>
      <c r="T45" s="721"/>
      <c r="U45" s="721"/>
      <c r="V45" s="721"/>
      <c r="W45" s="721"/>
      <c r="X45" s="721"/>
      <c r="Y45" s="721"/>
      <c r="Z45" s="721"/>
    </row>
    <row r="46" spans="1:26" ht="14.25" customHeight="1">
      <c r="A46" s="1093" t="s">
        <v>1037</v>
      </c>
      <c r="B46" s="1516">
        <v>-5.408570522232466</v>
      </c>
      <c r="C46" s="1516">
        <v>6.330349373013604</v>
      </c>
      <c r="D46" s="1516">
        <v>3.4627664936723903</v>
      </c>
      <c r="E46" s="1516">
        <v>6.921849560056941</v>
      </c>
      <c r="F46" s="1516">
        <v>2.3155383993367167</v>
      </c>
      <c r="G46" s="1516">
        <v>6.515017667844518</v>
      </c>
      <c r="H46" s="1516">
        <v>6.199460916442064</v>
      </c>
      <c r="I46" s="1516">
        <v>5.964467005076131</v>
      </c>
      <c r="J46" s="1517">
        <v>6.8355596499309</v>
      </c>
      <c r="K46" s="721"/>
      <c r="L46" s="721"/>
      <c r="M46" s="721"/>
      <c r="N46" s="721"/>
      <c r="O46" s="721"/>
      <c r="P46" s="721"/>
      <c r="Q46" s="721"/>
      <c r="R46" s="721"/>
      <c r="S46" s="721"/>
      <c r="T46" s="721"/>
      <c r="U46" s="721"/>
      <c r="V46" s="721"/>
      <c r="W46" s="721"/>
      <c r="X46" s="721"/>
      <c r="Y46" s="721"/>
      <c r="Z46" s="721"/>
    </row>
    <row r="47" spans="1:26" ht="14.25" customHeight="1">
      <c r="A47" s="1093" t="s">
        <v>1038</v>
      </c>
      <c r="B47" s="1516">
        <v>6.430962955245079</v>
      </c>
      <c r="C47" s="1516">
        <v>2.4788407959824355</v>
      </c>
      <c r="D47" s="1516">
        <v>4.9840580490156015</v>
      </c>
      <c r="E47" s="1516">
        <v>9.36974071968936</v>
      </c>
      <c r="F47" s="1516">
        <v>6.9655066989486585</v>
      </c>
      <c r="G47" s="1516">
        <v>5.95521954056413</v>
      </c>
      <c r="H47" s="1516">
        <v>5.208847906032162</v>
      </c>
      <c r="I47" s="1516">
        <v>5.742209237618255</v>
      </c>
      <c r="J47" s="1517">
        <v>6.731243627273614</v>
      </c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</row>
    <row r="48" spans="1:26" ht="14.25" customHeight="1">
      <c r="A48" s="1093" t="s">
        <v>1039</v>
      </c>
      <c r="B48" s="1516">
        <v>24.298349319010313</v>
      </c>
      <c r="C48" s="1516">
        <v>24.352948549226056</v>
      </c>
      <c r="D48" s="1516">
        <v>11.389406843723222</v>
      </c>
      <c r="E48" s="1516">
        <v>9.226501910362117</v>
      </c>
      <c r="F48" s="1516">
        <v>2.028247511146148</v>
      </c>
      <c r="G48" s="1516">
        <v>2.8215329652484513</v>
      </c>
      <c r="H48" s="1516">
        <v>3.3008252063015675</v>
      </c>
      <c r="I48" s="1516">
        <v>3.470550013377661</v>
      </c>
      <c r="J48" s="1517">
        <v>6.6454877913634505</v>
      </c>
      <c r="K48" s="721"/>
      <c r="L48" s="721"/>
      <c r="M48" s="721"/>
      <c r="N48" s="721"/>
      <c r="O48" s="721"/>
      <c r="P48" s="721"/>
      <c r="Q48" s="721"/>
      <c r="R48" s="721"/>
      <c r="S48" s="721"/>
      <c r="T48" s="721"/>
      <c r="U48" s="721"/>
      <c r="V48" s="721"/>
      <c r="W48" s="721"/>
      <c r="X48" s="721"/>
      <c r="Y48" s="721"/>
      <c r="Z48" s="721"/>
    </row>
    <row r="49" spans="1:26" ht="14.25" customHeight="1">
      <c r="A49" s="1093" t="s">
        <v>1040</v>
      </c>
      <c r="B49" s="1516">
        <v>10.026842300057012</v>
      </c>
      <c r="C49" s="1516">
        <v>6.339470486515907</v>
      </c>
      <c r="D49" s="1516">
        <v>11.761517615176146</v>
      </c>
      <c r="E49" s="1516">
        <v>10.436501568354231</v>
      </c>
      <c r="F49" s="1516">
        <v>1.9255807529709585</v>
      </c>
      <c r="G49" s="1516">
        <v>3.0094138428728314</v>
      </c>
      <c r="H49" s="1516">
        <v>2.25019866995693</v>
      </c>
      <c r="I49" s="1516">
        <v>2.969689532457977</v>
      </c>
      <c r="J49" s="1517">
        <v>1.6406467246653023</v>
      </c>
      <c r="K49" s="721"/>
      <c r="L49" s="721"/>
      <c r="M49" s="721"/>
      <c r="N49" s="721"/>
      <c r="O49" s="721"/>
      <c r="P49" s="721"/>
      <c r="Q49" s="721"/>
      <c r="R49" s="721"/>
      <c r="S49" s="721"/>
      <c r="T49" s="721"/>
      <c r="U49" s="721"/>
      <c r="V49" s="721"/>
      <c r="W49" s="721"/>
      <c r="X49" s="721"/>
      <c r="Y49" s="721"/>
      <c r="Z49" s="721"/>
    </row>
    <row r="50" spans="1:26" ht="14.25" customHeight="1">
      <c r="A50" s="1093" t="s">
        <v>1041</v>
      </c>
      <c r="B50" s="1516">
        <v>6.638804056101904</v>
      </c>
      <c r="C50" s="1516">
        <v>6.876388726464739</v>
      </c>
      <c r="D50" s="1516">
        <v>1.3458802932487117</v>
      </c>
      <c r="E50" s="1516">
        <v>0.6154178363204466</v>
      </c>
      <c r="F50" s="1516">
        <v>7.436420216761448</v>
      </c>
      <c r="G50" s="1516">
        <v>3.925289652417092</v>
      </c>
      <c r="H50" s="1516">
        <v>3.853916386352708</v>
      </c>
      <c r="I50" s="1516">
        <v>4.997223764575239</v>
      </c>
      <c r="J50" s="1517">
        <v>3.3051295610788003</v>
      </c>
      <c r="K50" s="704"/>
      <c r="L50" s="704"/>
      <c r="M50" s="704"/>
      <c r="N50" s="704"/>
      <c r="O50" s="704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4"/>
    </row>
    <row r="51" spans="1:26" ht="14.25" customHeight="1">
      <c r="A51" s="1093" t="s">
        <v>1072</v>
      </c>
      <c r="B51" s="1516">
        <v>9.81903764233239</v>
      </c>
      <c r="C51" s="1516">
        <v>3.745562558864023</v>
      </c>
      <c r="D51" s="1516">
        <v>7.325418994413411</v>
      </c>
      <c r="E51" s="1516">
        <v>6.435031557030385</v>
      </c>
      <c r="F51" s="1516">
        <v>10.750091698251623</v>
      </c>
      <c r="G51" s="1516">
        <v>6.637595562056703</v>
      </c>
      <c r="H51" s="1516">
        <v>3.0048139137636554</v>
      </c>
      <c r="I51" s="1516">
        <v>5.020226638860279</v>
      </c>
      <c r="J51" s="1517">
        <v>4.105557815154199</v>
      </c>
      <c r="K51" s="704"/>
      <c r="L51" s="704"/>
      <c r="M51" s="704"/>
      <c r="N51" s="704"/>
      <c r="O51" s="704"/>
      <c r="P51" s="704"/>
      <c r="Q51" s="704"/>
      <c r="R51" s="704"/>
      <c r="S51" s="704"/>
      <c r="T51" s="704"/>
      <c r="U51" s="704"/>
      <c r="V51" s="704"/>
      <c r="W51" s="704"/>
      <c r="X51" s="704"/>
      <c r="Y51" s="704"/>
      <c r="Z51" s="704"/>
    </row>
    <row r="52" spans="1:26" ht="14.25" customHeight="1">
      <c r="A52" s="1093" t="s">
        <v>1073</v>
      </c>
      <c r="B52" s="1516">
        <v>11.329619537992144</v>
      </c>
      <c r="C52" s="1516">
        <v>5.909314126698305</v>
      </c>
      <c r="D52" s="1516">
        <v>6.46058732612056</v>
      </c>
      <c r="E52" s="1516">
        <v>8.507549361207907</v>
      </c>
      <c r="F52" s="1516">
        <v>9.5932566229596</v>
      </c>
      <c r="G52" s="1516">
        <v>4.761323403735801</v>
      </c>
      <c r="H52" s="1516">
        <v>5.022724624169683</v>
      </c>
      <c r="I52" s="1516">
        <v>9.942299156679994</v>
      </c>
      <c r="J52" s="1517">
        <v>6.953976584578129</v>
      </c>
      <c r="K52" s="704"/>
      <c r="L52" s="704"/>
      <c r="M52" s="704"/>
      <c r="N52" s="704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</row>
    <row r="53" spans="1:26" ht="14.25" customHeight="1">
      <c r="A53" s="1093" t="s">
        <v>1074</v>
      </c>
      <c r="B53" s="1516">
        <v>-3.3834949397287772</v>
      </c>
      <c r="C53" s="1516">
        <v>3.33753615664169</v>
      </c>
      <c r="D53" s="1516">
        <v>19.450226081963677</v>
      </c>
      <c r="E53" s="1516">
        <v>9.379318632458094</v>
      </c>
      <c r="F53" s="1516">
        <v>12.722478576137107</v>
      </c>
      <c r="G53" s="1516">
        <v>11.92007797270955</v>
      </c>
      <c r="H53" s="1516">
        <v>7.110511190455455</v>
      </c>
      <c r="I53" s="1516">
        <v>6.646611650880118</v>
      </c>
      <c r="J53" s="1517">
        <v>5.199359609666843</v>
      </c>
      <c r="K53" s="704"/>
      <c r="L53" s="704"/>
      <c r="M53" s="704"/>
      <c r="N53" s="704"/>
      <c r="O53" s="704"/>
      <c r="P53" s="704"/>
      <c r="Q53" s="704"/>
      <c r="R53" s="704"/>
      <c r="S53" s="704"/>
      <c r="T53" s="704"/>
      <c r="U53" s="704"/>
      <c r="V53" s="704"/>
      <c r="W53" s="704"/>
      <c r="X53" s="704"/>
      <c r="Y53" s="704"/>
      <c r="Z53" s="704"/>
    </row>
    <row r="54" spans="1:26" ht="14.25" customHeight="1">
      <c r="A54" s="1092" t="s">
        <v>1075</v>
      </c>
      <c r="B54" s="1514">
        <v>3.338588972649802</v>
      </c>
      <c r="C54" s="1514">
        <v>3.9960187463043155</v>
      </c>
      <c r="D54" s="1514">
        <v>3.1202659770216883</v>
      </c>
      <c r="E54" s="1514">
        <v>5.858016450686577</v>
      </c>
      <c r="F54" s="1514">
        <v>3.8650454813924995</v>
      </c>
      <c r="G54" s="1514">
        <v>4.18588966045705</v>
      </c>
      <c r="H54" s="1514">
        <v>3.9433168329415764</v>
      </c>
      <c r="I54" s="1514">
        <v>4.442118443448834</v>
      </c>
      <c r="J54" s="1515">
        <v>3.6712342452880335</v>
      </c>
      <c r="K54" s="704"/>
      <c r="L54" s="704"/>
      <c r="M54" s="704"/>
      <c r="N54" s="704"/>
      <c r="O54" s="704"/>
      <c r="P54" s="704"/>
      <c r="Q54" s="704"/>
      <c r="R54" s="704"/>
      <c r="S54" s="704"/>
      <c r="T54" s="704"/>
      <c r="U54" s="704"/>
      <c r="V54" s="704"/>
      <c r="W54" s="704"/>
      <c r="X54" s="704"/>
      <c r="Y54" s="704"/>
      <c r="Z54" s="704"/>
    </row>
    <row r="55" spans="1:26" ht="14.25" customHeight="1">
      <c r="A55" s="1093" t="s">
        <v>797</v>
      </c>
      <c r="B55" s="1516">
        <v>6.23299530051942</v>
      </c>
      <c r="C55" s="1516">
        <v>11.204889406286384</v>
      </c>
      <c r="D55" s="1516">
        <v>12.410363779115414</v>
      </c>
      <c r="E55" s="1516">
        <v>7.295819420214002</v>
      </c>
      <c r="F55" s="1516">
        <v>2.9603534980487467</v>
      </c>
      <c r="G55" s="1516">
        <v>2.537407797681766</v>
      </c>
      <c r="H55" s="1516">
        <v>6.141324454310009</v>
      </c>
      <c r="I55" s="1516">
        <v>3.501026296425394</v>
      </c>
      <c r="J55" s="1517">
        <v>6.1515434985968085</v>
      </c>
      <c r="K55" s="704"/>
      <c r="L55" s="704"/>
      <c r="M55" s="704"/>
      <c r="N55" s="704"/>
      <c r="O55" s="704"/>
      <c r="P55" s="704"/>
      <c r="Q55" s="704"/>
      <c r="R55" s="704"/>
      <c r="S55" s="704"/>
      <c r="T55" s="704"/>
      <c r="U55" s="704"/>
      <c r="V55" s="704"/>
      <c r="W55" s="704"/>
      <c r="X55" s="704"/>
      <c r="Y55" s="704"/>
      <c r="Z55" s="704"/>
    </row>
    <row r="56" spans="1:26" ht="14.25" customHeight="1">
      <c r="A56" s="1092" t="s">
        <v>1076</v>
      </c>
      <c r="B56" s="1514">
        <v>3.2342584507817946</v>
      </c>
      <c r="C56" s="1514">
        <v>3.7286228741645573</v>
      </c>
      <c r="D56" s="1514">
        <v>2.7508352440852377</v>
      </c>
      <c r="E56" s="1514">
        <v>5.795465616754797</v>
      </c>
      <c r="F56" s="1514">
        <v>3.9049617757292765</v>
      </c>
      <c r="G56" s="1514">
        <v>4.257961795177039</v>
      </c>
      <c r="H56" s="1514">
        <v>3.848805147058826</v>
      </c>
      <c r="I56" s="1514">
        <v>4.483477580059073</v>
      </c>
      <c r="J56" s="1515">
        <v>3.563254528187244</v>
      </c>
      <c r="K56" s="711"/>
      <c r="L56" s="711"/>
      <c r="M56" s="711"/>
      <c r="N56" s="711"/>
      <c r="O56" s="711"/>
      <c r="P56" s="711"/>
      <c r="Q56" s="711"/>
      <c r="R56" s="711"/>
      <c r="S56" s="711"/>
      <c r="T56" s="711"/>
      <c r="U56" s="711"/>
      <c r="V56" s="711"/>
      <c r="W56" s="711"/>
      <c r="X56" s="711"/>
      <c r="Y56" s="711"/>
      <c r="Z56" s="711"/>
    </row>
    <row r="57" spans="1:26" ht="14.25" customHeight="1">
      <c r="A57" s="1093" t="s">
        <v>1077</v>
      </c>
      <c r="B57" s="1516">
        <v>6.874806800618231</v>
      </c>
      <c r="C57" s="1516">
        <v>-1.5126974026725293</v>
      </c>
      <c r="D57" s="1516">
        <v>12.735476309340044</v>
      </c>
      <c r="E57" s="1516">
        <v>10.079806755775351</v>
      </c>
      <c r="F57" s="1516">
        <v>12.301057141382813</v>
      </c>
      <c r="G57" s="1516">
        <v>11.200084290380346</v>
      </c>
      <c r="H57" s="1516">
        <v>-1.1559598256585133</v>
      </c>
      <c r="I57" s="1516">
        <v>9.006901840490798</v>
      </c>
      <c r="J57" s="1517">
        <v>4.562242780259581</v>
      </c>
      <c r="K57" s="704"/>
      <c r="L57" s="704"/>
      <c r="M57" s="704"/>
      <c r="N57" s="704"/>
      <c r="O57" s="704"/>
      <c r="P57" s="704"/>
      <c r="Q57" s="704"/>
      <c r="R57" s="704"/>
      <c r="S57" s="704"/>
      <c r="T57" s="704"/>
      <c r="U57" s="704"/>
      <c r="V57" s="704"/>
      <c r="W57" s="704"/>
      <c r="X57" s="704"/>
      <c r="Y57" s="704"/>
      <c r="Z57" s="704"/>
    </row>
    <row r="58" spans="1:26" ht="14.25" customHeight="1" thickBot="1">
      <c r="A58" s="1094" t="s">
        <v>1078</v>
      </c>
      <c r="B58" s="1518">
        <v>3.4791039432488446</v>
      </c>
      <c r="C58" s="1518">
        <v>3.364549690276931</v>
      </c>
      <c r="D58" s="1518">
        <v>3.4116642182362824</v>
      </c>
      <c r="E58" s="1518">
        <v>6.104588916086911</v>
      </c>
      <c r="F58" s="1518">
        <v>4.533452033663792</v>
      </c>
      <c r="G58" s="1518">
        <v>4.816228866192503</v>
      </c>
      <c r="H58" s="1518">
        <v>3.421822708680253</v>
      </c>
      <c r="I58" s="1518">
        <v>4.852312430142476</v>
      </c>
      <c r="J58" s="1519">
        <v>3.6479384555748453</v>
      </c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711"/>
      <c r="W58" s="711"/>
      <c r="X58" s="711"/>
      <c r="Y58" s="711"/>
      <c r="Z58" s="711"/>
    </row>
    <row r="59" spans="1:26" ht="14.25" customHeight="1" thickTop="1">
      <c r="A59" s="722" t="s">
        <v>943</v>
      </c>
      <c r="B59" s="706"/>
      <c r="C59" s="706"/>
      <c r="D59" s="706"/>
      <c r="E59" s="723"/>
      <c r="F59" s="706"/>
      <c r="G59" s="706"/>
      <c r="H59" s="706"/>
      <c r="I59" s="706"/>
      <c r="J59" s="724"/>
      <c r="K59" s="704"/>
      <c r="L59" s="704"/>
      <c r="M59" s="704"/>
      <c r="N59" s="704"/>
      <c r="O59" s="704"/>
      <c r="P59" s="704"/>
      <c r="Q59" s="704"/>
      <c r="R59" s="704"/>
      <c r="S59" s="704"/>
      <c r="T59" s="704"/>
      <c r="U59" s="704"/>
      <c r="V59" s="704"/>
      <c r="W59" s="704"/>
      <c r="X59" s="704"/>
      <c r="Y59" s="704"/>
      <c r="Z59" s="704"/>
    </row>
    <row r="60" spans="1:26" ht="14.25" customHeight="1">
      <c r="A60" s="722" t="s">
        <v>944</v>
      </c>
      <c r="B60" s="706"/>
      <c r="C60" s="706"/>
      <c r="D60" s="706"/>
      <c r="E60" s="723"/>
      <c r="F60" s="706"/>
      <c r="G60" s="706"/>
      <c r="H60" s="706"/>
      <c r="I60" s="706"/>
      <c r="J60" s="724"/>
      <c r="K60" s="704"/>
      <c r="L60" s="704"/>
      <c r="M60" s="704"/>
      <c r="N60" s="704"/>
      <c r="O60" s="704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4"/>
    </row>
    <row r="61" spans="1:26" ht="14.25" customHeight="1">
      <c r="A61" s="725" t="s">
        <v>945</v>
      </c>
      <c r="B61" s="706"/>
      <c r="C61" s="706"/>
      <c r="D61" s="706"/>
      <c r="E61" s="723"/>
      <c r="F61" s="706"/>
      <c r="G61" s="706"/>
      <c r="H61" s="706"/>
      <c r="I61" s="706"/>
      <c r="J61" s="724"/>
      <c r="K61" s="704"/>
      <c r="L61" s="704"/>
      <c r="M61" s="704"/>
      <c r="N61" s="704"/>
      <c r="O61" s="704"/>
      <c r="P61" s="704"/>
      <c r="Q61" s="704"/>
      <c r="R61" s="704"/>
      <c r="S61" s="704"/>
      <c r="T61" s="704"/>
      <c r="U61" s="704"/>
      <c r="V61" s="704"/>
      <c r="W61" s="704"/>
      <c r="X61" s="704"/>
      <c r="Y61" s="704"/>
      <c r="Z61" s="704"/>
    </row>
    <row r="62" spans="1:26" ht="14.25" customHeight="1">
      <c r="A62" s="704"/>
      <c r="B62" s="704"/>
      <c r="C62" s="704"/>
      <c r="D62" s="704"/>
      <c r="E62" s="717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4"/>
      <c r="R62" s="704"/>
      <c r="S62" s="704"/>
      <c r="T62" s="704"/>
      <c r="U62" s="704"/>
      <c r="V62" s="704"/>
      <c r="W62" s="704"/>
      <c r="X62" s="704"/>
      <c r="Y62" s="704"/>
      <c r="Z62" s="704"/>
    </row>
    <row r="63" spans="1:26" ht="14.25" customHeight="1">
      <c r="A63" s="704"/>
      <c r="B63" s="704"/>
      <c r="C63" s="704"/>
      <c r="D63" s="704"/>
      <c r="E63" s="717"/>
      <c r="F63" s="704"/>
      <c r="G63" s="704"/>
      <c r="H63" s="704"/>
      <c r="I63" s="704"/>
      <c r="J63" s="704"/>
      <c r="K63" s="704"/>
      <c r="L63" s="704"/>
      <c r="M63" s="704"/>
      <c r="N63" s="704"/>
      <c r="O63" s="704"/>
      <c r="P63" s="704"/>
      <c r="Q63" s="704"/>
      <c r="R63" s="704"/>
      <c r="S63" s="704"/>
      <c r="T63" s="704"/>
      <c r="U63" s="704"/>
      <c r="V63" s="704"/>
      <c r="W63" s="704"/>
      <c r="X63" s="704"/>
      <c r="Y63" s="704"/>
      <c r="Z63" s="704"/>
    </row>
    <row r="64" spans="1:26" ht="14.25" customHeight="1">
      <c r="A64" s="704"/>
      <c r="B64" s="704"/>
      <c r="C64" s="704"/>
      <c r="D64" s="704"/>
      <c r="E64" s="717"/>
      <c r="F64" s="704"/>
      <c r="G64" s="704"/>
      <c r="H64" s="704"/>
      <c r="I64" s="704"/>
      <c r="J64" s="704"/>
      <c r="K64" s="704"/>
      <c r="L64" s="704"/>
      <c r="M64" s="704"/>
      <c r="N64" s="704"/>
      <c r="O64" s="704"/>
      <c r="P64" s="704"/>
      <c r="Q64" s="704"/>
      <c r="R64" s="704"/>
      <c r="S64" s="704"/>
      <c r="T64" s="704"/>
      <c r="U64" s="704"/>
      <c r="V64" s="704"/>
      <c r="W64" s="704"/>
      <c r="X64" s="704"/>
      <c r="Y64" s="704"/>
      <c r="Z64" s="704"/>
    </row>
    <row r="65" spans="1:26" ht="14.25" customHeight="1">
      <c r="A65" s="704"/>
      <c r="B65" s="704"/>
      <c r="C65" s="704"/>
      <c r="D65" s="704"/>
      <c r="E65" s="717"/>
      <c r="F65" s="704"/>
      <c r="G65" s="704"/>
      <c r="H65" s="704"/>
      <c r="I65" s="704"/>
      <c r="J65" s="704"/>
      <c r="K65" s="704"/>
      <c r="L65" s="704"/>
      <c r="M65" s="704"/>
      <c r="N65" s="704"/>
      <c r="O65" s="704"/>
      <c r="P65" s="704"/>
      <c r="Q65" s="704"/>
      <c r="R65" s="704"/>
      <c r="S65" s="704"/>
      <c r="T65" s="704"/>
      <c r="U65" s="704"/>
      <c r="V65" s="704"/>
      <c r="W65" s="704"/>
      <c r="X65" s="704"/>
      <c r="Y65" s="704"/>
      <c r="Z65" s="704"/>
    </row>
    <row r="66" spans="1:26" ht="14.25" customHeight="1">
      <c r="A66" s="704"/>
      <c r="B66" s="704"/>
      <c r="C66" s="704"/>
      <c r="D66" s="704"/>
      <c r="E66" s="717"/>
      <c r="F66" s="704"/>
      <c r="G66" s="704"/>
      <c r="H66" s="704"/>
      <c r="I66" s="704"/>
      <c r="J66" s="704"/>
      <c r="K66" s="704"/>
      <c r="L66" s="704"/>
      <c r="M66" s="704"/>
      <c r="N66" s="704"/>
      <c r="O66" s="704"/>
      <c r="P66" s="704"/>
      <c r="Q66" s="704"/>
      <c r="R66" s="704"/>
      <c r="S66" s="704"/>
      <c r="T66" s="704"/>
      <c r="U66" s="704"/>
      <c r="V66" s="704"/>
      <c r="W66" s="704"/>
      <c r="X66" s="704"/>
      <c r="Y66" s="704"/>
      <c r="Z66" s="704"/>
    </row>
    <row r="67" spans="1:26" ht="14.25" customHeight="1">
      <c r="A67" s="704"/>
      <c r="B67" s="704"/>
      <c r="C67" s="704"/>
      <c r="D67" s="704"/>
      <c r="E67" s="717"/>
      <c r="F67" s="704"/>
      <c r="G67" s="704"/>
      <c r="H67" s="704"/>
      <c r="I67" s="704"/>
      <c r="J67" s="704"/>
      <c r="K67" s="704"/>
      <c r="L67" s="704"/>
      <c r="M67" s="704"/>
      <c r="N67" s="704"/>
      <c r="O67" s="704"/>
      <c r="P67" s="704"/>
      <c r="Q67" s="704"/>
      <c r="R67" s="704"/>
      <c r="S67" s="704"/>
      <c r="T67" s="704"/>
      <c r="U67" s="704"/>
      <c r="V67" s="704"/>
      <c r="W67" s="704"/>
      <c r="X67" s="704"/>
      <c r="Y67" s="704"/>
      <c r="Z67" s="704"/>
    </row>
    <row r="68" spans="1:26" ht="14.25" customHeight="1">
      <c r="A68" s="704"/>
      <c r="B68" s="704"/>
      <c r="C68" s="704"/>
      <c r="D68" s="704"/>
      <c r="E68" s="717"/>
      <c r="F68" s="704"/>
      <c r="G68" s="704"/>
      <c r="H68" s="704"/>
      <c r="I68" s="704"/>
      <c r="J68" s="704"/>
      <c r="K68" s="704"/>
      <c r="L68" s="704"/>
      <c r="M68" s="704"/>
      <c r="N68" s="704"/>
      <c r="O68" s="704"/>
      <c r="P68" s="704"/>
      <c r="Q68" s="704"/>
      <c r="R68" s="704"/>
      <c r="S68" s="704"/>
      <c r="T68" s="704"/>
      <c r="U68" s="704"/>
      <c r="V68" s="704"/>
      <c r="W68" s="704"/>
      <c r="X68" s="704"/>
      <c r="Y68" s="704"/>
      <c r="Z68" s="704"/>
    </row>
    <row r="69" spans="1:26" ht="14.25" customHeight="1">
      <c r="A69" s="704"/>
      <c r="B69" s="704"/>
      <c r="C69" s="704"/>
      <c r="D69" s="704"/>
      <c r="E69" s="717"/>
      <c r="F69" s="704"/>
      <c r="G69" s="704"/>
      <c r="H69" s="704"/>
      <c r="I69" s="704"/>
      <c r="J69" s="704"/>
      <c r="K69" s="704"/>
      <c r="L69" s="704"/>
      <c r="M69" s="704"/>
      <c r="N69" s="704"/>
      <c r="O69" s="704"/>
      <c r="P69" s="704"/>
      <c r="Q69" s="704"/>
      <c r="R69" s="704"/>
      <c r="S69" s="704"/>
      <c r="T69" s="704"/>
      <c r="U69" s="704"/>
      <c r="V69" s="704"/>
      <c r="W69" s="704"/>
      <c r="X69" s="704"/>
      <c r="Y69" s="704"/>
      <c r="Z69" s="704"/>
    </row>
    <row r="70" spans="1:26" ht="14.25" customHeight="1">
      <c r="A70" s="704"/>
      <c r="B70" s="704"/>
      <c r="C70" s="704"/>
      <c r="D70" s="704"/>
      <c r="E70" s="717"/>
      <c r="F70" s="704"/>
      <c r="G70" s="704"/>
      <c r="H70" s="704"/>
      <c r="I70" s="704"/>
      <c r="J70" s="704"/>
      <c r="K70" s="704"/>
      <c r="L70" s="704"/>
      <c r="M70" s="704"/>
      <c r="N70" s="704"/>
      <c r="O70" s="704"/>
      <c r="P70" s="704"/>
      <c r="Q70" s="704"/>
      <c r="R70" s="704"/>
      <c r="S70" s="704"/>
      <c r="T70" s="704"/>
      <c r="U70" s="704"/>
      <c r="V70" s="704"/>
      <c r="W70" s="704"/>
      <c r="X70" s="704"/>
      <c r="Y70" s="704"/>
      <c r="Z70" s="704"/>
    </row>
    <row r="71" spans="1:26" ht="14.25" customHeight="1">
      <c r="A71" s="704"/>
      <c r="B71" s="704"/>
      <c r="C71" s="704"/>
      <c r="D71" s="704"/>
      <c r="E71" s="717"/>
      <c r="F71" s="704"/>
      <c r="G71" s="704"/>
      <c r="H71" s="704"/>
      <c r="I71" s="704"/>
      <c r="J71" s="704"/>
      <c r="K71" s="704"/>
      <c r="L71" s="704"/>
      <c r="M71" s="704"/>
      <c r="N71" s="704"/>
      <c r="O71" s="704"/>
      <c r="P71" s="704"/>
      <c r="Q71" s="704"/>
      <c r="R71" s="704"/>
      <c r="S71" s="704"/>
      <c r="T71" s="704"/>
      <c r="U71" s="704"/>
      <c r="V71" s="704"/>
      <c r="W71" s="704"/>
      <c r="X71" s="704"/>
      <c r="Y71" s="704"/>
      <c r="Z71" s="704"/>
    </row>
    <row r="72" spans="1:26" ht="14.25" customHeight="1">
      <c r="A72" s="704"/>
      <c r="B72" s="704"/>
      <c r="C72" s="704"/>
      <c r="D72" s="704"/>
      <c r="E72" s="717"/>
      <c r="F72" s="704"/>
      <c r="G72" s="704"/>
      <c r="H72" s="704"/>
      <c r="I72" s="704"/>
      <c r="J72" s="704"/>
      <c r="K72" s="704"/>
      <c r="L72" s="704"/>
      <c r="M72" s="704"/>
      <c r="N72" s="704"/>
      <c r="O72" s="704"/>
      <c r="P72" s="704"/>
      <c r="Q72" s="704"/>
      <c r="R72" s="704"/>
      <c r="S72" s="704"/>
      <c r="T72" s="704"/>
      <c r="U72" s="704"/>
      <c r="V72" s="704"/>
      <c r="W72" s="704"/>
      <c r="X72" s="704"/>
      <c r="Y72" s="704"/>
      <c r="Z72" s="704"/>
    </row>
    <row r="73" spans="1:26" ht="14.25" customHeight="1">
      <c r="A73" s="704"/>
      <c r="B73" s="704"/>
      <c r="C73" s="704"/>
      <c r="D73" s="704"/>
      <c r="E73" s="717"/>
      <c r="F73" s="704"/>
      <c r="G73" s="704"/>
      <c r="H73" s="704"/>
      <c r="I73" s="704"/>
      <c r="J73" s="704"/>
      <c r="K73" s="704"/>
      <c r="L73" s="704"/>
      <c r="M73" s="704"/>
      <c r="N73" s="704"/>
      <c r="O73" s="704"/>
      <c r="P73" s="704"/>
      <c r="Q73" s="704"/>
      <c r="R73" s="704"/>
      <c r="S73" s="704"/>
      <c r="T73" s="704"/>
      <c r="U73" s="704"/>
      <c r="V73" s="704"/>
      <c r="W73" s="704"/>
      <c r="X73" s="704"/>
      <c r="Y73" s="704"/>
      <c r="Z73" s="704"/>
    </row>
    <row r="74" spans="1:26" ht="14.25" customHeight="1">
      <c r="A74" s="704"/>
      <c r="B74" s="704"/>
      <c r="C74" s="704"/>
      <c r="D74" s="704"/>
      <c r="E74" s="717"/>
      <c r="F74" s="704"/>
      <c r="G74" s="704"/>
      <c r="H74" s="704"/>
      <c r="I74" s="704"/>
      <c r="J74" s="704"/>
      <c r="K74" s="704"/>
      <c r="L74" s="704"/>
      <c r="M74" s="704"/>
      <c r="N74" s="704"/>
      <c r="O74" s="704"/>
      <c r="P74" s="704"/>
      <c r="Q74" s="704"/>
      <c r="R74" s="704"/>
      <c r="S74" s="704"/>
      <c r="T74" s="704"/>
      <c r="U74" s="704"/>
      <c r="V74" s="704"/>
      <c r="W74" s="704"/>
      <c r="X74" s="704"/>
      <c r="Y74" s="704"/>
      <c r="Z74" s="704"/>
    </row>
    <row r="75" spans="1:26" ht="14.25" customHeight="1">
      <c r="A75" s="704"/>
      <c r="B75" s="704"/>
      <c r="C75" s="704"/>
      <c r="D75" s="704"/>
      <c r="E75" s="717"/>
      <c r="F75" s="704"/>
      <c r="G75" s="704"/>
      <c r="H75" s="704"/>
      <c r="I75" s="704"/>
      <c r="J75" s="704"/>
      <c r="K75" s="704"/>
      <c r="L75" s="704"/>
      <c r="M75" s="704"/>
      <c r="N75" s="704"/>
      <c r="O75" s="704"/>
      <c r="P75" s="704"/>
      <c r="Q75" s="704"/>
      <c r="R75" s="704"/>
      <c r="S75" s="704"/>
      <c r="T75" s="704"/>
      <c r="U75" s="704"/>
      <c r="V75" s="704"/>
      <c r="W75" s="704"/>
      <c r="X75" s="704"/>
      <c r="Y75" s="704"/>
      <c r="Z75" s="704"/>
    </row>
    <row r="76" spans="1:26" ht="14.25" customHeight="1">
      <c r="A76" s="704"/>
      <c r="B76" s="704"/>
      <c r="C76" s="704"/>
      <c r="D76" s="704"/>
      <c r="E76" s="717"/>
      <c r="F76" s="704"/>
      <c r="G76" s="704"/>
      <c r="H76" s="704"/>
      <c r="I76" s="704"/>
      <c r="J76" s="704"/>
      <c r="K76" s="704"/>
      <c r="L76" s="704"/>
      <c r="M76" s="704"/>
      <c r="N76" s="704"/>
      <c r="O76" s="704"/>
      <c r="P76" s="704"/>
      <c r="Q76" s="704"/>
      <c r="R76" s="704"/>
      <c r="S76" s="704"/>
      <c r="T76" s="704"/>
      <c r="U76" s="704"/>
      <c r="V76" s="704"/>
      <c r="W76" s="704"/>
      <c r="X76" s="704"/>
      <c r="Y76" s="704"/>
      <c r="Z76" s="704"/>
    </row>
    <row r="77" spans="1:26" ht="14.25" customHeight="1">
      <c r="A77" s="704"/>
      <c r="B77" s="704"/>
      <c r="C77" s="704"/>
      <c r="D77" s="704"/>
      <c r="E77" s="717"/>
      <c r="F77" s="704"/>
      <c r="G77" s="704"/>
      <c r="H77" s="704"/>
      <c r="I77" s="704"/>
      <c r="J77" s="704"/>
      <c r="K77" s="704"/>
      <c r="L77" s="704"/>
      <c r="M77" s="704"/>
      <c r="N77" s="704"/>
      <c r="O77" s="704"/>
      <c r="P77" s="704"/>
      <c r="Q77" s="704"/>
      <c r="R77" s="704"/>
      <c r="S77" s="704"/>
      <c r="T77" s="704"/>
      <c r="U77" s="704"/>
      <c r="V77" s="704"/>
      <c r="W77" s="704"/>
      <c r="X77" s="704"/>
      <c r="Y77" s="704"/>
      <c r="Z77" s="704"/>
    </row>
    <row r="78" spans="1:26" ht="14.25" customHeight="1">
      <c r="A78" s="704"/>
      <c r="B78" s="704"/>
      <c r="C78" s="704"/>
      <c r="D78" s="704"/>
      <c r="E78" s="717"/>
      <c r="F78" s="704"/>
      <c r="G78" s="704"/>
      <c r="H78" s="704"/>
      <c r="I78" s="704"/>
      <c r="J78" s="704"/>
      <c r="K78" s="704"/>
      <c r="L78" s="704"/>
      <c r="M78" s="704"/>
      <c r="N78" s="704"/>
      <c r="O78" s="704"/>
      <c r="P78" s="704"/>
      <c r="Q78" s="704"/>
      <c r="R78" s="704"/>
      <c r="S78" s="704"/>
      <c r="T78" s="704"/>
      <c r="U78" s="704"/>
      <c r="V78" s="704"/>
      <c r="W78" s="704"/>
      <c r="X78" s="704"/>
      <c r="Y78" s="704"/>
      <c r="Z78" s="704"/>
    </row>
    <row r="79" spans="1:26" ht="14.25" customHeight="1">
      <c r="A79" s="704"/>
      <c r="B79" s="704"/>
      <c r="C79" s="704"/>
      <c r="D79" s="704"/>
      <c r="E79" s="717"/>
      <c r="F79" s="704"/>
      <c r="G79" s="704"/>
      <c r="H79" s="704"/>
      <c r="I79" s="704"/>
      <c r="J79" s="704"/>
      <c r="K79" s="704"/>
      <c r="L79" s="704"/>
      <c r="M79" s="704"/>
      <c r="N79" s="704"/>
      <c r="O79" s="704"/>
      <c r="P79" s="704"/>
      <c r="Q79" s="704"/>
      <c r="R79" s="704"/>
      <c r="S79" s="704"/>
      <c r="T79" s="704"/>
      <c r="U79" s="704"/>
      <c r="V79" s="704"/>
      <c r="W79" s="704"/>
      <c r="X79" s="704"/>
      <c r="Y79" s="704"/>
      <c r="Z79" s="704"/>
    </row>
    <row r="80" spans="1:26" ht="14.25" customHeight="1">
      <c r="A80" s="704"/>
      <c r="B80" s="704"/>
      <c r="C80" s="704"/>
      <c r="D80" s="704"/>
      <c r="E80" s="717"/>
      <c r="F80" s="704"/>
      <c r="G80" s="704"/>
      <c r="H80" s="704"/>
      <c r="I80" s="704"/>
      <c r="J80" s="704"/>
      <c r="K80" s="704"/>
      <c r="L80" s="704"/>
      <c r="M80" s="704"/>
      <c r="N80" s="704"/>
      <c r="O80" s="704"/>
      <c r="P80" s="704"/>
      <c r="Q80" s="704"/>
      <c r="R80" s="704"/>
      <c r="S80" s="704"/>
      <c r="T80" s="704"/>
      <c r="U80" s="704"/>
      <c r="V80" s="704"/>
      <c r="W80" s="704"/>
      <c r="X80" s="704"/>
      <c r="Y80" s="704"/>
      <c r="Z80" s="704"/>
    </row>
    <row r="81" spans="1:26" ht="14.25" customHeight="1">
      <c r="A81" s="704"/>
      <c r="B81" s="704"/>
      <c r="C81" s="704"/>
      <c r="D81" s="704"/>
      <c r="E81" s="717"/>
      <c r="F81" s="704"/>
      <c r="G81" s="704"/>
      <c r="H81" s="704"/>
      <c r="I81" s="704"/>
      <c r="J81" s="704"/>
      <c r="K81" s="704"/>
      <c r="L81" s="704"/>
      <c r="M81" s="704"/>
      <c r="N81" s="704"/>
      <c r="O81" s="704"/>
      <c r="P81" s="704"/>
      <c r="Q81" s="704"/>
      <c r="R81" s="704"/>
      <c r="S81" s="704"/>
      <c r="T81" s="704"/>
      <c r="U81" s="704"/>
      <c r="V81" s="704"/>
      <c r="W81" s="704"/>
      <c r="X81" s="704"/>
      <c r="Y81" s="704"/>
      <c r="Z81" s="704"/>
    </row>
    <row r="82" spans="1:26" ht="14.25" customHeight="1">
      <c r="A82" s="704"/>
      <c r="B82" s="704"/>
      <c r="C82" s="704"/>
      <c r="D82" s="704"/>
      <c r="E82" s="717"/>
      <c r="F82" s="704"/>
      <c r="G82" s="704"/>
      <c r="H82" s="704"/>
      <c r="I82" s="704"/>
      <c r="J82" s="704"/>
      <c r="K82" s="704"/>
      <c r="L82" s="704"/>
      <c r="M82" s="704"/>
      <c r="N82" s="704"/>
      <c r="O82" s="704"/>
      <c r="P82" s="704"/>
      <c r="Q82" s="704"/>
      <c r="R82" s="704"/>
      <c r="S82" s="704"/>
      <c r="T82" s="704"/>
      <c r="U82" s="704"/>
      <c r="V82" s="704"/>
      <c r="W82" s="704"/>
      <c r="X82" s="704"/>
      <c r="Y82" s="704"/>
      <c r="Z82" s="704"/>
    </row>
    <row r="83" spans="1:26" ht="14.25" customHeight="1">
      <c r="A83" s="704"/>
      <c r="B83" s="704"/>
      <c r="C83" s="704"/>
      <c r="D83" s="704"/>
      <c r="E83" s="717"/>
      <c r="F83" s="704"/>
      <c r="G83" s="704"/>
      <c r="H83" s="704"/>
      <c r="I83" s="704"/>
      <c r="J83" s="704"/>
      <c r="K83" s="704"/>
      <c r="L83" s="704"/>
      <c r="M83" s="704"/>
      <c r="N83" s="704"/>
      <c r="O83" s="704"/>
      <c r="P83" s="704"/>
      <c r="Q83" s="704"/>
      <c r="R83" s="704"/>
      <c r="S83" s="704"/>
      <c r="T83" s="704"/>
      <c r="U83" s="704"/>
      <c r="V83" s="704"/>
      <c r="W83" s="704"/>
      <c r="X83" s="704"/>
      <c r="Y83" s="704"/>
      <c r="Z83" s="704"/>
    </row>
    <row r="84" spans="1:26" ht="14.25" customHeight="1">
      <c r="A84" s="704"/>
      <c r="B84" s="704"/>
      <c r="C84" s="704"/>
      <c r="D84" s="704"/>
      <c r="E84" s="717"/>
      <c r="F84" s="704"/>
      <c r="G84" s="704"/>
      <c r="H84" s="704"/>
      <c r="I84" s="704"/>
      <c r="J84" s="704"/>
      <c r="K84" s="704"/>
      <c r="L84" s="704"/>
      <c r="M84" s="704"/>
      <c r="N84" s="704"/>
      <c r="O84" s="704"/>
      <c r="P84" s="704"/>
      <c r="Q84" s="704"/>
      <c r="R84" s="704"/>
      <c r="S84" s="704"/>
      <c r="T84" s="704"/>
      <c r="U84" s="704"/>
      <c r="V84" s="704"/>
      <c r="W84" s="704"/>
      <c r="X84" s="704"/>
      <c r="Y84" s="704"/>
      <c r="Z84" s="704"/>
    </row>
    <row r="85" spans="1:26" ht="14.25" customHeight="1">
      <c r="A85" s="704"/>
      <c r="B85" s="704"/>
      <c r="C85" s="704"/>
      <c r="D85" s="704"/>
      <c r="E85" s="717"/>
      <c r="F85" s="704"/>
      <c r="G85" s="704"/>
      <c r="H85" s="704"/>
      <c r="I85" s="704"/>
      <c r="J85" s="704"/>
      <c r="K85" s="704"/>
      <c r="L85" s="704"/>
      <c r="M85" s="704"/>
      <c r="N85" s="704"/>
      <c r="O85" s="704"/>
      <c r="P85" s="704"/>
      <c r="Q85" s="704"/>
      <c r="R85" s="704"/>
      <c r="S85" s="704"/>
      <c r="T85" s="704"/>
      <c r="U85" s="704"/>
      <c r="V85" s="704"/>
      <c r="W85" s="704"/>
      <c r="X85" s="704"/>
      <c r="Y85" s="704"/>
      <c r="Z85" s="704"/>
    </row>
    <row r="86" spans="1:26" ht="14.25" customHeight="1">
      <c r="A86" s="704"/>
      <c r="B86" s="704"/>
      <c r="C86" s="704"/>
      <c r="D86" s="704"/>
      <c r="E86" s="717"/>
      <c r="F86" s="704"/>
      <c r="G86" s="704"/>
      <c r="H86" s="704"/>
      <c r="I86" s="704"/>
      <c r="J86" s="704"/>
      <c r="K86" s="704"/>
      <c r="L86" s="704"/>
      <c r="M86" s="704"/>
      <c r="N86" s="704"/>
      <c r="O86" s="704"/>
      <c r="P86" s="704"/>
      <c r="Q86" s="704"/>
      <c r="R86" s="704"/>
      <c r="S86" s="704"/>
      <c r="T86" s="704"/>
      <c r="U86" s="704"/>
      <c r="V86" s="704"/>
      <c r="W86" s="704"/>
      <c r="X86" s="704"/>
      <c r="Y86" s="704"/>
      <c r="Z86" s="704"/>
    </row>
    <row r="87" spans="1:26" ht="14.25" customHeight="1">
      <c r="A87" s="704"/>
      <c r="B87" s="704"/>
      <c r="C87" s="704"/>
      <c r="D87" s="704"/>
      <c r="E87" s="717"/>
      <c r="F87" s="704"/>
      <c r="G87" s="704"/>
      <c r="H87" s="704"/>
      <c r="I87" s="704"/>
      <c r="J87" s="704"/>
      <c r="K87" s="704"/>
      <c r="L87" s="704"/>
      <c r="M87" s="704"/>
      <c r="N87" s="704"/>
      <c r="O87" s="704"/>
      <c r="P87" s="704"/>
      <c r="Q87" s="704"/>
      <c r="R87" s="704"/>
      <c r="S87" s="704"/>
      <c r="T87" s="704"/>
      <c r="U87" s="704"/>
      <c r="V87" s="704"/>
      <c r="W87" s="704"/>
      <c r="X87" s="704"/>
      <c r="Y87" s="704"/>
      <c r="Z87" s="704"/>
    </row>
    <row r="88" spans="1:26" ht="14.25" customHeight="1">
      <c r="A88" s="704"/>
      <c r="B88" s="704"/>
      <c r="C88" s="704"/>
      <c r="D88" s="704"/>
      <c r="E88" s="717"/>
      <c r="F88" s="704"/>
      <c r="G88" s="704"/>
      <c r="H88" s="704"/>
      <c r="I88" s="704"/>
      <c r="J88" s="704"/>
      <c r="K88" s="704"/>
      <c r="L88" s="704"/>
      <c r="M88" s="704"/>
      <c r="N88" s="704"/>
      <c r="O88" s="704"/>
      <c r="P88" s="704"/>
      <c r="Q88" s="704"/>
      <c r="R88" s="704"/>
      <c r="S88" s="704"/>
      <c r="T88" s="704"/>
      <c r="U88" s="704"/>
      <c r="V88" s="704"/>
      <c r="W88" s="704"/>
      <c r="X88" s="704"/>
      <c r="Y88" s="704"/>
      <c r="Z88" s="704"/>
    </row>
    <row r="89" spans="1:26" ht="14.25" customHeight="1">
      <c r="A89" s="704"/>
      <c r="B89" s="704"/>
      <c r="C89" s="704"/>
      <c r="D89" s="704"/>
      <c r="E89" s="717"/>
      <c r="F89" s="704"/>
      <c r="G89" s="704"/>
      <c r="H89" s="704"/>
      <c r="I89" s="704"/>
      <c r="J89" s="704"/>
      <c r="K89" s="704"/>
      <c r="L89" s="704"/>
      <c r="M89" s="704"/>
      <c r="N89" s="704"/>
      <c r="O89" s="704"/>
      <c r="P89" s="704"/>
      <c r="Q89" s="704"/>
      <c r="R89" s="704"/>
      <c r="S89" s="704"/>
      <c r="T89" s="704"/>
      <c r="U89" s="704"/>
      <c r="V89" s="704"/>
      <c r="W89" s="704"/>
      <c r="X89" s="704"/>
      <c r="Y89" s="704"/>
      <c r="Z89" s="704"/>
    </row>
    <row r="90" spans="1:26" ht="14.25" customHeight="1">
      <c r="A90" s="704"/>
      <c r="B90" s="704"/>
      <c r="C90" s="704"/>
      <c r="D90" s="704"/>
      <c r="E90" s="717"/>
      <c r="F90" s="704"/>
      <c r="G90" s="704"/>
      <c r="H90" s="704"/>
      <c r="I90" s="704"/>
      <c r="J90" s="704"/>
      <c r="K90" s="704"/>
      <c r="L90" s="704"/>
      <c r="M90" s="704"/>
      <c r="N90" s="704"/>
      <c r="O90" s="704"/>
      <c r="P90" s="704"/>
      <c r="Q90" s="704"/>
      <c r="R90" s="704"/>
      <c r="S90" s="704"/>
      <c r="T90" s="704"/>
      <c r="U90" s="704"/>
      <c r="V90" s="704"/>
      <c r="W90" s="704"/>
      <c r="X90" s="704"/>
      <c r="Y90" s="704"/>
      <c r="Z90" s="704"/>
    </row>
    <row r="91" spans="1:26" ht="14.25" customHeight="1">
      <c r="A91" s="704"/>
      <c r="B91" s="704"/>
      <c r="C91" s="704"/>
      <c r="D91" s="704"/>
      <c r="E91" s="717"/>
      <c r="F91" s="704"/>
      <c r="G91" s="704"/>
      <c r="H91" s="704"/>
      <c r="I91" s="704"/>
      <c r="J91" s="704"/>
      <c r="K91" s="704"/>
      <c r="L91" s="704"/>
      <c r="M91" s="704"/>
      <c r="N91" s="704"/>
      <c r="O91" s="704"/>
      <c r="P91" s="704"/>
      <c r="Q91" s="704"/>
      <c r="R91" s="704"/>
      <c r="S91" s="704"/>
      <c r="T91" s="704"/>
      <c r="U91" s="704"/>
      <c r="V91" s="704"/>
      <c r="W91" s="704"/>
      <c r="X91" s="704"/>
      <c r="Y91" s="704"/>
      <c r="Z91" s="704"/>
    </row>
    <row r="92" spans="1:26" ht="14.25" customHeight="1">
      <c r="A92" s="704"/>
      <c r="B92" s="704"/>
      <c r="C92" s="704"/>
      <c r="D92" s="704"/>
      <c r="E92" s="717"/>
      <c r="F92" s="704"/>
      <c r="G92" s="704"/>
      <c r="H92" s="704"/>
      <c r="I92" s="704"/>
      <c r="J92" s="704"/>
      <c r="K92" s="704"/>
      <c r="L92" s="704"/>
      <c r="M92" s="704"/>
      <c r="N92" s="704"/>
      <c r="O92" s="704"/>
      <c r="P92" s="704"/>
      <c r="Q92" s="704"/>
      <c r="R92" s="704"/>
      <c r="S92" s="704"/>
      <c r="T92" s="704"/>
      <c r="U92" s="704"/>
      <c r="V92" s="704"/>
      <c r="W92" s="704"/>
      <c r="X92" s="704"/>
      <c r="Y92" s="704"/>
      <c r="Z92" s="704"/>
    </row>
    <row r="93" spans="1:26" ht="14.25" customHeight="1">
      <c r="A93" s="704"/>
      <c r="B93" s="704"/>
      <c r="C93" s="704"/>
      <c r="D93" s="704"/>
      <c r="E93" s="717"/>
      <c r="F93" s="704"/>
      <c r="G93" s="704"/>
      <c r="H93" s="704"/>
      <c r="I93" s="704"/>
      <c r="J93" s="704"/>
      <c r="K93" s="704"/>
      <c r="L93" s="704"/>
      <c r="M93" s="704"/>
      <c r="N93" s="704"/>
      <c r="O93" s="704"/>
      <c r="P93" s="704"/>
      <c r="Q93" s="704"/>
      <c r="R93" s="704"/>
      <c r="S93" s="704"/>
      <c r="T93" s="704"/>
      <c r="U93" s="704"/>
      <c r="V93" s="704"/>
      <c r="W93" s="704"/>
      <c r="X93" s="704"/>
      <c r="Y93" s="704"/>
      <c r="Z93" s="704"/>
    </row>
    <row r="94" spans="1:26" ht="14.25" customHeight="1">
      <c r="A94" s="704"/>
      <c r="B94" s="704"/>
      <c r="C94" s="704"/>
      <c r="D94" s="704"/>
      <c r="E94" s="717"/>
      <c r="F94" s="704"/>
      <c r="G94" s="704"/>
      <c r="H94" s="704"/>
      <c r="I94" s="704"/>
      <c r="J94" s="704"/>
      <c r="K94" s="704"/>
      <c r="L94" s="704"/>
      <c r="M94" s="704"/>
      <c r="N94" s="704"/>
      <c r="O94" s="704"/>
      <c r="P94" s="704"/>
      <c r="Q94" s="704"/>
      <c r="R94" s="704"/>
      <c r="S94" s="704"/>
      <c r="T94" s="704"/>
      <c r="U94" s="704"/>
      <c r="V94" s="704"/>
      <c r="W94" s="704"/>
      <c r="X94" s="704"/>
      <c r="Y94" s="704"/>
      <c r="Z94" s="704"/>
    </row>
    <row r="95" spans="1:26" ht="14.25" customHeight="1">
      <c r="A95" s="704"/>
      <c r="B95" s="704"/>
      <c r="C95" s="704"/>
      <c r="D95" s="704"/>
      <c r="E95" s="717"/>
      <c r="F95" s="704"/>
      <c r="G95" s="704"/>
      <c r="H95" s="704"/>
      <c r="I95" s="704"/>
      <c r="J95" s="704"/>
      <c r="K95" s="704"/>
      <c r="L95" s="704"/>
      <c r="M95" s="704"/>
      <c r="N95" s="704"/>
      <c r="O95" s="704"/>
      <c r="P95" s="704"/>
      <c r="Q95" s="704"/>
      <c r="R95" s="704"/>
      <c r="S95" s="704"/>
      <c r="T95" s="704"/>
      <c r="U95" s="704"/>
      <c r="V95" s="704"/>
      <c r="W95" s="704"/>
      <c r="X95" s="704"/>
      <c r="Y95" s="704"/>
      <c r="Z95" s="704"/>
    </row>
    <row r="96" spans="1:26" ht="14.25" customHeight="1">
      <c r="A96" s="704"/>
      <c r="B96" s="704"/>
      <c r="C96" s="704"/>
      <c r="D96" s="704"/>
      <c r="E96" s="717"/>
      <c r="F96" s="704"/>
      <c r="G96" s="704"/>
      <c r="H96" s="704"/>
      <c r="I96" s="704"/>
      <c r="J96" s="704"/>
      <c r="K96" s="704"/>
      <c r="L96" s="704"/>
      <c r="M96" s="704"/>
      <c r="N96" s="704"/>
      <c r="O96" s="704"/>
      <c r="P96" s="704"/>
      <c r="Q96" s="704"/>
      <c r="R96" s="704"/>
      <c r="S96" s="704"/>
      <c r="T96" s="704"/>
      <c r="U96" s="704"/>
      <c r="V96" s="704"/>
      <c r="W96" s="704"/>
      <c r="X96" s="704"/>
      <c r="Y96" s="704"/>
      <c r="Z96" s="704"/>
    </row>
    <row r="97" spans="1:26" ht="14.25" customHeight="1">
      <c r="A97" s="704"/>
      <c r="B97" s="704"/>
      <c r="C97" s="704"/>
      <c r="D97" s="704"/>
      <c r="E97" s="717"/>
      <c r="F97" s="704"/>
      <c r="G97" s="704"/>
      <c r="H97" s="704"/>
      <c r="I97" s="704"/>
      <c r="J97" s="704"/>
      <c r="K97" s="704"/>
      <c r="L97" s="704"/>
      <c r="M97" s="704"/>
      <c r="N97" s="704"/>
      <c r="O97" s="704"/>
      <c r="P97" s="704"/>
      <c r="Q97" s="704"/>
      <c r="R97" s="704"/>
      <c r="S97" s="704"/>
      <c r="T97" s="704"/>
      <c r="U97" s="704"/>
      <c r="V97" s="704"/>
      <c r="W97" s="704"/>
      <c r="X97" s="704"/>
      <c r="Y97" s="704"/>
      <c r="Z97" s="704"/>
    </row>
    <row r="98" spans="1:26" ht="14.25" customHeight="1">
      <c r="A98" s="704"/>
      <c r="B98" s="704"/>
      <c r="C98" s="704"/>
      <c r="D98" s="704"/>
      <c r="E98" s="717"/>
      <c r="F98" s="704"/>
      <c r="G98" s="704"/>
      <c r="H98" s="704"/>
      <c r="I98" s="704"/>
      <c r="J98" s="704"/>
      <c r="K98" s="704"/>
      <c r="L98" s="704"/>
      <c r="M98" s="704"/>
      <c r="N98" s="704"/>
      <c r="O98" s="704"/>
      <c r="P98" s="704"/>
      <c r="Q98" s="704"/>
      <c r="R98" s="704"/>
      <c r="S98" s="704"/>
      <c r="T98" s="704"/>
      <c r="U98" s="704"/>
      <c r="V98" s="704"/>
      <c r="W98" s="704"/>
      <c r="X98" s="704"/>
      <c r="Y98" s="704"/>
      <c r="Z98" s="704"/>
    </row>
    <row r="99" spans="1:26" ht="14.25" customHeight="1">
      <c r="A99" s="704"/>
      <c r="B99" s="704"/>
      <c r="C99" s="704"/>
      <c r="D99" s="704"/>
      <c r="E99" s="717"/>
      <c r="F99" s="704"/>
      <c r="G99" s="704"/>
      <c r="H99" s="704"/>
      <c r="I99" s="704"/>
      <c r="J99" s="704"/>
      <c r="K99" s="704"/>
      <c r="L99" s="704"/>
      <c r="M99" s="704"/>
      <c r="N99" s="704"/>
      <c r="O99" s="704"/>
      <c r="P99" s="704"/>
      <c r="Q99" s="704"/>
      <c r="R99" s="704"/>
      <c r="S99" s="704"/>
      <c r="T99" s="704"/>
      <c r="U99" s="704"/>
      <c r="V99" s="704"/>
      <c r="W99" s="704"/>
      <c r="X99" s="704"/>
      <c r="Y99" s="704"/>
      <c r="Z99" s="704"/>
    </row>
    <row r="100" spans="1:26" ht="14.25" customHeight="1">
      <c r="A100" s="704"/>
      <c r="B100" s="704"/>
      <c r="C100" s="704"/>
      <c r="D100" s="704"/>
      <c r="E100" s="717"/>
      <c r="F100" s="704"/>
      <c r="G100" s="704"/>
      <c r="H100" s="704"/>
      <c r="I100" s="704"/>
      <c r="J100" s="704"/>
      <c r="K100" s="704"/>
      <c r="L100" s="704"/>
      <c r="M100" s="704"/>
      <c r="N100" s="704"/>
      <c r="O100" s="704"/>
      <c r="P100" s="704"/>
      <c r="Q100" s="704"/>
      <c r="R100" s="704"/>
      <c r="S100" s="704"/>
      <c r="T100" s="704"/>
      <c r="U100" s="704"/>
      <c r="V100" s="704"/>
      <c r="W100" s="704"/>
      <c r="X100" s="704"/>
      <c r="Y100" s="704"/>
      <c r="Z100" s="704"/>
    </row>
    <row r="101" spans="1:26" ht="14.25" customHeight="1">
      <c r="A101" s="704"/>
      <c r="B101" s="704"/>
      <c r="C101" s="704"/>
      <c r="D101" s="704"/>
      <c r="E101" s="717"/>
      <c r="F101" s="704"/>
      <c r="G101" s="704"/>
      <c r="H101" s="704"/>
      <c r="I101" s="704"/>
      <c r="J101" s="704"/>
      <c r="K101" s="704"/>
      <c r="L101" s="704"/>
      <c r="M101" s="704"/>
      <c r="N101" s="704"/>
      <c r="O101" s="704"/>
      <c r="P101" s="704"/>
      <c r="Q101" s="704"/>
      <c r="R101" s="704"/>
      <c r="S101" s="704"/>
      <c r="T101" s="704"/>
      <c r="U101" s="704"/>
      <c r="V101" s="704"/>
      <c r="W101" s="704"/>
      <c r="X101" s="704"/>
      <c r="Y101" s="704"/>
      <c r="Z101" s="704"/>
    </row>
    <row r="102" spans="1:26" ht="14.25" customHeight="1">
      <c r="A102" s="704"/>
      <c r="B102" s="704"/>
      <c r="C102" s="704"/>
      <c r="D102" s="704"/>
      <c r="E102" s="717"/>
      <c r="F102" s="704"/>
      <c r="G102" s="704"/>
      <c r="H102" s="704"/>
      <c r="I102" s="704"/>
      <c r="J102" s="704"/>
      <c r="K102" s="704"/>
      <c r="L102" s="704"/>
      <c r="M102" s="704"/>
      <c r="N102" s="704"/>
      <c r="O102" s="704"/>
      <c r="P102" s="704"/>
      <c r="Q102" s="704"/>
      <c r="R102" s="704"/>
      <c r="S102" s="704"/>
      <c r="T102" s="704"/>
      <c r="U102" s="704"/>
      <c r="V102" s="704"/>
      <c r="W102" s="704"/>
      <c r="X102" s="704"/>
      <c r="Y102" s="704"/>
      <c r="Z102" s="704"/>
    </row>
    <row r="103" spans="1:26" ht="14.25" customHeight="1">
      <c r="A103" s="704"/>
      <c r="B103" s="704"/>
      <c r="C103" s="704"/>
      <c r="D103" s="704"/>
      <c r="E103" s="717"/>
      <c r="F103" s="704"/>
      <c r="G103" s="704"/>
      <c r="H103" s="704"/>
      <c r="I103" s="704"/>
      <c r="J103" s="704"/>
      <c r="K103" s="704"/>
      <c r="L103" s="704"/>
      <c r="M103" s="704"/>
      <c r="N103" s="704"/>
      <c r="O103" s="704"/>
      <c r="P103" s="704"/>
      <c r="Q103" s="704"/>
      <c r="R103" s="704"/>
      <c r="S103" s="704"/>
      <c r="T103" s="704"/>
      <c r="U103" s="704"/>
      <c r="V103" s="704"/>
      <c r="W103" s="704"/>
      <c r="X103" s="704"/>
      <c r="Y103" s="704"/>
      <c r="Z103" s="704"/>
    </row>
    <row r="104" spans="1:26" ht="14.25" customHeight="1">
      <c r="A104" s="704"/>
      <c r="B104" s="704"/>
      <c r="C104" s="704"/>
      <c r="D104" s="704"/>
      <c r="E104" s="717"/>
      <c r="F104" s="704"/>
      <c r="G104" s="704"/>
      <c r="H104" s="704"/>
      <c r="I104" s="704"/>
      <c r="J104" s="704"/>
      <c r="K104" s="704"/>
      <c r="L104" s="704"/>
      <c r="M104" s="704"/>
      <c r="N104" s="704"/>
      <c r="O104" s="704"/>
      <c r="P104" s="704"/>
      <c r="Q104" s="704"/>
      <c r="R104" s="704"/>
      <c r="S104" s="704"/>
      <c r="T104" s="704"/>
      <c r="U104" s="704"/>
      <c r="V104" s="704"/>
      <c r="W104" s="704"/>
      <c r="X104" s="704"/>
      <c r="Y104" s="704"/>
      <c r="Z104" s="704"/>
    </row>
    <row r="105" spans="1:26" ht="14.25" customHeight="1">
      <c r="A105" s="704"/>
      <c r="B105" s="704"/>
      <c r="C105" s="704"/>
      <c r="D105" s="704"/>
      <c r="E105" s="717"/>
      <c r="F105" s="704"/>
      <c r="G105" s="704"/>
      <c r="H105" s="704"/>
      <c r="I105" s="704"/>
      <c r="J105" s="704"/>
      <c r="K105" s="704"/>
      <c r="L105" s="704"/>
      <c r="M105" s="704"/>
      <c r="N105" s="704"/>
      <c r="O105" s="704"/>
      <c r="P105" s="704"/>
      <c r="Q105" s="704"/>
      <c r="R105" s="704"/>
      <c r="S105" s="704"/>
      <c r="T105" s="704"/>
      <c r="U105" s="704"/>
      <c r="V105" s="704"/>
      <c r="W105" s="704"/>
      <c r="X105" s="704"/>
      <c r="Y105" s="704"/>
      <c r="Z105" s="704"/>
    </row>
    <row r="106" spans="1:26" ht="14.25" customHeight="1">
      <c r="A106" s="704"/>
      <c r="B106" s="704"/>
      <c r="C106" s="704"/>
      <c r="D106" s="704"/>
      <c r="E106" s="717"/>
      <c r="F106" s="704"/>
      <c r="G106" s="704"/>
      <c r="H106" s="704"/>
      <c r="I106" s="704"/>
      <c r="J106" s="704"/>
      <c r="K106" s="704"/>
      <c r="L106" s="704"/>
      <c r="M106" s="704"/>
      <c r="N106" s="704"/>
      <c r="O106" s="704"/>
      <c r="P106" s="704"/>
      <c r="Q106" s="704"/>
      <c r="R106" s="704"/>
      <c r="S106" s="704"/>
      <c r="T106" s="704"/>
      <c r="U106" s="704"/>
      <c r="V106" s="704"/>
      <c r="W106" s="704"/>
      <c r="X106" s="704"/>
      <c r="Y106" s="704"/>
      <c r="Z106" s="704"/>
    </row>
    <row r="107" spans="1:26" ht="14.25" customHeight="1">
      <c r="A107" s="704"/>
      <c r="B107" s="704"/>
      <c r="C107" s="704"/>
      <c r="D107" s="704"/>
      <c r="E107" s="717"/>
      <c r="F107" s="704"/>
      <c r="G107" s="704"/>
      <c r="H107" s="704"/>
      <c r="I107" s="704"/>
      <c r="J107" s="704"/>
      <c r="K107" s="704"/>
      <c r="L107" s="704"/>
      <c r="M107" s="704"/>
      <c r="N107" s="704"/>
      <c r="O107" s="704"/>
      <c r="P107" s="704"/>
      <c r="Q107" s="704"/>
      <c r="R107" s="704"/>
      <c r="S107" s="704"/>
      <c r="T107" s="704"/>
      <c r="U107" s="704"/>
      <c r="V107" s="704"/>
      <c r="W107" s="704"/>
      <c r="X107" s="704"/>
      <c r="Y107" s="704"/>
      <c r="Z107" s="704"/>
    </row>
    <row r="108" spans="1:26" ht="14.25" customHeight="1">
      <c r="A108" s="704"/>
      <c r="B108" s="704"/>
      <c r="C108" s="704"/>
      <c r="D108" s="704"/>
      <c r="E108" s="717"/>
      <c r="F108" s="704"/>
      <c r="G108" s="704"/>
      <c r="H108" s="704"/>
      <c r="I108" s="704"/>
      <c r="J108" s="704"/>
      <c r="K108" s="704"/>
      <c r="L108" s="704"/>
      <c r="M108" s="704"/>
      <c r="N108" s="704"/>
      <c r="O108" s="704"/>
      <c r="P108" s="704"/>
      <c r="Q108" s="704"/>
      <c r="R108" s="704"/>
      <c r="S108" s="704"/>
      <c r="T108" s="704"/>
      <c r="U108" s="704"/>
      <c r="V108" s="704"/>
      <c r="W108" s="704"/>
      <c r="X108" s="704"/>
      <c r="Y108" s="704"/>
      <c r="Z108" s="704"/>
    </row>
    <row r="109" spans="1:26" ht="14.25" customHeight="1">
      <c r="A109" s="704"/>
      <c r="B109" s="704"/>
      <c r="C109" s="704"/>
      <c r="D109" s="704"/>
      <c r="E109" s="717"/>
      <c r="F109" s="704"/>
      <c r="G109" s="704"/>
      <c r="H109" s="704"/>
      <c r="I109" s="704"/>
      <c r="J109" s="704"/>
      <c r="K109" s="704"/>
      <c r="L109" s="704"/>
      <c r="M109" s="704"/>
      <c r="N109" s="704"/>
      <c r="O109" s="704"/>
      <c r="P109" s="704"/>
      <c r="Q109" s="704"/>
      <c r="R109" s="704"/>
      <c r="S109" s="704"/>
      <c r="T109" s="704"/>
      <c r="U109" s="704"/>
      <c r="V109" s="704"/>
      <c r="W109" s="704"/>
      <c r="X109" s="704"/>
      <c r="Y109" s="704"/>
      <c r="Z109" s="704"/>
    </row>
    <row r="110" spans="1:26" ht="14.25" customHeight="1">
      <c r="A110" s="704"/>
      <c r="B110" s="704"/>
      <c r="C110" s="704"/>
      <c r="D110" s="704"/>
      <c r="E110" s="717"/>
      <c r="F110" s="704"/>
      <c r="G110" s="704"/>
      <c r="H110" s="704"/>
      <c r="I110" s="704"/>
      <c r="J110" s="704"/>
      <c r="K110" s="704"/>
      <c r="L110" s="704"/>
      <c r="M110" s="704"/>
      <c r="N110" s="704"/>
      <c r="O110" s="704"/>
      <c r="P110" s="704"/>
      <c r="Q110" s="704"/>
      <c r="R110" s="704"/>
      <c r="S110" s="704"/>
      <c r="T110" s="704"/>
      <c r="U110" s="704"/>
      <c r="V110" s="704"/>
      <c r="W110" s="704"/>
      <c r="X110" s="704"/>
      <c r="Y110" s="704"/>
      <c r="Z110" s="704"/>
    </row>
    <row r="111" spans="1:26" ht="14.25" customHeight="1">
      <c r="A111" s="704"/>
      <c r="B111" s="704"/>
      <c r="C111" s="704"/>
      <c r="D111" s="704"/>
      <c r="E111" s="717"/>
      <c r="F111" s="704"/>
      <c r="G111" s="704"/>
      <c r="H111" s="704"/>
      <c r="I111" s="704"/>
      <c r="J111" s="704"/>
      <c r="K111" s="704"/>
      <c r="L111" s="704"/>
      <c r="M111" s="704"/>
      <c r="N111" s="704"/>
      <c r="O111" s="704"/>
      <c r="P111" s="704"/>
      <c r="Q111" s="704"/>
      <c r="R111" s="704"/>
      <c r="S111" s="704"/>
      <c r="T111" s="704"/>
      <c r="U111" s="704"/>
      <c r="V111" s="704"/>
      <c r="W111" s="704"/>
      <c r="X111" s="704"/>
      <c r="Y111" s="704"/>
      <c r="Z111" s="704"/>
    </row>
    <row r="112" spans="1:26" ht="14.25" customHeight="1">
      <c r="A112" s="704"/>
      <c r="B112" s="704"/>
      <c r="C112" s="704"/>
      <c r="D112" s="704"/>
      <c r="E112" s="717"/>
      <c r="F112" s="704"/>
      <c r="G112" s="704"/>
      <c r="H112" s="704"/>
      <c r="I112" s="704"/>
      <c r="J112" s="704"/>
      <c r="K112" s="704"/>
      <c r="L112" s="704"/>
      <c r="M112" s="704"/>
      <c r="N112" s="704"/>
      <c r="O112" s="704"/>
      <c r="P112" s="704"/>
      <c r="Q112" s="704"/>
      <c r="R112" s="704"/>
      <c r="S112" s="704"/>
      <c r="T112" s="704"/>
      <c r="U112" s="704"/>
      <c r="V112" s="704"/>
      <c r="W112" s="704"/>
      <c r="X112" s="704"/>
      <c r="Y112" s="704"/>
      <c r="Z112" s="704"/>
    </row>
    <row r="113" spans="1:26" ht="14.25" customHeight="1">
      <c r="A113" s="704"/>
      <c r="B113" s="704"/>
      <c r="C113" s="704"/>
      <c r="D113" s="704"/>
      <c r="E113" s="717"/>
      <c r="F113" s="704"/>
      <c r="G113" s="704"/>
      <c r="H113" s="704"/>
      <c r="I113" s="704"/>
      <c r="J113" s="704"/>
      <c r="K113" s="704"/>
      <c r="L113" s="704"/>
      <c r="M113" s="704"/>
      <c r="N113" s="704"/>
      <c r="O113" s="704"/>
      <c r="P113" s="704"/>
      <c r="Q113" s="704"/>
      <c r="R113" s="704"/>
      <c r="S113" s="704"/>
      <c r="T113" s="704"/>
      <c r="U113" s="704"/>
      <c r="V113" s="704"/>
      <c r="W113" s="704"/>
      <c r="X113" s="704"/>
      <c r="Y113" s="704"/>
      <c r="Z113" s="704"/>
    </row>
    <row r="114" spans="1:26" ht="14.25" customHeight="1">
      <c r="A114" s="704"/>
      <c r="B114" s="704"/>
      <c r="C114" s="704"/>
      <c r="D114" s="704"/>
      <c r="E114" s="717"/>
      <c r="F114" s="704"/>
      <c r="G114" s="704"/>
      <c r="H114" s="704"/>
      <c r="I114" s="704"/>
      <c r="J114" s="704"/>
      <c r="K114" s="704"/>
      <c r="L114" s="704"/>
      <c r="M114" s="704"/>
      <c r="N114" s="704"/>
      <c r="O114" s="704"/>
      <c r="P114" s="704"/>
      <c r="Q114" s="704"/>
      <c r="R114" s="704"/>
      <c r="S114" s="704"/>
      <c r="T114" s="704"/>
      <c r="U114" s="704"/>
      <c r="V114" s="704"/>
      <c r="W114" s="704"/>
      <c r="X114" s="704"/>
      <c r="Y114" s="704"/>
      <c r="Z114" s="704"/>
    </row>
    <row r="115" spans="1:26" ht="14.25" customHeight="1">
      <c r="A115" s="704"/>
      <c r="B115" s="704"/>
      <c r="C115" s="704"/>
      <c r="D115" s="704"/>
      <c r="E115" s="717"/>
      <c r="F115" s="704"/>
      <c r="G115" s="704"/>
      <c r="H115" s="704"/>
      <c r="I115" s="704"/>
      <c r="J115" s="704"/>
      <c r="K115" s="704"/>
      <c r="L115" s="704"/>
      <c r="M115" s="704"/>
      <c r="N115" s="704"/>
      <c r="O115" s="704"/>
      <c r="P115" s="704"/>
      <c r="Q115" s="704"/>
      <c r="R115" s="704"/>
      <c r="S115" s="704"/>
      <c r="T115" s="704"/>
      <c r="U115" s="704"/>
      <c r="V115" s="704"/>
      <c r="W115" s="704"/>
      <c r="X115" s="704"/>
      <c r="Y115" s="704"/>
      <c r="Z115" s="704"/>
    </row>
    <row r="116" spans="1:26" ht="14.25" customHeight="1">
      <c r="A116" s="704"/>
      <c r="B116" s="704"/>
      <c r="C116" s="704"/>
      <c r="D116" s="704"/>
      <c r="E116" s="717"/>
      <c r="F116" s="704"/>
      <c r="G116" s="704"/>
      <c r="H116" s="704"/>
      <c r="I116" s="704"/>
      <c r="J116" s="704"/>
      <c r="K116" s="704"/>
      <c r="L116" s="704"/>
      <c r="M116" s="704"/>
      <c r="N116" s="704"/>
      <c r="O116" s="704"/>
      <c r="P116" s="704"/>
      <c r="Q116" s="704"/>
      <c r="R116" s="704"/>
      <c r="S116" s="704"/>
      <c r="T116" s="704"/>
      <c r="U116" s="704"/>
      <c r="V116" s="704"/>
      <c r="W116" s="704"/>
      <c r="X116" s="704"/>
      <c r="Y116" s="704"/>
      <c r="Z116" s="704"/>
    </row>
    <row r="117" spans="1:26" ht="14.25" customHeight="1">
      <c r="A117" s="704"/>
      <c r="B117" s="704"/>
      <c r="C117" s="704"/>
      <c r="D117" s="704"/>
      <c r="E117" s="717"/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  <c r="P117" s="704"/>
      <c r="Q117" s="704"/>
      <c r="R117" s="704"/>
      <c r="S117" s="704"/>
      <c r="T117" s="704"/>
      <c r="U117" s="704"/>
      <c r="V117" s="704"/>
      <c r="W117" s="704"/>
      <c r="X117" s="704"/>
      <c r="Y117" s="704"/>
      <c r="Z117" s="704"/>
    </row>
    <row r="118" spans="1:26" ht="14.25" customHeight="1">
      <c r="A118" s="704"/>
      <c r="B118" s="704"/>
      <c r="C118" s="704"/>
      <c r="D118" s="704"/>
      <c r="E118" s="717"/>
      <c r="F118" s="704"/>
      <c r="G118" s="704"/>
      <c r="H118" s="704"/>
      <c r="I118" s="704"/>
      <c r="J118" s="704"/>
      <c r="K118" s="704"/>
      <c r="L118" s="704"/>
      <c r="M118" s="704"/>
      <c r="N118" s="704"/>
      <c r="O118" s="704"/>
      <c r="P118" s="704"/>
      <c r="Q118" s="704"/>
      <c r="R118" s="704"/>
      <c r="S118" s="704"/>
      <c r="T118" s="704"/>
      <c r="U118" s="704"/>
      <c r="V118" s="704"/>
      <c r="W118" s="704"/>
      <c r="X118" s="704"/>
      <c r="Y118" s="704"/>
      <c r="Z118" s="704"/>
    </row>
    <row r="119" spans="1:26" ht="14.25" customHeight="1">
      <c r="A119" s="704"/>
      <c r="B119" s="704"/>
      <c r="C119" s="704"/>
      <c r="D119" s="704"/>
      <c r="E119" s="717"/>
      <c r="F119" s="704"/>
      <c r="G119" s="704"/>
      <c r="H119" s="704"/>
      <c r="I119" s="704"/>
      <c r="J119" s="704"/>
      <c r="K119" s="704"/>
      <c r="L119" s="704"/>
      <c r="M119" s="704"/>
      <c r="N119" s="704"/>
      <c r="O119" s="704"/>
      <c r="P119" s="704"/>
      <c r="Q119" s="704"/>
      <c r="R119" s="704"/>
      <c r="S119" s="704"/>
      <c r="T119" s="704"/>
      <c r="U119" s="704"/>
      <c r="V119" s="704"/>
      <c r="W119" s="704"/>
      <c r="X119" s="704"/>
      <c r="Y119" s="704"/>
      <c r="Z119" s="704"/>
    </row>
    <row r="120" spans="1:26" ht="14.25" customHeight="1">
      <c r="A120" s="704"/>
      <c r="B120" s="704"/>
      <c r="C120" s="704"/>
      <c r="D120" s="704"/>
      <c r="E120" s="717"/>
      <c r="F120" s="704"/>
      <c r="G120" s="704"/>
      <c r="H120" s="704"/>
      <c r="I120" s="704"/>
      <c r="J120" s="704"/>
      <c r="K120" s="704"/>
      <c r="L120" s="704"/>
      <c r="M120" s="704"/>
      <c r="N120" s="704"/>
      <c r="O120" s="704"/>
      <c r="P120" s="704"/>
      <c r="Q120" s="704"/>
      <c r="R120" s="704"/>
      <c r="S120" s="704"/>
      <c r="T120" s="704"/>
      <c r="U120" s="704"/>
      <c r="V120" s="704"/>
      <c r="W120" s="704"/>
      <c r="X120" s="704"/>
      <c r="Y120" s="704"/>
      <c r="Z120" s="704"/>
    </row>
    <row r="121" spans="1:26" ht="14.25" customHeight="1">
      <c r="A121" s="704"/>
      <c r="B121" s="704"/>
      <c r="C121" s="704"/>
      <c r="D121" s="704"/>
      <c r="E121" s="717"/>
      <c r="F121" s="704"/>
      <c r="G121" s="704"/>
      <c r="H121" s="704"/>
      <c r="I121" s="704"/>
      <c r="J121" s="704"/>
      <c r="K121" s="704"/>
      <c r="L121" s="704"/>
      <c r="M121" s="704"/>
      <c r="N121" s="704"/>
      <c r="O121" s="704"/>
      <c r="P121" s="704"/>
      <c r="Q121" s="704"/>
      <c r="R121" s="704"/>
      <c r="S121" s="704"/>
      <c r="T121" s="704"/>
      <c r="U121" s="704"/>
      <c r="V121" s="704"/>
      <c r="W121" s="704"/>
      <c r="X121" s="704"/>
      <c r="Y121" s="704"/>
      <c r="Z121" s="704"/>
    </row>
    <row r="122" spans="1:26" ht="14.25" customHeight="1">
      <c r="A122" s="704"/>
      <c r="B122" s="704"/>
      <c r="C122" s="704"/>
      <c r="D122" s="704"/>
      <c r="E122" s="717"/>
      <c r="F122" s="704"/>
      <c r="G122" s="704"/>
      <c r="H122" s="704"/>
      <c r="I122" s="704"/>
      <c r="J122" s="704"/>
      <c r="K122" s="704"/>
      <c r="L122" s="704"/>
      <c r="M122" s="704"/>
      <c r="N122" s="704"/>
      <c r="O122" s="704"/>
      <c r="P122" s="704"/>
      <c r="Q122" s="704"/>
      <c r="R122" s="704"/>
      <c r="S122" s="704"/>
      <c r="T122" s="704"/>
      <c r="U122" s="704"/>
      <c r="V122" s="704"/>
      <c r="W122" s="704"/>
      <c r="X122" s="704"/>
      <c r="Y122" s="704"/>
      <c r="Z122" s="704"/>
    </row>
    <row r="123" spans="1:26" ht="14.25" customHeight="1">
      <c r="A123" s="704"/>
      <c r="B123" s="704"/>
      <c r="C123" s="704"/>
      <c r="D123" s="704"/>
      <c r="E123" s="717"/>
      <c r="F123" s="704"/>
      <c r="G123" s="704"/>
      <c r="H123" s="704"/>
      <c r="I123" s="704"/>
      <c r="J123" s="704"/>
      <c r="K123" s="704"/>
      <c r="L123" s="704"/>
      <c r="M123" s="704"/>
      <c r="N123" s="704"/>
      <c r="O123" s="704"/>
      <c r="P123" s="704"/>
      <c r="Q123" s="704"/>
      <c r="R123" s="704"/>
      <c r="S123" s="704"/>
      <c r="T123" s="704"/>
      <c r="U123" s="704"/>
      <c r="V123" s="704"/>
      <c r="W123" s="704"/>
      <c r="X123" s="704"/>
      <c r="Y123" s="704"/>
      <c r="Z123" s="704"/>
    </row>
    <row r="124" spans="1:26" ht="14.25" customHeight="1">
      <c r="A124" s="704"/>
      <c r="B124" s="704"/>
      <c r="C124" s="704"/>
      <c r="D124" s="704"/>
      <c r="E124" s="717"/>
      <c r="F124" s="704"/>
      <c r="G124" s="704"/>
      <c r="H124" s="704"/>
      <c r="I124" s="704"/>
      <c r="J124" s="704"/>
      <c r="K124" s="704"/>
      <c r="L124" s="704"/>
      <c r="M124" s="704"/>
      <c r="N124" s="704"/>
      <c r="O124" s="704"/>
      <c r="P124" s="704"/>
      <c r="Q124" s="704"/>
      <c r="R124" s="704"/>
      <c r="S124" s="704"/>
      <c r="T124" s="704"/>
      <c r="U124" s="704"/>
      <c r="V124" s="704"/>
      <c r="W124" s="704"/>
      <c r="X124" s="704"/>
      <c r="Y124" s="704"/>
      <c r="Z124" s="704"/>
    </row>
    <row r="125" spans="1:26" ht="14.25" customHeight="1">
      <c r="A125" s="704"/>
      <c r="B125" s="704"/>
      <c r="C125" s="704"/>
      <c r="D125" s="704"/>
      <c r="E125" s="717"/>
      <c r="F125" s="704"/>
      <c r="G125" s="704"/>
      <c r="H125" s="704"/>
      <c r="I125" s="704"/>
      <c r="J125" s="704"/>
      <c r="K125" s="704"/>
      <c r="L125" s="704"/>
      <c r="M125" s="704"/>
      <c r="N125" s="704"/>
      <c r="O125" s="704"/>
      <c r="P125" s="704"/>
      <c r="Q125" s="704"/>
      <c r="R125" s="704"/>
      <c r="S125" s="704"/>
      <c r="T125" s="704"/>
      <c r="U125" s="704"/>
      <c r="V125" s="704"/>
      <c r="W125" s="704"/>
      <c r="X125" s="704"/>
      <c r="Y125" s="704"/>
      <c r="Z125" s="704"/>
    </row>
    <row r="126" spans="1:26" ht="14.25" customHeight="1">
      <c r="A126" s="704"/>
      <c r="B126" s="704"/>
      <c r="C126" s="704"/>
      <c r="D126" s="704"/>
      <c r="E126" s="717"/>
      <c r="F126" s="704"/>
      <c r="G126" s="704"/>
      <c r="H126" s="704"/>
      <c r="I126" s="704"/>
      <c r="J126" s="704"/>
      <c r="K126" s="704"/>
      <c r="L126" s="704"/>
      <c r="M126" s="704"/>
      <c r="N126" s="704"/>
      <c r="O126" s="704"/>
      <c r="P126" s="704"/>
      <c r="Q126" s="704"/>
      <c r="R126" s="704"/>
      <c r="S126" s="704"/>
      <c r="T126" s="704"/>
      <c r="U126" s="704"/>
      <c r="V126" s="704"/>
      <c r="W126" s="704"/>
      <c r="X126" s="704"/>
      <c r="Y126" s="704"/>
      <c r="Z126" s="704"/>
    </row>
    <row r="127" spans="1:26" ht="14.25" customHeight="1">
      <c r="A127" s="704"/>
      <c r="B127" s="704"/>
      <c r="C127" s="704"/>
      <c r="D127" s="704"/>
      <c r="E127" s="717"/>
      <c r="F127" s="704"/>
      <c r="G127" s="704"/>
      <c r="H127" s="704"/>
      <c r="I127" s="704"/>
      <c r="J127" s="704"/>
      <c r="K127" s="704"/>
      <c r="L127" s="704"/>
      <c r="M127" s="704"/>
      <c r="N127" s="704"/>
      <c r="O127" s="704"/>
      <c r="P127" s="704"/>
      <c r="Q127" s="704"/>
      <c r="R127" s="704"/>
      <c r="S127" s="704"/>
      <c r="T127" s="704"/>
      <c r="U127" s="704"/>
      <c r="V127" s="704"/>
      <c r="W127" s="704"/>
      <c r="X127" s="704"/>
      <c r="Y127" s="704"/>
      <c r="Z127" s="704"/>
    </row>
    <row r="128" spans="1:26" ht="14.25" customHeight="1">
      <c r="A128" s="704"/>
      <c r="B128" s="704"/>
      <c r="C128" s="704"/>
      <c r="D128" s="704"/>
      <c r="E128" s="717"/>
      <c r="F128" s="704"/>
      <c r="G128" s="704"/>
      <c r="H128" s="704"/>
      <c r="I128" s="704"/>
      <c r="J128" s="704"/>
      <c r="K128" s="704"/>
      <c r="L128" s="704"/>
      <c r="M128" s="704"/>
      <c r="N128" s="704"/>
      <c r="O128" s="704"/>
      <c r="P128" s="704"/>
      <c r="Q128" s="704"/>
      <c r="R128" s="704"/>
      <c r="S128" s="704"/>
      <c r="T128" s="704"/>
      <c r="U128" s="704"/>
      <c r="V128" s="704"/>
      <c r="W128" s="704"/>
      <c r="X128" s="704"/>
      <c r="Y128" s="704"/>
      <c r="Z128" s="704"/>
    </row>
    <row r="129" spans="1:26" ht="14.25" customHeight="1">
      <c r="A129" s="704"/>
      <c r="B129" s="704"/>
      <c r="C129" s="704"/>
      <c r="D129" s="704"/>
      <c r="E129" s="717"/>
      <c r="F129" s="704"/>
      <c r="G129" s="704"/>
      <c r="H129" s="704"/>
      <c r="I129" s="704"/>
      <c r="J129" s="704"/>
      <c r="K129" s="704"/>
      <c r="L129" s="704"/>
      <c r="M129" s="704"/>
      <c r="N129" s="704"/>
      <c r="O129" s="704"/>
      <c r="P129" s="704"/>
      <c r="Q129" s="704"/>
      <c r="R129" s="704"/>
      <c r="S129" s="704"/>
      <c r="T129" s="704"/>
      <c r="U129" s="704"/>
      <c r="V129" s="704"/>
      <c r="W129" s="704"/>
      <c r="X129" s="704"/>
      <c r="Y129" s="704"/>
      <c r="Z129" s="704"/>
    </row>
    <row r="130" spans="1:26" ht="14.25" customHeight="1">
      <c r="A130" s="704"/>
      <c r="B130" s="704"/>
      <c r="C130" s="704"/>
      <c r="D130" s="704"/>
      <c r="E130" s="717"/>
      <c r="F130" s="704"/>
      <c r="G130" s="704"/>
      <c r="H130" s="704"/>
      <c r="I130" s="704"/>
      <c r="J130" s="704"/>
      <c r="K130" s="704"/>
      <c r="L130" s="704"/>
      <c r="M130" s="704"/>
      <c r="N130" s="704"/>
      <c r="O130" s="704"/>
      <c r="P130" s="704"/>
      <c r="Q130" s="704"/>
      <c r="R130" s="704"/>
      <c r="S130" s="704"/>
      <c r="T130" s="704"/>
      <c r="U130" s="704"/>
      <c r="V130" s="704"/>
      <c r="W130" s="704"/>
      <c r="X130" s="704"/>
      <c r="Y130" s="704"/>
      <c r="Z130" s="704"/>
    </row>
    <row r="131" spans="1:26" ht="14.25" customHeight="1">
      <c r="A131" s="704"/>
      <c r="B131" s="704"/>
      <c r="C131" s="704"/>
      <c r="D131" s="704"/>
      <c r="E131" s="717"/>
      <c r="F131" s="704"/>
      <c r="G131" s="704"/>
      <c r="H131" s="704"/>
      <c r="I131" s="704"/>
      <c r="J131" s="704"/>
      <c r="K131" s="704"/>
      <c r="L131" s="704"/>
      <c r="M131" s="704"/>
      <c r="N131" s="704"/>
      <c r="O131" s="704"/>
      <c r="P131" s="704"/>
      <c r="Q131" s="704"/>
      <c r="R131" s="704"/>
      <c r="S131" s="704"/>
      <c r="T131" s="704"/>
      <c r="U131" s="704"/>
      <c r="V131" s="704"/>
      <c r="W131" s="704"/>
      <c r="X131" s="704"/>
      <c r="Y131" s="704"/>
      <c r="Z131" s="704"/>
    </row>
    <row r="132" spans="1:26" ht="14.25" customHeight="1">
      <c r="A132" s="704"/>
      <c r="B132" s="704"/>
      <c r="C132" s="704"/>
      <c r="D132" s="704"/>
      <c r="E132" s="717"/>
      <c r="F132" s="704"/>
      <c r="G132" s="704"/>
      <c r="H132" s="704"/>
      <c r="I132" s="704"/>
      <c r="J132" s="704"/>
      <c r="K132" s="704"/>
      <c r="L132" s="704"/>
      <c r="M132" s="704"/>
      <c r="N132" s="704"/>
      <c r="O132" s="704"/>
      <c r="P132" s="704"/>
      <c r="Q132" s="704"/>
      <c r="R132" s="704"/>
      <c r="S132" s="704"/>
      <c r="T132" s="704"/>
      <c r="U132" s="704"/>
      <c r="V132" s="704"/>
      <c r="W132" s="704"/>
      <c r="X132" s="704"/>
      <c r="Y132" s="704"/>
      <c r="Z132" s="704"/>
    </row>
    <row r="133" spans="1:26" ht="14.25" customHeight="1">
      <c r="A133" s="704"/>
      <c r="B133" s="704"/>
      <c r="C133" s="704"/>
      <c r="D133" s="704"/>
      <c r="E133" s="717"/>
      <c r="F133" s="704"/>
      <c r="G133" s="704"/>
      <c r="H133" s="704"/>
      <c r="I133" s="704"/>
      <c r="J133" s="704"/>
      <c r="K133" s="704"/>
      <c r="L133" s="704"/>
      <c r="M133" s="704"/>
      <c r="N133" s="704"/>
      <c r="O133" s="704"/>
      <c r="P133" s="704"/>
      <c r="Q133" s="704"/>
      <c r="R133" s="704"/>
      <c r="S133" s="704"/>
      <c r="T133" s="704"/>
      <c r="U133" s="704"/>
      <c r="V133" s="704"/>
      <c r="W133" s="704"/>
      <c r="X133" s="704"/>
      <c r="Y133" s="704"/>
      <c r="Z133" s="704"/>
    </row>
    <row r="134" spans="1:26" ht="14.25" customHeight="1">
      <c r="A134" s="704"/>
      <c r="B134" s="704"/>
      <c r="C134" s="704"/>
      <c r="D134" s="704"/>
      <c r="E134" s="717"/>
      <c r="F134" s="704"/>
      <c r="G134" s="704"/>
      <c r="H134" s="704"/>
      <c r="I134" s="704"/>
      <c r="J134" s="704"/>
      <c r="K134" s="704"/>
      <c r="L134" s="704"/>
      <c r="M134" s="704"/>
      <c r="N134" s="704"/>
      <c r="O134" s="704"/>
      <c r="P134" s="704"/>
      <c r="Q134" s="704"/>
      <c r="R134" s="704"/>
      <c r="S134" s="704"/>
      <c r="T134" s="704"/>
      <c r="U134" s="704"/>
      <c r="V134" s="704"/>
      <c r="W134" s="704"/>
      <c r="X134" s="704"/>
      <c r="Y134" s="704"/>
      <c r="Z134" s="704"/>
    </row>
    <row r="135" spans="1:26" ht="14.25" customHeight="1">
      <c r="A135" s="704"/>
      <c r="B135" s="704"/>
      <c r="C135" s="704"/>
      <c r="D135" s="704"/>
      <c r="E135" s="717"/>
      <c r="F135" s="704"/>
      <c r="G135" s="704"/>
      <c r="H135" s="704"/>
      <c r="I135" s="704"/>
      <c r="J135" s="704"/>
      <c r="K135" s="704"/>
      <c r="L135" s="704"/>
      <c r="M135" s="704"/>
      <c r="N135" s="704"/>
      <c r="O135" s="704"/>
      <c r="P135" s="704"/>
      <c r="Q135" s="704"/>
      <c r="R135" s="704"/>
      <c r="S135" s="704"/>
      <c r="T135" s="704"/>
      <c r="U135" s="704"/>
      <c r="V135" s="704"/>
      <c r="W135" s="704"/>
      <c r="X135" s="704"/>
      <c r="Y135" s="704"/>
      <c r="Z135" s="704"/>
    </row>
    <row r="136" spans="1:26" ht="14.25" customHeight="1">
      <c r="A136" s="704"/>
      <c r="B136" s="704"/>
      <c r="C136" s="704"/>
      <c r="D136" s="704"/>
      <c r="E136" s="717"/>
      <c r="F136" s="704"/>
      <c r="G136" s="704"/>
      <c r="H136" s="704"/>
      <c r="I136" s="704"/>
      <c r="J136" s="704"/>
      <c r="K136" s="704"/>
      <c r="L136" s="704"/>
      <c r="M136" s="704"/>
      <c r="N136" s="704"/>
      <c r="O136" s="704"/>
      <c r="P136" s="704"/>
      <c r="Q136" s="704"/>
      <c r="R136" s="704"/>
      <c r="S136" s="704"/>
      <c r="T136" s="704"/>
      <c r="U136" s="704"/>
      <c r="V136" s="704"/>
      <c r="W136" s="704"/>
      <c r="X136" s="704"/>
      <c r="Y136" s="704"/>
      <c r="Z136" s="704"/>
    </row>
    <row r="137" spans="1:26" ht="14.25" customHeight="1">
      <c r="A137" s="704"/>
      <c r="B137" s="704"/>
      <c r="C137" s="704"/>
      <c r="D137" s="704"/>
      <c r="E137" s="717"/>
      <c r="F137" s="704"/>
      <c r="G137" s="704"/>
      <c r="H137" s="704"/>
      <c r="I137" s="704"/>
      <c r="J137" s="704"/>
      <c r="K137" s="704"/>
      <c r="L137" s="704"/>
      <c r="M137" s="704"/>
      <c r="N137" s="704"/>
      <c r="O137" s="704"/>
      <c r="P137" s="704"/>
      <c r="Q137" s="704"/>
      <c r="R137" s="704"/>
      <c r="S137" s="704"/>
      <c r="T137" s="704"/>
      <c r="U137" s="704"/>
      <c r="V137" s="704"/>
      <c r="W137" s="704"/>
      <c r="X137" s="704"/>
      <c r="Y137" s="704"/>
      <c r="Z137" s="704"/>
    </row>
    <row r="138" spans="1:26" ht="14.25" customHeight="1">
      <c r="A138" s="704"/>
      <c r="B138" s="704"/>
      <c r="C138" s="704"/>
      <c r="D138" s="704"/>
      <c r="E138" s="717"/>
      <c r="F138" s="704"/>
      <c r="G138" s="704"/>
      <c r="H138" s="704"/>
      <c r="I138" s="704"/>
      <c r="J138" s="704"/>
      <c r="K138" s="704"/>
      <c r="L138" s="704"/>
      <c r="M138" s="704"/>
      <c r="N138" s="704"/>
      <c r="O138" s="704"/>
      <c r="P138" s="704"/>
      <c r="Q138" s="704"/>
      <c r="R138" s="704"/>
      <c r="S138" s="704"/>
      <c r="T138" s="704"/>
      <c r="U138" s="704"/>
      <c r="V138" s="704"/>
      <c r="W138" s="704"/>
      <c r="X138" s="704"/>
      <c r="Y138" s="704"/>
      <c r="Z138" s="704"/>
    </row>
    <row r="139" spans="1:26" ht="14.25" customHeight="1">
      <c r="A139" s="704"/>
      <c r="B139" s="704"/>
      <c r="C139" s="704"/>
      <c r="D139" s="704"/>
      <c r="E139" s="717"/>
      <c r="F139" s="704"/>
      <c r="G139" s="704"/>
      <c r="H139" s="704"/>
      <c r="I139" s="704"/>
      <c r="J139" s="704"/>
      <c r="K139" s="704"/>
      <c r="L139" s="704"/>
      <c r="M139" s="704"/>
      <c r="N139" s="704"/>
      <c r="O139" s="704"/>
      <c r="P139" s="704"/>
      <c r="Q139" s="704"/>
      <c r="R139" s="704"/>
      <c r="S139" s="704"/>
      <c r="T139" s="704"/>
      <c r="U139" s="704"/>
      <c r="V139" s="704"/>
      <c r="W139" s="704"/>
      <c r="X139" s="704"/>
      <c r="Y139" s="704"/>
      <c r="Z139" s="704"/>
    </row>
    <row r="140" spans="1:26" ht="14.25" customHeight="1">
      <c r="A140" s="704"/>
      <c r="B140" s="704"/>
      <c r="C140" s="704"/>
      <c r="D140" s="704"/>
      <c r="E140" s="717"/>
      <c r="F140" s="704"/>
      <c r="G140" s="704"/>
      <c r="H140" s="704"/>
      <c r="I140" s="704"/>
      <c r="J140" s="704"/>
      <c r="K140" s="704"/>
      <c r="L140" s="704"/>
      <c r="M140" s="704"/>
      <c r="N140" s="704"/>
      <c r="O140" s="704"/>
      <c r="P140" s="704"/>
      <c r="Q140" s="704"/>
      <c r="R140" s="704"/>
      <c r="S140" s="704"/>
      <c r="T140" s="704"/>
      <c r="U140" s="704"/>
      <c r="V140" s="704"/>
      <c r="W140" s="704"/>
      <c r="X140" s="704"/>
      <c r="Y140" s="704"/>
      <c r="Z140" s="704"/>
    </row>
    <row r="141" spans="1:26" ht="14.25" customHeight="1">
      <c r="A141" s="704"/>
      <c r="B141" s="704"/>
      <c r="C141" s="704"/>
      <c r="D141" s="704"/>
      <c r="E141" s="717"/>
      <c r="F141" s="704"/>
      <c r="G141" s="704"/>
      <c r="H141" s="704"/>
      <c r="I141" s="704"/>
      <c r="J141" s="704"/>
      <c r="K141" s="704"/>
      <c r="L141" s="704"/>
      <c r="M141" s="704"/>
      <c r="N141" s="704"/>
      <c r="O141" s="704"/>
      <c r="P141" s="704"/>
      <c r="Q141" s="704"/>
      <c r="R141" s="704"/>
      <c r="S141" s="704"/>
      <c r="T141" s="704"/>
      <c r="U141" s="704"/>
      <c r="V141" s="704"/>
      <c r="W141" s="704"/>
      <c r="X141" s="704"/>
      <c r="Y141" s="704"/>
      <c r="Z141" s="704"/>
    </row>
    <row r="142" spans="1:26" ht="14.25" customHeight="1">
      <c r="A142" s="704"/>
      <c r="B142" s="704"/>
      <c r="C142" s="704"/>
      <c r="D142" s="704"/>
      <c r="E142" s="717"/>
      <c r="F142" s="704"/>
      <c r="G142" s="704"/>
      <c r="H142" s="704"/>
      <c r="I142" s="704"/>
      <c r="J142" s="704"/>
      <c r="K142" s="704"/>
      <c r="L142" s="704"/>
      <c r="M142" s="704"/>
      <c r="N142" s="704"/>
      <c r="O142" s="704"/>
      <c r="P142" s="704"/>
      <c r="Q142" s="704"/>
      <c r="R142" s="704"/>
      <c r="S142" s="704"/>
      <c r="T142" s="704"/>
      <c r="U142" s="704"/>
      <c r="V142" s="704"/>
      <c r="W142" s="704"/>
      <c r="X142" s="704"/>
      <c r="Y142" s="704"/>
      <c r="Z142" s="704"/>
    </row>
    <row r="143" spans="1:26" ht="14.25" customHeight="1">
      <c r="A143" s="704"/>
      <c r="B143" s="704"/>
      <c r="C143" s="704"/>
      <c r="D143" s="704"/>
      <c r="E143" s="717"/>
      <c r="F143" s="704"/>
      <c r="G143" s="704"/>
      <c r="H143" s="704"/>
      <c r="I143" s="704"/>
      <c r="J143" s="704"/>
      <c r="K143" s="704"/>
      <c r="L143" s="704"/>
      <c r="M143" s="704"/>
      <c r="N143" s="704"/>
      <c r="O143" s="704"/>
      <c r="P143" s="704"/>
      <c r="Q143" s="704"/>
      <c r="R143" s="704"/>
      <c r="S143" s="704"/>
      <c r="T143" s="704"/>
      <c r="U143" s="704"/>
      <c r="V143" s="704"/>
      <c r="W143" s="704"/>
      <c r="X143" s="704"/>
      <c r="Y143" s="704"/>
      <c r="Z143" s="704"/>
    </row>
    <row r="144" spans="1:26" ht="14.25" customHeight="1">
      <c r="A144" s="704"/>
      <c r="B144" s="704"/>
      <c r="C144" s="704"/>
      <c r="D144" s="704"/>
      <c r="E144" s="717"/>
      <c r="F144" s="704"/>
      <c r="G144" s="704"/>
      <c r="H144" s="704"/>
      <c r="I144" s="704"/>
      <c r="J144" s="704"/>
      <c r="K144" s="704"/>
      <c r="L144" s="704"/>
      <c r="M144" s="704"/>
      <c r="N144" s="704"/>
      <c r="O144" s="704"/>
      <c r="P144" s="704"/>
      <c r="Q144" s="704"/>
      <c r="R144" s="704"/>
      <c r="S144" s="704"/>
      <c r="T144" s="704"/>
      <c r="U144" s="704"/>
      <c r="V144" s="704"/>
      <c r="W144" s="704"/>
      <c r="X144" s="704"/>
      <c r="Y144" s="704"/>
      <c r="Z144" s="704"/>
    </row>
    <row r="145" spans="1:26" ht="14.25" customHeight="1">
      <c r="A145" s="704"/>
      <c r="B145" s="704"/>
      <c r="C145" s="704"/>
      <c r="D145" s="704"/>
      <c r="E145" s="717"/>
      <c r="F145" s="704"/>
      <c r="G145" s="704"/>
      <c r="H145" s="704"/>
      <c r="I145" s="704"/>
      <c r="J145" s="704"/>
      <c r="K145" s="704"/>
      <c r="L145" s="704"/>
      <c r="M145" s="704"/>
      <c r="N145" s="704"/>
      <c r="O145" s="704"/>
      <c r="P145" s="704"/>
      <c r="Q145" s="704"/>
      <c r="R145" s="704"/>
      <c r="S145" s="704"/>
      <c r="T145" s="704"/>
      <c r="U145" s="704"/>
      <c r="V145" s="704"/>
      <c r="W145" s="704"/>
      <c r="X145" s="704"/>
      <c r="Y145" s="704"/>
      <c r="Z145" s="704"/>
    </row>
    <row r="146" spans="1:26" ht="14.25" customHeight="1">
      <c r="A146" s="704"/>
      <c r="B146" s="704"/>
      <c r="C146" s="704"/>
      <c r="D146" s="704"/>
      <c r="E146" s="717"/>
      <c r="F146" s="704"/>
      <c r="G146" s="704"/>
      <c r="H146" s="704"/>
      <c r="I146" s="704"/>
      <c r="J146" s="704"/>
      <c r="K146" s="704"/>
      <c r="L146" s="704"/>
      <c r="M146" s="704"/>
      <c r="N146" s="704"/>
      <c r="O146" s="704"/>
      <c r="P146" s="704"/>
      <c r="Q146" s="704"/>
      <c r="R146" s="704"/>
      <c r="S146" s="704"/>
      <c r="T146" s="704"/>
      <c r="U146" s="704"/>
      <c r="V146" s="704"/>
      <c r="W146" s="704"/>
      <c r="X146" s="704"/>
      <c r="Y146" s="704"/>
      <c r="Z146" s="704"/>
    </row>
    <row r="147" spans="1:26" ht="14.25" customHeight="1">
      <c r="A147" s="704"/>
      <c r="B147" s="704"/>
      <c r="C147" s="704"/>
      <c r="D147" s="704"/>
      <c r="E147" s="717"/>
      <c r="F147" s="704"/>
      <c r="G147" s="704"/>
      <c r="H147" s="704"/>
      <c r="I147" s="704"/>
      <c r="J147" s="704"/>
      <c r="K147" s="704"/>
      <c r="L147" s="704"/>
      <c r="M147" s="704"/>
      <c r="N147" s="704"/>
      <c r="O147" s="704"/>
      <c r="P147" s="704"/>
      <c r="Q147" s="704"/>
      <c r="R147" s="704"/>
      <c r="S147" s="704"/>
      <c r="T147" s="704"/>
      <c r="U147" s="704"/>
      <c r="V147" s="704"/>
      <c r="W147" s="704"/>
      <c r="X147" s="704"/>
      <c r="Y147" s="704"/>
      <c r="Z147" s="704"/>
    </row>
    <row r="148" spans="1:26" ht="14.25" customHeight="1">
      <c r="A148" s="704"/>
      <c r="B148" s="704"/>
      <c r="C148" s="704"/>
      <c r="D148" s="704"/>
      <c r="E148" s="717"/>
      <c r="F148" s="704"/>
      <c r="G148" s="704"/>
      <c r="H148" s="704"/>
      <c r="I148" s="704"/>
      <c r="J148" s="704"/>
      <c r="K148" s="704"/>
      <c r="L148" s="704"/>
      <c r="M148" s="704"/>
      <c r="N148" s="704"/>
      <c r="O148" s="704"/>
      <c r="P148" s="704"/>
      <c r="Q148" s="704"/>
      <c r="R148" s="704"/>
      <c r="S148" s="704"/>
      <c r="T148" s="704"/>
      <c r="U148" s="704"/>
      <c r="V148" s="704"/>
      <c r="W148" s="704"/>
      <c r="X148" s="704"/>
      <c r="Y148" s="704"/>
      <c r="Z148" s="704"/>
    </row>
    <row r="149" spans="1:26" ht="14.25" customHeight="1">
      <c r="A149" s="704"/>
      <c r="B149" s="704"/>
      <c r="C149" s="704"/>
      <c r="D149" s="704"/>
      <c r="E149" s="717"/>
      <c r="F149" s="704"/>
      <c r="G149" s="704"/>
      <c r="H149" s="704"/>
      <c r="I149" s="704"/>
      <c r="J149" s="704"/>
      <c r="K149" s="704"/>
      <c r="L149" s="704"/>
      <c r="M149" s="704"/>
      <c r="N149" s="704"/>
      <c r="O149" s="704"/>
      <c r="P149" s="704"/>
      <c r="Q149" s="704"/>
      <c r="R149" s="704"/>
      <c r="S149" s="704"/>
      <c r="T149" s="704"/>
      <c r="U149" s="704"/>
      <c r="V149" s="704"/>
      <c r="W149" s="704"/>
      <c r="X149" s="704"/>
      <c r="Y149" s="704"/>
      <c r="Z149" s="704"/>
    </row>
    <row r="150" spans="1:26" ht="14.25" customHeight="1">
      <c r="A150" s="704"/>
      <c r="B150" s="704"/>
      <c r="C150" s="704"/>
      <c r="D150" s="704"/>
      <c r="E150" s="717"/>
      <c r="F150" s="704"/>
      <c r="G150" s="704"/>
      <c r="H150" s="704"/>
      <c r="I150" s="704"/>
      <c r="J150" s="704"/>
      <c r="K150" s="704"/>
      <c r="L150" s="704"/>
      <c r="M150" s="704"/>
      <c r="N150" s="704"/>
      <c r="O150" s="704"/>
      <c r="P150" s="704"/>
      <c r="Q150" s="704"/>
      <c r="R150" s="704"/>
      <c r="S150" s="704"/>
      <c r="T150" s="704"/>
      <c r="U150" s="704"/>
      <c r="V150" s="704"/>
      <c r="W150" s="704"/>
      <c r="X150" s="704"/>
      <c r="Y150" s="704"/>
      <c r="Z150" s="704"/>
    </row>
    <row r="151" spans="1:26" ht="14.25" customHeight="1">
      <c r="A151" s="704"/>
      <c r="B151" s="704"/>
      <c r="C151" s="704"/>
      <c r="D151" s="704"/>
      <c r="E151" s="717"/>
      <c r="F151" s="704"/>
      <c r="G151" s="704"/>
      <c r="H151" s="704"/>
      <c r="I151" s="704"/>
      <c r="J151" s="704"/>
      <c r="K151" s="704"/>
      <c r="L151" s="704"/>
      <c r="M151" s="704"/>
      <c r="N151" s="704"/>
      <c r="O151" s="704"/>
      <c r="P151" s="704"/>
      <c r="Q151" s="704"/>
      <c r="R151" s="704"/>
      <c r="S151" s="704"/>
      <c r="T151" s="704"/>
      <c r="U151" s="704"/>
      <c r="V151" s="704"/>
      <c r="W151" s="704"/>
      <c r="X151" s="704"/>
      <c r="Y151" s="704"/>
      <c r="Z151" s="704"/>
    </row>
    <row r="152" spans="1:26" ht="14.25" customHeight="1">
      <c r="A152" s="704"/>
      <c r="B152" s="704"/>
      <c r="C152" s="704"/>
      <c r="D152" s="704"/>
      <c r="E152" s="717"/>
      <c r="F152" s="704"/>
      <c r="G152" s="704"/>
      <c r="H152" s="704"/>
      <c r="I152" s="704"/>
      <c r="J152" s="704"/>
      <c r="K152" s="704"/>
      <c r="L152" s="704"/>
      <c r="M152" s="704"/>
      <c r="N152" s="704"/>
      <c r="O152" s="704"/>
      <c r="P152" s="704"/>
      <c r="Q152" s="704"/>
      <c r="R152" s="704"/>
      <c r="S152" s="704"/>
      <c r="T152" s="704"/>
      <c r="U152" s="704"/>
      <c r="V152" s="704"/>
      <c r="W152" s="704"/>
      <c r="X152" s="704"/>
      <c r="Y152" s="704"/>
      <c r="Z152" s="704"/>
    </row>
    <row r="153" spans="1:26" ht="14.25" customHeight="1">
      <c r="A153" s="704"/>
      <c r="B153" s="704"/>
      <c r="C153" s="704"/>
      <c r="D153" s="704"/>
      <c r="E153" s="717"/>
      <c r="F153" s="704"/>
      <c r="G153" s="704"/>
      <c r="H153" s="704"/>
      <c r="I153" s="704"/>
      <c r="J153" s="704"/>
      <c r="K153" s="704"/>
      <c r="L153" s="704"/>
      <c r="M153" s="704"/>
      <c r="N153" s="704"/>
      <c r="O153" s="704"/>
      <c r="P153" s="704"/>
      <c r="Q153" s="704"/>
      <c r="R153" s="704"/>
      <c r="S153" s="704"/>
      <c r="T153" s="704"/>
      <c r="U153" s="704"/>
      <c r="V153" s="704"/>
      <c r="W153" s="704"/>
      <c r="X153" s="704"/>
      <c r="Y153" s="704"/>
      <c r="Z153" s="704"/>
    </row>
    <row r="154" spans="1:26" ht="14.25" customHeight="1">
      <c r="A154" s="704"/>
      <c r="B154" s="704"/>
      <c r="C154" s="704"/>
      <c r="D154" s="704"/>
      <c r="E154" s="717"/>
      <c r="F154" s="704"/>
      <c r="G154" s="704"/>
      <c r="H154" s="704"/>
      <c r="I154" s="704"/>
      <c r="J154" s="704"/>
      <c r="K154" s="704"/>
      <c r="L154" s="704"/>
      <c r="M154" s="704"/>
      <c r="N154" s="704"/>
      <c r="O154" s="704"/>
      <c r="P154" s="704"/>
      <c r="Q154" s="704"/>
      <c r="R154" s="704"/>
      <c r="S154" s="704"/>
      <c r="T154" s="704"/>
      <c r="U154" s="704"/>
      <c r="V154" s="704"/>
      <c r="W154" s="704"/>
      <c r="X154" s="704"/>
      <c r="Y154" s="704"/>
      <c r="Z154" s="704"/>
    </row>
    <row r="155" spans="1:26" ht="14.25" customHeight="1">
      <c r="A155" s="704"/>
      <c r="B155" s="704"/>
      <c r="C155" s="704"/>
      <c r="D155" s="704"/>
      <c r="E155" s="717"/>
      <c r="F155" s="704"/>
      <c r="G155" s="704"/>
      <c r="H155" s="704"/>
      <c r="I155" s="704"/>
      <c r="J155" s="704"/>
      <c r="K155" s="704"/>
      <c r="L155" s="704"/>
      <c r="M155" s="704"/>
      <c r="N155" s="704"/>
      <c r="O155" s="704"/>
      <c r="P155" s="704"/>
      <c r="Q155" s="704"/>
      <c r="R155" s="704"/>
      <c r="S155" s="704"/>
      <c r="T155" s="704"/>
      <c r="U155" s="704"/>
      <c r="V155" s="704"/>
      <c r="W155" s="704"/>
      <c r="X155" s="704"/>
      <c r="Y155" s="704"/>
      <c r="Z155" s="704"/>
    </row>
    <row r="156" spans="1:26" ht="14.25" customHeight="1">
      <c r="A156" s="704"/>
      <c r="B156" s="704"/>
      <c r="C156" s="704"/>
      <c r="D156" s="704"/>
      <c r="E156" s="717"/>
      <c r="F156" s="704"/>
      <c r="G156" s="704"/>
      <c r="H156" s="704"/>
      <c r="I156" s="704"/>
      <c r="J156" s="704"/>
      <c r="K156" s="704"/>
      <c r="L156" s="704"/>
      <c r="M156" s="704"/>
      <c r="N156" s="704"/>
      <c r="O156" s="704"/>
      <c r="P156" s="704"/>
      <c r="Q156" s="704"/>
      <c r="R156" s="704"/>
      <c r="S156" s="704"/>
      <c r="T156" s="704"/>
      <c r="U156" s="704"/>
      <c r="V156" s="704"/>
      <c r="W156" s="704"/>
      <c r="X156" s="704"/>
      <c r="Y156" s="704"/>
      <c r="Z156" s="704"/>
    </row>
    <row r="157" spans="1:26" ht="14.25" customHeight="1">
      <c r="A157" s="704"/>
      <c r="B157" s="704"/>
      <c r="C157" s="704"/>
      <c r="D157" s="704"/>
      <c r="E157" s="717"/>
      <c r="F157" s="704"/>
      <c r="G157" s="704"/>
      <c r="H157" s="704"/>
      <c r="I157" s="704"/>
      <c r="J157" s="704"/>
      <c r="K157" s="704"/>
      <c r="L157" s="704"/>
      <c r="M157" s="704"/>
      <c r="N157" s="704"/>
      <c r="O157" s="704"/>
      <c r="P157" s="704"/>
      <c r="Q157" s="704"/>
      <c r="R157" s="704"/>
      <c r="S157" s="704"/>
      <c r="T157" s="704"/>
      <c r="U157" s="704"/>
      <c r="V157" s="704"/>
      <c r="W157" s="704"/>
      <c r="X157" s="704"/>
      <c r="Y157" s="704"/>
      <c r="Z157" s="704"/>
    </row>
    <row r="158" spans="1:26" ht="14.25" customHeight="1">
      <c r="A158" s="704"/>
      <c r="B158" s="704"/>
      <c r="C158" s="704"/>
      <c r="D158" s="704"/>
      <c r="E158" s="717"/>
      <c r="F158" s="704"/>
      <c r="G158" s="704"/>
      <c r="H158" s="704"/>
      <c r="I158" s="704"/>
      <c r="J158" s="704"/>
      <c r="K158" s="704"/>
      <c r="L158" s="704"/>
      <c r="M158" s="704"/>
      <c r="N158" s="704"/>
      <c r="O158" s="704"/>
      <c r="P158" s="704"/>
      <c r="Q158" s="704"/>
      <c r="R158" s="704"/>
      <c r="S158" s="704"/>
      <c r="T158" s="704"/>
      <c r="U158" s="704"/>
      <c r="V158" s="704"/>
      <c r="W158" s="704"/>
      <c r="X158" s="704"/>
      <c r="Y158" s="704"/>
      <c r="Z158" s="704"/>
    </row>
    <row r="159" spans="1:26" ht="14.25" customHeight="1">
      <c r="A159" s="704"/>
      <c r="B159" s="704"/>
      <c r="C159" s="704"/>
      <c r="D159" s="704"/>
      <c r="E159" s="717"/>
      <c r="F159" s="704"/>
      <c r="G159" s="704"/>
      <c r="H159" s="704"/>
      <c r="I159" s="704"/>
      <c r="J159" s="704"/>
      <c r="K159" s="704"/>
      <c r="L159" s="704"/>
      <c r="M159" s="704"/>
      <c r="N159" s="704"/>
      <c r="O159" s="704"/>
      <c r="P159" s="704"/>
      <c r="Q159" s="704"/>
      <c r="R159" s="704"/>
      <c r="S159" s="704"/>
      <c r="T159" s="704"/>
      <c r="U159" s="704"/>
      <c r="V159" s="704"/>
      <c r="W159" s="704"/>
      <c r="X159" s="704"/>
      <c r="Y159" s="704"/>
      <c r="Z159" s="704"/>
    </row>
    <row r="160" spans="1:26" ht="14.25" customHeight="1">
      <c r="A160" s="704"/>
      <c r="B160" s="704"/>
      <c r="C160" s="704"/>
      <c r="D160" s="704"/>
      <c r="E160" s="717"/>
      <c r="F160" s="704"/>
      <c r="G160" s="704"/>
      <c r="H160" s="704"/>
      <c r="I160" s="704"/>
      <c r="J160" s="704"/>
      <c r="K160" s="704"/>
      <c r="L160" s="704"/>
      <c r="M160" s="704"/>
      <c r="N160" s="704"/>
      <c r="O160" s="704"/>
      <c r="P160" s="704"/>
      <c r="Q160" s="704"/>
      <c r="R160" s="704"/>
      <c r="S160" s="704"/>
      <c r="T160" s="704"/>
      <c r="U160" s="704"/>
      <c r="V160" s="704"/>
      <c r="W160" s="704"/>
      <c r="X160" s="704"/>
      <c r="Y160" s="704"/>
      <c r="Z160" s="704"/>
    </row>
    <row r="161" spans="1:26" ht="14.25" customHeight="1">
      <c r="A161" s="704"/>
      <c r="B161" s="704"/>
      <c r="C161" s="704"/>
      <c r="D161" s="704"/>
      <c r="E161" s="717"/>
      <c r="F161" s="704"/>
      <c r="G161" s="704"/>
      <c r="H161" s="704"/>
      <c r="I161" s="704"/>
      <c r="J161" s="704"/>
      <c r="K161" s="704"/>
      <c r="L161" s="704"/>
      <c r="M161" s="704"/>
      <c r="N161" s="704"/>
      <c r="O161" s="704"/>
      <c r="P161" s="704"/>
      <c r="Q161" s="704"/>
      <c r="R161" s="704"/>
      <c r="S161" s="704"/>
      <c r="T161" s="704"/>
      <c r="U161" s="704"/>
      <c r="V161" s="704"/>
      <c r="W161" s="704"/>
      <c r="X161" s="704"/>
      <c r="Y161" s="704"/>
      <c r="Z161" s="704"/>
    </row>
    <row r="162" spans="1:26" ht="14.25" customHeight="1">
      <c r="A162" s="704"/>
      <c r="B162" s="704"/>
      <c r="C162" s="704"/>
      <c r="D162" s="704"/>
      <c r="E162" s="717"/>
      <c r="F162" s="704"/>
      <c r="G162" s="704"/>
      <c r="H162" s="704"/>
      <c r="I162" s="704"/>
      <c r="J162" s="704"/>
      <c r="K162" s="704"/>
      <c r="L162" s="704"/>
      <c r="M162" s="704"/>
      <c r="N162" s="704"/>
      <c r="O162" s="704"/>
      <c r="P162" s="704"/>
      <c r="Q162" s="704"/>
      <c r="R162" s="704"/>
      <c r="S162" s="704"/>
      <c r="T162" s="704"/>
      <c r="U162" s="704"/>
      <c r="V162" s="704"/>
      <c r="W162" s="704"/>
      <c r="X162" s="704"/>
      <c r="Y162" s="704"/>
      <c r="Z162" s="704"/>
    </row>
    <row r="163" spans="1:26" ht="14.25" customHeight="1">
      <c r="A163" s="704"/>
      <c r="B163" s="704"/>
      <c r="C163" s="704"/>
      <c r="D163" s="704"/>
      <c r="E163" s="717"/>
      <c r="F163" s="704"/>
      <c r="G163" s="704"/>
      <c r="H163" s="704"/>
      <c r="I163" s="704"/>
      <c r="J163" s="704"/>
      <c r="K163" s="704"/>
      <c r="L163" s="704"/>
      <c r="M163" s="704"/>
      <c r="N163" s="704"/>
      <c r="O163" s="704"/>
      <c r="P163" s="704"/>
      <c r="Q163" s="704"/>
      <c r="R163" s="704"/>
      <c r="S163" s="704"/>
      <c r="T163" s="704"/>
      <c r="U163" s="704"/>
      <c r="V163" s="704"/>
      <c r="W163" s="704"/>
      <c r="X163" s="704"/>
      <c r="Y163" s="704"/>
      <c r="Z163" s="704"/>
    </row>
    <row r="164" spans="1:26" ht="14.25" customHeight="1">
      <c r="A164" s="704"/>
      <c r="B164" s="704"/>
      <c r="C164" s="704"/>
      <c r="D164" s="704"/>
      <c r="E164" s="717"/>
      <c r="F164" s="704"/>
      <c r="G164" s="704"/>
      <c r="H164" s="704"/>
      <c r="I164" s="704"/>
      <c r="J164" s="704"/>
      <c r="K164" s="704"/>
      <c r="L164" s="704"/>
      <c r="M164" s="704"/>
      <c r="N164" s="704"/>
      <c r="O164" s="704"/>
      <c r="P164" s="704"/>
      <c r="Q164" s="704"/>
      <c r="R164" s="704"/>
      <c r="S164" s="704"/>
      <c r="T164" s="704"/>
      <c r="U164" s="704"/>
      <c r="V164" s="704"/>
      <c r="W164" s="704"/>
      <c r="X164" s="704"/>
      <c r="Y164" s="704"/>
      <c r="Z164" s="704"/>
    </row>
    <row r="165" spans="1:26" ht="14.25" customHeight="1">
      <c r="A165" s="704"/>
      <c r="B165" s="704"/>
      <c r="C165" s="704"/>
      <c r="D165" s="704"/>
      <c r="E165" s="717"/>
      <c r="F165" s="704"/>
      <c r="G165" s="704"/>
      <c r="H165" s="704"/>
      <c r="I165" s="704"/>
      <c r="J165" s="704"/>
      <c r="K165" s="704"/>
      <c r="L165" s="704"/>
      <c r="M165" s="704"/>
      <c r="N165" s="704"/>
      <c r="O165" s="704"/>
      <c r="P165" s="704"/>
      <c r="Q165" s="704"/>
      <c r="R165" s="704"/>
      <c r="S165" s="704"/>
      <c r="T165" s="704"/>
      <c r="U165" s="704"/>
      <c r="V165" s="704"/>
      <c r="W165" s="704"/>
      <c r="X165" s="704"/>
      <c r="Y165" s="704"/>
      <c r="Z165" s="704"/>
    </row>
    <row r="166" spans="1:26" ht="14.25" customHeight="1">
      <c r="A166" s="704"/>
      <c r="B166" s="704"/>
      <c r="C166" s="704"/>
      <c r="D166" s="704"/>
      <c r="E166" s="717"/>
      <c r="F166" s="704"/>
      <c r="G166" s="704"/>
      <c r="H166" s="704"/>
      <c r="I166" s="704"/>
      <c r="J166" s="704"/>
      <c r="K166" s="704"/>
      <c r="L166" s="704"/>
      <c r="M166" s="704"/>
      <c r="N166" s="704"/>
      <c r="O166" s="704"/>
      <c r="P166" s="704"/>
      <c r="Q166" s="704"/>
      <c r="R166" s="704"/>
      <c r="S166" s="704"/>
      <c r="T166" s="704"/>
      <c r="U166" s="704"/>
      <c r="V166" s="704"/>
      <c r="W166" s="704"/>
      <c r="X166" s="704"/>
      <c r="Y166" s="704"/>
      <c r="Z166" s="704"/>
    </row>
    <row r="167" spans="1:26" ht="14.25" customHeight="1">
      <c r="A167" s="704"/>
      <c r="B167" s="704"/>
      <c r="C167" s="704"/>
      <c r="D167" s="704"/>
      <c r="E167" s="717"/>
      <c r="F167" s="704"/>
      <c r="G167" s="704"/>
      <c r="H167" s="704"/>
      <c r="I167" s="704"/>
      <c r="J167" s="704"/>
      <c r="K167" s="704"/>
      <c r="L167" s="704"/>
      <c r="M167" s="704"/>
      <c r="N167" s="704"/>
      <c r="O167" s="704"/>
      <c r="P167" s="704"/>
      <c r="Q167" s="704"/>
      <c r="R167" s="704"/>
      <c r="S167" s="704"/>
      <c r="T167" s="704"/>
      <c r="U167" s="704"/>
      <c r="V167" s="704"/>
      <c r="W167" s="704"/>
      <c r="X167" s="704"/>
      <c r="Y167" s="704"/>
      <c r="Z167" s="704"/>
    </row>
    <row r="168" spans="1:26" ht="14.25" customHeight="1">
      <c r="A168" s="704"/>
      <c r="B168" s="704"/>
      <c r="C168" s="704"/>
      <c r="D168" s="704"/>
      <c r="E168" s="717"/>
      <c r="F168" s="704"/>
      <c r="G168" s="704"/>
      <c r="H168" s="704"/>
      <c r="I168" s="704"/>
      <c r="J168" s="704"/>
      <c r="K168" s="704"/>
      <c r="L168" s="704"/>
      <c r="M168" s="704"/>
      <c r="N168" s="704"/>
      <c r="O168" s="704"/>
      <c r="P168" s="704"/>
      <c r="Q168" s="704"/>
      <c r="R168" s="704"/>
      <c r="S168" s="704"/>
      <c r="T168" s="704"/>
      <c r="U168" s="704"/>
      <c r="V168" s="704"/>
      <c r="W168" s="704"/>
      <c r="X168" s="704"/>
      <c r="Y168" s="704"/>
      <c r="Z168" s="704"/>
    </row>
    <row r="169" spans="1:26" ht="14.25" customHeight="1">
      <c r="A169" s="704"/>
      <c r="B169" s="704"/>
      <c r="C169" s="704"/>
      <c r="D169" s="704"/>
      <c r="E169" s="717"/>
      <c r="F169" s="704"/>
      <c r="G169" s="704"/>
      <c r="H169" s="704"/>
      <c r="I169" s="704"/>
      <c r="J169" s="704"/>
      <c r="K169" s="704"/>
      <c r="L169" s="704"/>
      <c r="M169" s="704"/>
      <c r="N169" s="704"/>
      <c r="O169" s="704"/>
      <c r="P169" s="704"/>
      <c r="Q169" s="704"/>
      <c r="R169" s="704"/>
      <c r="S169" s="704"/>
      <c r="T169" s="704"/>
      <c r="U169" s="704"/>
      <c r="V169" s="704"/>
      <c r="W169" s="704"/>
      <c r="X169" s="704"/>
      <c r="Y169" s="704"/>
      <c r="Z169" s="704"/>
    </row>
    <row r="170" spans="1:26" ht="14.25" customHeight="1">
      <c r="A170" s="704"/>
      <c r="B170" s="704"/>
      <c r="C170" s="704"/>
      <c r="D170" s="704"/>
      <c r="E170" s="717"/>
      <c r="F170" s="704"/>
      <c r="G170" s="704"/>
      <c r="H170" s="704"/>
      <c r="I170" s="704"/>
      <c r="J170" s="704"/>
      <c r="K170" s="704"/>
      <c r="L170" s="704"/>
      <c r="M170" s="704"/>
      <c r="N170" s="704"/>
      <c r="O170" s="704"/>
      <c r="P170" s="704"/>
      <c r="Q170" s="704"/>
      <c r="R170" s="704"/>
      <c r="S170" s="704"/>
      <c r="T170" s="704"/>
      <c r="U170" s="704"/>
      <c r="V170" s="704"/>
      <c r="W170" s="704"/>
      <c r="X170" s="704"/>
      <c r="Y170" s="704"/>
      <c r="Z170" s="704"/>
    </row>
    <row r="171" spans="1:26" ht="14.25" customHeight="1">
      <c r="A171" s="704"/>
      <c r="B171" s="704"/>
      <c r="C171" s="704"/>
      <c r="D171" s="704"/>
      <c r="E171" s="717"/>
      <c r="F171" s="704"/>
      <c r="G171" s="704"/>
      <c r="H171" s="704"/>
      <c r="I171" s="704"/>
      <c r="J171" s="704"/>
      <c r="K171" s="704"/>
      <c r="L171" s="704"/>
      <c r="M171" s="704"/>
      <c r="N171" s="704"/>
      <c r="O171" s="704"/>
      <c r="P171" s="704"/>
      <c r="Q171" s="704"/>
      <c r="R171" s="704"/>
      <c r="S171" s="704"/>
      <c r="T171" s="704"/>
      <c r="U171" s="704"/>
      <c r="V171" s="704"/>
      <c r="W171" s="704"/>
      <c r="X171" s="704"/>
      <c r="Y171" s="704"/>
      <c r="Z171" s="704"/>
    </row>
    <row r="172" spans="1:26" ht="14.25" customHeight="1">
      <c r="A172" s="704"/>
      <c r="B172" s="704"/>
      <c r="C172" s="704"/>
      <c r="D172" s="704"/>
      <c r="E172" s="717"/>
      <c r="F172" s="704"/>
      <c r="G172" s="704"/>
      <c r="H172" s="704"/>
      <c r="I172" s="704"/>
      <c r="J172" s="704"/>
      <c r="K172" s="704"/>
      <c r="L172" s="704"/>
      <c r="M172" s="704"/>
      <c r="N172" s="704"/>
      <c r="O172" s="704"/>
      <c r="P172" s="704"/>
      <c r="Q172" s="704"/>
      <c r="R172" s="704"/>
      <c r="S172" s="704"/>
      <c r="T172" s="704"/>
      <c r="U172" s="704"/>
      <c r="V172" s="704"/>
      <c r="W172" s="704"/>
      <c r="X172" s="704"/>
      <c r="Y172" s="704"/>
      <c r="Z172" s="704"/>
    </row>
    <row r="173" spans="1:26" ht="14.25" customHeight="1">
      <c r="A173" s="704"/>
      <c r="B173" s="704"/>
      <c r="C173" s="704"/>
      <c r="D173" s="704"/>
      <c r="E173" s="717"/>
      <c r="F173" s="704"/>
      <c r="G173" s="704"/>
      <c r="H173" s="704"/>
      <c r="I173" s="704"/>
      <c r="J173" s="704"/>
      <c r="K173" s="704"/>
      <c r="L173" s="704"/>
      <c r="M173" s="704"/>
      <c r="N173" s="704"/>
      <c r="O173" s="704"/>
      <c r="P173" s="704"/>
      <c r="Q173" s="704"/>
      <c r="R173" s="704"/>
      <c r="S173" s="704"/>
      <c r="T173" s="704"/>
      <c r="U173" s="704"/>
      <c r="V173" s="704"/>
      <c r="W173" s="704"/>
      <c r="X173" s="704"/>
      <c r="Y173" s="704"/>
      <c r="Z173" s="704"/>
    </row>
    <row r="174" spans="1:26" ht="14.25" customHeight="1">
      <c r="A174" s="704"/>
      <c r="B174" s="704"/>
      <c r="C174" s="704"/>
      <c r="D174" s="704"/>
      <c r="E174" s="717"/>
      <c r="F174" s="704"/>
      <c r="G174" s="704"/>
      <c r="H174" s="704"/>
      <c r="I174" s="704"/>
      <c r="J174" s="704"/>
      <c r="K174" s="704"/>
      <c r="L174" s="704"/>
      <c r="M174" s="704"/>
      <c r="N174" s="704"/>
      <c r="O174" s="704"/>
      <c r="P174" s="704"/>
      <c r="Q174" s="704"/>
      <c r="R174" s="704"/>
      <c r="S174" s="704"/>
      <c r="T174" s="704"/>
      <c r="U174" s="704"/>
      <c r="V174" s="704"/>
      <c r="W174" s="704"/>
      <c r="X174" s="704"/>
      <c r="Y174" s="704"/>
      <c r="Z174" s="704"/>
    </row>
    <row r="175" spans="1:26" ht="14.25" customHeight="1">
      <c r="A175" s="704"/>
      <c r="B175" s="704"/>
      <c r="C175" s="704"/>
      <c r="D175" s="704"/>
      <c r="E175" s="717"/>
      <c r="F175" s="704"/>
      <c r="G175" s="704"/>
      <c r="H175" s="704"/>
      <c r="I175" s="704"/>
      <c r="J175" s="704"/>
      <c r="K175" s="704"/>
      <c r="L175" s="704"/>
      <c r="M175" s="704"/>
      <c r="N175" s="704"/>
      <c r="O175" s="704"/>
      <c r="P175" s="704"/>
      <c r="Q175" s="704"/>
      <c r="R175" s="704"/>
      <c r="S175" s="704"/>
      <c r="T175" s="704"/>
      <c r="U175" s="704"/>
      <c r="V175" s="704"/>
      <c r="W175" s="704"/>
      <c r="X175" s="704"/>
      <c r="Y175" s="704"/>
      <c r="Z175" s="704"/>
    </row>
    <row r="176" spans="1:26" ht="14.25" customHeight="1">
      <c r="A176" s="704"/>
      <c r="B176" s="704"/>
      <c r="C176" s="704"/>
      <c r="D176" s="704"/>
      <c r="E176" s="717"/>
      <c r="F176" s="704"/>
      <c r="G176" s="704"/>
      <c r="H176" s="704"/>
      <c r="I176" s="704"/>
      <c r="J176" s="704"/>
      <c r="K176" s="704"/>
      <c r="L176" s="704"/>
      <c r="M176" s="704"/>
      <c r="N176" s="704"/>
      <c r="O176" s="704"/>
      <c r="P176" s="704"/>
      <c r="Q176" s="704"/>
      <c r="R176" s="704"/>
      <c r="S176" s="704"/>
      <c r="T176" s="704"/>
      <c r="U176" s="704"/>
      <c r="V176" s="704"/>
      <c r="W176" s="704"/>
      <c r="X176" s="704"/>
      <c r="Y176" s="704"/>
      <c r="Z176" s="704"/>
    </row>
    <row r="177" spans="1:26" ht="14.25" customHeight="1">
      <c r="A177" s="704"/>
      <c r="B177" s="704"/>
      <c r="C177" s="704"/>
      <c r="D177" s="704"/>
      <c r="E177" s="717"/>
      <c r="F177" s="704"/>
      <c r="G177" s="704"/>
      <c r="H177" s="704"/>
      <c r="I177" s="704"/>
      <c r="J177" s="704"/>
      <c r="K177" s="704"/>
      <c r="L177" s="704"/>
      <c r="M177" s="704"/>
      <c r="N177" s="704"/>
      <c r="O177" s="704"/>
      <c r="P177" s="704"/>
      <c r="Q177" s="704"/>
      <c r="R177" s="704"/>
      <c r="S177" s="704"/>
      <c r="T177" s="704"/>
      <c r="U177" s="704"/>
      <c r="V177" s="704"/>
      <c r="W177" s="704"/>
      <c r="X177" s="704"/>
      <c r="Y177" s="704"/>
      <c r="Z177" s="704"/>
    </row>
    <row r="178" spans="1:26" ht="14.25" customHeight="1">
      <c r="A178" s="704"/>
      <c r="B178" s="704"/>
      <c r="C178" s="704"/>
      <c r="D178" s="704"/>
      <c r="E178" s="717"/>
      <c r="F178" s="704"/>
      <c r="G178" s="704"/>
      <c r="H178" s="704"/>
      <c r="I178" s="704"/>
      <c r="J178" s="704"/>
      <c r="K178" s="704"/>
      <c r="L178" s="704"/>
      <c r="M178" s="704"/>
      <c r="N178" s="704"/>
      <c r="O178" s="704"/>
      <c r="P178" s="704"/>
      <c r="Q178" s="704"/>
      <c r="R178" s="704"/>
      <c r="S178" s="704"/>
      <c r="T178" s="704"/>
      <c r="U178" s="704"/>
      <c r="V178" s="704"/>
      <c r="W178" s="704"/>
      <c r="X178" s="704"/>
      <c r="Y178" s="704"/>
      <c r="Z178" s="704"/>
    </row>
    <row r="179" spans="1:26" ht="14.25" customHeight="1">
      <c r="A179" s="704"/>
      <c r="B179" s="704"/>
      <c r="C179" s="704"/>
      <c r="D179" s="704"/>
      <c r="E179" s="717"/>
      <c r="F179" s="704"/>
      <c r="G179" s="704"/>
      <c r="H179" s="704"/>
      <c r="I179" s="704"/>
      <c r="J179" s="704"/>
      <c r="K179" s="704"/>
      <c r="L179" s="704"/>
      <c r="M179" s="704"/>
      <c r="N179" s="704"/>
      <c r="O179" s="704"/>
      <c r="P179" s="704"/>
      <c r="Q179" s="704"/>
      <c r="R179" s="704"/>
      <c r="S179" s="704"/>
      <c r="T179" s="704"/>
      <c r="U179" s="704"/>
      <c r="V179" s="704"/>
      <c r="W179" s="704"/>
      <c r="X179" s="704"/>
      <c r="Y179" s="704"/>
      <c r="Z179" s="704"/>
    </row>
    <row r="180" spans="1:26" ht="14.25" customHeight="1">
      <c r="A180" s="704"/>
      <c r="B180" s="704"/>
      <c r="C180" s="704"/>
      <c r="D180" s="704"/>
      <c r="E180" s="717"/>
      <c r="F180" s="704"/>
      <c r="G180" s="704"/>
      <c r="H180" s="704"/>
      <c r="I180" s="704"/>
      <c r="J180" s="704"/>
      <c r="K180" s="704"/>
      <c r="L180" s="704"/>
      <c r="M180" s="704"/>
      <c r="N180" s="704"/>
      <c r="O180" s="704"/>
      <c r="P180" s="704"/>
      <c r="Q180" s="704"/>
      <c r="R180" s="704"/>
      <c r="S180" s="704"/>
      <c r="T180" s="704"/>
      <c r="U180" s="704"/>
      <c r="V180" s="704"/>
      <c r="W180" s="704"/>
      <c r="X180" s="704"/>
      <c r="Y180" s="704"/>
      <c r="Z180" s="704"/>
    </row>
    <row r="181" spans="1:26" ht="14.25" customHeight="1">
      <c r="A181" s="704"/>
      <c r="B181" s="704"/>
      <c r="C181" s="704"/>
      <c r="D181" s="704"/>
      <c r="E181" s="717"/>
      <c r="F181" s="704"/>
      <c r="G181" s="704"/>
      <c r="H181" s="704"/>
      <c r="I181" s="704"/>
      <c r="J181" s="704"/>
      <c r="K181" s="704"/>
      <c r="L181" s="704"/>
      <c r="M181" s="704"/>
      <c r="N181" s="704"/>
      <c r="O181" s="704"/>
      <c r="P181" s="704"/>
      <c r="Q181" s="704"/>
      <c r="R181" s="704"/>
      <c r="S181" s="704"/>
      <c r="T181" s="704"/>
      <c r="U181" s="704"/>
      <c r="V181" s="704"/>
      <c r="W181" s="704"/>
      <c r="X181" s="704"/>
      <c r="Y181" s="704"/>
      <c r="Z181" s="704"/>
    </row>
    <row r="182" spans="1:26" ht="14.25" customHeight="1">
      <c r="A182" s="704"/>
      <c r="B182" s="704"/>
      <c r="C182" s="704"/>
      <c r="D182" s="704"/>
      <c r="E182" s="717"/>
      <c r="F182" s="704"/>
      <c r="G182" s="704"/>
      <c r="H182" s="704"/>
      <c r="I182" s="704"/>
      <c r="J182" s="704"/>
      <c r="K182" s="704"/>
      <c r="L182" s="704"/>
      <c r="M182" s="704"/>
      <c r="N182" s="704"/>
      <c r="O182" s="704"/>
      <c r="P182" s="704"/>
      <c r="Q182" s="704"/>
      <c r="R182" s="704"/>
      <c r="S182" s="704"/>
      <c r="T182" s="704"/>
      <c r="U182" s="704"/>
      <c r="V182" s="704"/>
      <c r="W182" s="704"/>
      <c r="X182" s="704"/>
      <c r="Y182" s="704"/>
      <c r="Z182" s="704"/>
    </row>
    <row r="183" spans="1:26" ht="14.25" customHeight="1">
      <c r="A183" s="704"/>
      <c r="B183" s="704"/>
      <c r="C183" s="704"/>
      <c r="D183" s="704"/>
      <c r="E183" s="717"/>
      <c r="F183" s="704"/>
      <c r="G183" s="704"/>
      <c r="H183" s="704"/>
      <c r="I183" s="704"/>
      <c r="J183" s="704"/>
      <c r="K183" s="704"/>
      <c r="L183" s="704"/>
      <c r="M183" s="704"/>
      <c r="N183" s="704"/>
      <c r="O183" s="704"/>
      <c r="P183" s="704"/>
      <c r="Q183" s="704"/>
      <c r="R183" s="704"/>
      <c r="S183" s="704"/>
      <c r="T183" s="704"/>
      <c r="U183" s="704"/>
      <c r="V183" s="704"/>
      <c r="W183" s="704"/>
      <c r="X183" s="704"/>
      <c r="Y183" s="704"/>
      <c r="Z183" s="704"/>
    </row>
    <row r="184" spans="1:26" ht="14.25" customHeight="1">
      <c r="A184" s="704"/>
      <c r="B184" s="704"/>
      <c r="C184" s="704"/>
      <c r="D184" s="704"/>
      <c r="E184" s="717"/>
      <c r="F184" s="704"/>
      <c r="G184" s="704"/>
      <c r="H184" s="704"/>
      <c r="I184" s="704"/>
      <c r="J184" s="704"/>
      <c r="K184" s="704"/>
      <c r="L184" s="704"/>
      <c r="M184" s="704"/>
      <c r="N184" s="704"/>
      <c r="O184" s="704"/>
      <c r="P184" s="704"/>
      <c r="Q184" s="704"/>
      <c r="R184" s="704"/>
      <c r="S184" s="704"/>
      <c r="T184" s="704"/>
      <c r="U184" s="704"/>
      <c r="V184" s="704"/>
      <c r="W184" s="704"/>
      <c r="X184" s="704"/>
      <c r="Y184" s="704"/>
      <c r="Z184" s="704"/>
    </row>
    <row r="185" spans="1:26" ht="14.25" customHeight="1">
      <c r="A185" s="704"/>
      <c r="B185" s="704"/>
      <c r="C185" s="704"/>
      <c r="D185" s="704"/>
      <c r="E185" s="717"/>
      <c r="F185" s="704"/>
      <c r="G185" s="704"/>
      <c r="H185" s="704"/>
      <c r="I185" s="704"/>
      <c r="J185" s="704"/>
      <c r="K185" s="704"/>
      <c r="L185" s="704"/>
      <c r="M185" s="704"/>
      <c r="N185" s="704"/>
      <c r="O185" s="704"/>
      <c r="P185" s="704"/>
      <c r="Q185" s="704"/>
      <c r="R185" s="704"/>
      <c r="S185" s="704"/>
      <c r="T185" s="704"/>
      <c r="U185" s="704"/>
      <c r="V185" s="704"/>
      <c r="W185" s="704"/>
      <c r="X185" s="704"/>
      <c r="Y185" s="704"/>
      <c r="Z185" s="704"/>
    </row>
    <row r="186" spans="1:26" ht="14.25" customHeight="1">
      <c r="A186" s="704"/>
      <c r="B186" s="704"/>
      <c r="C186" s="704"/>
      <c r="D186" s="704"/>
      <c r="E186" s="717"/>
      <c r="F186" s="704"/>
      <c r="G186" s="704"/>
      <c r="H186" s="704"/>
      <c r="I186" s="704"/>
      <c r="J186" s="704"/>
      <c r="K186" s="704"/>
      <c r="L186" s="704"/>
      <c r="M186" s="704"/>
      <c r="N186" s="704"/>
      <c r="O186" s="704"/>
      <c r="P186" s="704"/>
      <c r="Q186" s="704"/>
      <c r="R186" s="704"/>
      <c r="S186" s="704"/>
      <c r="T186" s="704"/>
      <c r="U186" s="704"/>
      <c r="V186" s="704"/>
      <c r="W186" s="704"/>
      <c r="X186" s="704"/>
      <c r="Y186" s="704"/>
      <c r="Z186" s="704"/>
    </row>
    <row r="187" spans="1:26" ht="14.25" customHeight="1">
      <c r="A187" s="704"/>
      <c r="B187" s="704"/>
      <c r="C187" s="704"/>
      <c r="D187" s="704"/>
      <c r="E187" s="717"/>
      <c r="F187" s="704"/>
      <c r="G187" s="704"/>
      <c r="H187" s="704"/>
      <c r="I187" s="704"/>
      <c r="J187" s="704"/>
      <c r="K187" s="704"/>
      <c r="L187" s="704"/>
      <c r="M187" s="704"/>
      <c r="N187" s="704"/>
      <c r="O187" s="704"/>
      <c r="P187" s="704"/>
      <c r="Q187" s="704"/>
      <c r="R187" s="704"/>
      <c r="S187" s="704"/>
      <c r="T187" s="704"/>
      <c r="U187" s="704"/>
      <c r="V187" s="704"/>
      <c r="W187" s="704"/>
      <c r="X187" s="704"/>
      <c r="Y187" s="704"/>
      <c r="Z187" s="704"/>
    </row>
    <row r="188" spans="1:26" ht="14.25" customHeight="1">
      <c r="A188" s="704"/>
      <c r="B188" s="704"/>
      <c r="C188" s="704"/>
      <c r="D188" s="704"/>
      <c r="E188" s="717"/>
      <c r="F188" s="704"/>
      <c r="G188" s="704"/>
      <c r="H188" s="704"/>
      <c r="I188" s="704"/>
      <c r="J188" s="704"/>
      <c r="K188" s="704"/>
      <c r="L188" s="704"/>
      <c r="M188" s="704"/>
      <c r="N188" s="704"/>
      <c r="O188" s="704"/>
      <c r="P188" s="704"/>
      <c r="Q188" s="704"/>
      <c r="R188" s="704"/>
      <c r="S188" s="704"/>
      <c r="T188" s="704"/>
      <c r="U188" s="704"/>
      <c r="V188" s="704"/>
      <c r="W188" s="704"/>
      <c r="X188" s="704"/>
      <c r="Y188" s="704"/>
      <c r="Z188" s="704"/>
    </row>
    <row r="189" spans="1:26" ht="14.25" customHeight="1">
      <c r="A189" s="704"/>
      <c r="B189" s="704"/>
      <c r="C189" s="704"/>
      <c r="D189" s="704"/>
      <c r="E189" s="717"/>
      <c r="F189" s="704"/>
      <c r="G189" s="704"/>
      <c r="H189" s="704"/>
      <c r="I189" s="704"/>
      <c r="J189" s="704"/>
      <c r="K189" s="704"/>
      <c r="L189" s="704"/>
      <c r="M189" s="704"/>
      <c r="N189" s="704"/>
      <c r="O189" s="704"/>
      <c r="P189" s="704"/>
      <c r="Q189" s="704"/>
      <c r="R189" s="704"/>
      <c r="S189" s="704"/>
      <c r="T189" s="704"/>
      <c r="U189" s="704"/>
      <c r="V189" s="704"/>
      <c r="W189" s="704"/>
      <c r="X189" s="704"/>
      <c r="Y189" s="704"/>
      <c r="Z189" s="704"/>
    </row>
    <row r="190" spans="1:26" ht="14.25" customHeight="1">
      <c r="A190" s="704"/>
      <c r="B190" s="704"/>
      <c r="C190" s="704"/>
      <c r="D190" s="704"/>
      <c r="E190" s="717"/>
      <c r="F190" s="704"/>
      <c r="G190" s="704"/>
      <c r="H190" s="704"/>
      <c r="I190" s="704"/>
      <c r="J190" s="704"/>
      <c r="K190" s="704"/>
      <c r="L190" s="704"/>
      <c r="M190" s="704"/>
      <c r="N190" s="704"/>
      <c r="O190" s="704"/>
      <c r="P190" s="704"/>
      <c r="Q190" s="704"/>
      <c r="R190" s="704"/>
      <c r="S190" s="704"/>
      <c r="T190" s="704"/>
      <c r="U190" s="704"/>
      <c r="V190" s="704"/>
      <c r="W190" s="704"/>
      <c r="X190" s="704"/>
      <c r="Y190" s="704"/>
      <c r="Z190" s="704"/>
    </row>
    <row r="191" spans="1:26" ht="14.25" customHeight="1">
      <c r="A191" s="704"/>
      <c r="B191" s="704"/>
      <c r="C191" s="704"/>
      <c r="D191" s="704"/>
      <c r="E191" s="717"/>
      <c r="F191" s="704"/>
      <c r="G191" s="704"/>
      <c r="H191" s="704"/>
      <c r="I191" s="704"/>
      <c r="J191" s="704"/>
      <c r="K191" s="704"/>
      <c r="L191" s="704"/>
      <c r="M191" s="704"/>
      <c r="N191" s="704"/>
      <c r="O191" s="704"/>
      <c r="P191" s="704"/>
      <c r="Q191" s="704"/>
      <c r="R191" s="704"/>
      <c r="S191" s="704"/>
      <c r="T191" s="704"/>
      <c r="U191" s="704"/>
      <c r="V191" s="704"/>
      <c r="W191" s="704"/>
      <c r="X191" s="704"/>
      <c r="Y191" s="704"/>
      <c r="Z191" s="704"/>
    </row>
    <row r="192" spans="1:26" ht="14.25" customHeight="1">
      <c r="A192" s="704"/>
      <c r="B192" s="704"/>
      <c r="C192" s="704"/>
      <c r="D192" s="704"/>
      <c r="E192" s="717"/>
      <c r="F192" s="704"/>
      <c r="G192" s="704"/>
      <c r="H192" s="704"/>
      <c r="I192" s="704"/>
      <c r="J192" s="704"/>
      <c r="K192" s="704"/>
      <c r="L192" s="704"/>
      <c r="M192" s="704"/>
      <c r="N192" s="704"/>
      <c r="O192" s="704"/>
      <c r="P192" s="704"/>
      <c r="Q192" s="704"/>
      <c r="R192" s="704"/>
      <c r="S192" s="704"/>
      <c r="T192" s="704"/>
      <c r="U192" s="704"/>
      <c r="V192" s="704"/>
      <c r="W192" s="704"/>
      <c r="X192" s="704"/>
      <c r="Y192" s="704"/>
      <c r="Z192" s="704"/>
    </row>
    <row r="193" spans="1:26" ht="14.25" customHeight="1">
      <c r="A193" s="704"/>
      <c r="B193" s="704"/>
      <c r="C193" s="704"/>
      <c r="D193" s="704"/>
      <c r="E193" s="717"/>
      <c r="F193" s="704"/>
      <c r="G193" s="704"/>
      <c r="H193" s="704"/>
      <c r="I193" s="704"/>
      <c r="J193" s="704"/>
      <c r="K193" s="704"/>
      <c r="L193" s="704"/>
      <c r="M193" s="704"/>
      <c r="N193" s="704"/>
      <c r="O193" s="704"/>
      <c r="P193" s="704"/>
      <c r="Q193" s="704"/>
      <c r="R193" s="704"/>
      <c r="S193" s="704"/>
      <c r="T193" s="704"/>
      <c r="U193" s="704"/>
      <c r="V193" s="704"/>
      <c r="W193" s="704"/>
      <c r="X193" s="704"/>
      <c r="Y193" s="704"/>
      <c r="Z193" s="704"/>
    </row>
    <row r="194" spans="1:26" ht="14.25" customHeight="1">
      <c r="A194" s="704"/>
      <c r="B194" s="704"/>
      <c r="C194" s="704"/>
      <c r="D194" s="704"/>
      <c r="E194" s="717"/>
      <c r="F194" s="704"/>
      <c r="G194" s="704"/>
      <c r="H194" s="704"/>
      <c r="I194" s="704"/>
      <c r="J194" s="704"/>
      <c r="K194" s="704"/>
      <c r="L194" s="704"/>
      <c r="M194" s="704"/>
      <c r="N194" s="704"/>
      <c r="O194" s="704"/>
      <c r="P194" s="704"/>
      <c r="Q194" s="704"/>
      <c r="R194" s="704"/>
      <c r="S194" s="704"/>
      <c r="T194" s="704"/>
      <c r="U194" s="704"/>
      <c r="V194" s="704"/>
      <c r="W194" s="704"/>
      <c r="X194" s="704"/>
      <c r="Y194" s="704"/>
      <c r="Z194" s="704"/>
    </row>
    <row r="195" spans="1:26" ht="14.25" customHeight="1">
      <c r="A195" s="704"/>
      <c r="B195" s="704"/>
      <c r="C195" s="704"/>
      <c r="D195" s="704"/>
      <c r="E195" s="717"/>
      <c r="F195" s="704"/>
      <c r="G195" s="704"/>
      <c r="H195" s="704"/>
      <c r="I195" s="704"/>
      <c r="J195" s="704"/>
      <c r="K195" s="704"/>
      <c r="L195" s="704"/>
      <c r="M195" s="704"/>
      <c r="N195" s="704"/>
      <c r="O195" s="704"/>
      <c r="P195" s="704"/>
      <c r="Q195" s="704"/>
      <c r="R195" s="704"/>
      <c r="S195" s="704"/>
      <c r="T195" s="704"/>
      <c r="U195" s="704"/>
      <c r="V195" s="704"/>
      <c r="W195" s="704"/>
      <c r="X195" s="704"/>
      <c r="Y195" s="704"/>
      <c r="Z195" s="704"/>
    </row>
    <row r="196" spans="1:26" ht="14.25" customHeight="1">
      <c r="A196" s="704"/>
      <c r="B196" s="704"/>
      <c r="C196" s="704"/>
      <c r="D196" s="704"/>
      <c r="E196" s="717"/>
      <c r="F196" s="704"/>
      <c r="G196" s="704"/>
      <c r="H196" s="704"/>
      <c r="I196" s="704"/>
      <c r="J196" s="704"/>
      <c r="K196" s="704"/>
      <c r="L196" s="704"/>
      <c r="M196" s="704"/>
      <c r="N196" s="704"/>
      <c r="O196" s="704"/>
      <c r="P196" s="704"/>
      <c r="Q196" s="704"/>
      <c r="R196" s="704"/>
      <c r="S196" s="704"/>
      <c r="T196" s="704"/>
      <c r="U196" s="704"/>
      <c r="V196" s="704"/>
      <c r="W196" s="704"/>
      <c r="X196" s="704"/>
      <c r="Y196" s="704"/>
      <c r="Z196" s="704"/>
    </row>
    <row r="197" spans="1:26" ht="14.25" customHeight="1">
      <c r="A197" s="704"/>
      <c r="B197" s="704"/>
      <c r="C197" s="704"/>
      <c r="D197" s="704"/>
      <c r="E197" s="717"/>
      <c r="F197" s="704"/>
      <c r="G197" s="704"/>
      <c r="H197" s="704"/>
      <c r="I197" s="704"/>
      <c r="J197" s="704"/>
      <c r="K197" s="704"/>
      <c r="L197" s="704"/>
      <c r="M197" s="704"/>
      <c r="N197" s="704"/>
      <c r="O197" s="704"/>
      <c r="P197" s="704"/>
      <c r="Q197" s="704"/>
      <c r="R197" s="704"/>
      <c r="S197" s="704"/>
      <c r="T197" s="704"/>
      <c r="U197" s="704"/>
      <c r="V197" s="704"/>
      <c r="W197" s="704"/>
      <c r="X197" s="704"/>
      <c r="Y197" s="704"/>
      <c r="Z197" s="704"/>
    </row>
    <row r="198" spans="1:26" ht="14.25" customHeight="1">
      <c r="A198" s="704"/>
      <c r="B198" s="704"/>
      <c r="C198" s="704"/>
      <c r="D198" s="704"/>
      <c r="E198" s="717"/>
      <c r="F198" s="704"/>
      <c r="G198" s="704"/>
      <c r="H198" s="704"/>
      <c r="I198" s="704"/>
      <c r="J198" s="704"/>
      <c r="K198" s="704"/>
      <c r="L198" s="704"/>
      <c r="M198" s="704"/>
      <c r="N198" s="704"/>
      <c r="O198" s="704"/>
      <c r="P198" s="704"/>
      <c r="Q198" s="704"/>
      <c r="R198" s="704"/>
      <c r="S198" s="704"/>
      <c r="T198" s="704"/>
      <c r="U198" s="704"/>
      <c r="V198" s="704"/>
      <c r="W198" s="704"/>
      <c r="X198" s="704"/>
      <c r="Y198" s="704"/>
      <c r="Z198" s="704"/>
    </row>
    <row r="199" spans="1:26" ht="14.25" customHeight="1">
      <c r="A199" s="704"/>
      <c r="B199" s="704"/>
      <c r="C199" s="704"/>
      <c r="D199" s="704"/>
      <c r="E199" s="717"/>
      <c r="F199" s="704"/>
      <c r="G199" s="704"/>
      <c r="H199" s="704"/>
      <c r="I199" s="704"/>
      <c r="J199" s="704"/>
      <c r="K199" s="704"/>
      <c r="L199" s="704"/>
      <c r="M199" s="704"/>
      <c r="N199" s="704"/>
      <c r="O199" s="704"/>
      <c r="P199" s="704"/>
      <c r="Q199" s="704"/>
      <c r="R199" s="704"/>
      <c r="S199" s="704"/>
      <c r="T199" s="704"/>
      <c r="U199" s="704"/>
      <c r="V199" s="704"/>
      <c r="W199" s="704"/>
      <c r="X199" s="704"/>
      <c r="Y199" s="704"/>
      <c r="Z199" s="704"/>
    </row>
    <row r="200" spans="1:26" ht="14.25" customHeight="1">
      <c r="A200" s="704"/>
      <c r="B200" s="704"/>
      <c r="C200" s="704"/>
      <c r="D200" s="704"/>
      <c r="E200" s="717"/>
      <c r="F200" s="704"/>
      <c r="G200" s="704"/>
      <c r="H200" s="704"/>
      <c r="I200" s="704"/>
      <c r="J200" s="704"/>
      <c r="K200" s="704"/>
      <c r="L200" s="704"/>
      <c r="M200" s="704"/>
      <c r="N200" s="704"/>
      <c r="O200" s="704"/>
      <c r="P200" s="704"/>
      <c r="Q200" s="704"/>
      <c r="R200" s="704"/>
      <c r="S200" s="704"/>
      <c r="T200" s="704"/>
      <c r="U200" s="704"/>
      <c r="V200" s="704"/>
      <c r="W200" s="704"/>
      <c r="X200" s="704"/>
      <c r="Y200" s="704"/>
      <c r="Z200" s="704"/>
    </row>
    <row r="201" spans="1:26" ht="14.25" customHeight="1">
      <c r="A201" s="704"/>
      <c r="B201" s="704"/>
      <c r="C201" s="704"/>
      <c r="D201" s="704"/>
      <c r="E201" s="717"/>
      <c r="F201" s="704"/>
      <c r="G201" s="704"/>
      <c r="H201" s="704"/>
      <c r="I201" s="704"/>
      <c r="J201" s="704"/>
      <c r="K201" s="704"/>
      <c r="L201" s="704"/>
      <c r="M201" s="704"/>
      <c r="N201" s="704"/>
      <c r="O201" s="704"/>
      <c r="P201" s="704"/>
      <c r="Q201" s="704"/>
      <c r="R201" s="704"/>
      <c r="S201" s="704"/>
      <c r="T201" s="704"/>
      <c r="U201" s="704"/>
      <c r="V201" s="704"/>
      <c r="W201" s="704"/>
      <c r="X201" s="704"/>
      <c r="Y201" s="704"/>
      <c r="Z201" s="704"/>
    </row>
    <row r="202" spans="1:26" ht="14.25" customHeight="1">
      <c r="A202" s="704"/>
      <c r="B202" s="704"/>
      <c r="C202" s="704"/>
      <c r="D202" s="704"/>
      <c r="E202" s="717"/>
      <c r="F202" s="704"/>
      <c r="G202" s="704"/>
      <c r="H202" s="704"/>
      <c r="I202" s="704"/>
      <c r="J202" s="704"/>
      <c r="K202" s="704"/>
      <c r="L202" s="704"/>
      <c r="M202" s="704"/>
      <c r="N202" s="704"/>
      <c r="O202" s="704"/>
      <c r="P202" s="704"/>
      <c r="Q202" s="704"/>
      <c r="R202" s="704"/>
      <c r="S202" s="704"/>
      <c r="T202" s="704"/>
      <c r="U202" s="704"/>
      <c r="V202" s="704"/>
      <c r="W202" s="704"/>
      <c r="X202" s="704"/>
      <c r="Y202" s="704"/>
      <c r="Z202" s="704"/>
    </row>
    <row r="203" spans="1:26" ht="14.25" customHeight="1">
      <c r="A203" s="704"/>
      <c r="B203" s="704"/>
      <c r="C203" s="704"/>
      <c r="D203" s="704"/>
      <c r="E203" s="717"/>
      <c r="F203" s="704"/>
      <c r="G203" s="704"/>
      <c r="H203" s="704"/>
      <c r="I203" s="704"/>
      <c r="J203" s="704"/>
      <c r="K203" s="704"/>
      <c r="L203" s="704"/>
      <c r="M203" s="704"/>
      <c r="N203" s="704"/>
      <c r="O203" s="704"/>
      <c r="P203" s="704"/>
      <c r="Q203" s="704"/>
      <c r="R203" s="704"/>
      <c r="S203" s="704"/>
      <c r="T203" s="704"/>
      <c r="U203" s="704"/>
      <c r="V203" s="704"/>
      <c r="W203" s="704"/>
      <c r="X203" s="704"/>
      <c r="Y203" s="704"/>
      <c r="Z203" s="704"/>
    </row>
    <row r="204" spans="1:26" ht="14.25" customHeight="1">
      <c r="A204" s="704"/>
      <c r="B204" s="704"/>
      <c r="C204" s="704"/>
      <c r="D204" s="704"/>
      <c r="E204" s="717"/>
      <c r="F204" s="704"/>
      <c r="G204" s="704"/>
      <c r="H204" s="704"/>
      <c r="I204" s="704"/>
      <c r="J204" s="704"/>
      <c r="K204" s="704"/>
      <c r="L204" s="704"/>
      <c r="M204" s="704"/>
      <c r="N204" s="704"/>
      <c r="O204" s="704"/>
      <c r="P204" s="704"/>
      <c r="Q204" s="704"/>
      <c r="R204" s="704"/>
      <c r="S204" s="704"/>
      <c r="T204" s="704"/>
      <c r="U204" s="704"/>
      <c r="V204" s="704"/>
      <c r="W204" s="704"/>
      <c r="X204" s="704"/>
      <c r="Y204" s="704"/>
      <c r="Z204" s="704"/>
    </row>
    <row r="205" spans="1:26" ht="14.25" customHeight="1">
      <c r="A205" s="704"/>
      <c r="B205" s="704"/>
      <c r="C205" s="704"/>
      <c r="D205" s="704"/>
      <c r="E205" s="717"/>
      <c r="F205" s="704"/>
      <c r="G205" s="704"/>
      <c r="H205" s="704"/>
      <c r="I205" s="704"/>
      <c r="J205" s="704"/>
      <c r="K205" s="704"/>
      <c r="L205" s="704"/>
      <c r="M205" s="704"/>
      <c r="N205" s="704"/>
      <c r="O205" s="704"/>
      <c r="P205" s="704"/>
      <c r="Q205" s="704"/>
      <c r="R205" s="704"/>
      <c r="S205" s="704"/>
      <c r="T205" s="704"/>
      <c r="U205" s="704"/>
      <c r="V205" s="704"/>
      <c r="W205" s="704"/>
      <c r="X205" s="704"/>
      <c r="Y205" s="704"/>
      <c r="Z205" s="704"/>
    </row>
    <row r="206" spans="1:26" ht="14.25" customHeight="1">
      <c r="A206" s="704"/>
      <c r="B206" s="704"/>
      <c r="C206" s="704"/>
      <c r="D206" s="704"/>
      <c r="E206" s="717"/>
      <c r="F206" s="704"/>
      <c r="G206" s="704"/>
      <c r="H206" s="704"/>
      <c r="I206" s="704"/>
      <c r="J206" s="704"/>
      <c r="K206" s="704"/>
      <c r="L206" s="704"/>
      <c r="M206" s="704"/>
      <c r="N206" s="704"/>
      <c r="O206" s="704"/>
      <c r="P206" s="704"/>
      <c r="Q206" s="704"/>
      <c r="R206" s="704"/>
      <c r="S206" s="704"/>
      <c r="T206" s="704"/>
      <c r="U206" s="704"/>
      <c r="V206" s="704"/>
      <c r="W206" s="704"/>
      <c r="X206" s="704"/>
      <c r="Y206" s="704"/>
      <c r="Z206" s="704"/>
    </row>
    <row r="207" spans="1:26" ht="14.25" customHeight="1">
      <c r="A207" s="704"/>
      <c r="B207" s="704"/>
      <c r="C207" s="704"/>
      <c r="D207" s="704"/>
      <c r="E207" s="717"/>
      <c r="F207" s="704"/>
      <c r="G207" s="704"/>
      <c r="H207" s="704"/>
      <c r="I207" s="704"/>
      <c r="J207" s="704"/>
      <c r="K207" s="704"/>
      <c r="L207" s="704"/>
      <c r="M207" s="704"/>
      <c r="N207" s="704"/>
      <c r="O207" s="704"/>
      <c r="P207" s="704"/>
      <c r="Q207" s="704"/>
      <c r="R207" s="704"/>
      <c r="S207" s="704"/>
      <c r="T207" s="704"/>
      <c r="U207" s="704"/>
      <c r="V207" s="704"/>
      <c r="W207" s="704"/>
      <c r="X207" s="704"/>
      <c r="Y207" s="704"/>
      <c r="Z207" s="704"/>
    </row>
    <row r="208" spans="1:26" ht="14.25" customHeight="1">
      <c r="A208" s="704"/>
      <c r="B208" s="704"/>
      <c r="C208" s="704"/>
      <c r="D208" s="704"/>
      <c r="E208" s="717"/>
      <c r="F208" s="704"/>
      <c r="G208" s="704"/>
      <c r="H208" s="704"/>
      <c r="I208" s="704"/>
      <c r="J208" s="704"/>
      <c r="K208" s="704"/>
      <c r="L208" s="704"/>
      <c r="M208" s="704"/>
      <c r="N208" s="704"/>
      <c r="O208" s="704"/>
      <c r="P208" s="704"/>
      <c r="Q208" s="704"/>
      <c r="R208" s="704"/>
      <c r="S208" s="704"/>
      <c r="T208" s="704"/>
      <c r="U208" s="704"/>
      <c r="V208" s="704"/>
      <c r="W208" s="704"/>
      <c r="X208" s="704"/>
      <c r="Y208" s="704"/>
      <c r="Z208" s="704"/>
    </row>
    <row r="209" spans="1:26" ht="14.25" customHeight="1">
      <c r="A209" s="704"/>
      <c r="B209" s="704"/>
      <c r="C209" s="704"/>
      <c r="D209" s="704"/>
      <c r="E209" s="717"/>
      <c r="F209" s="704"/>
      <c r="G209" s="704"/>
      <c r="H209" s="704"/>
      <c r="I209" s="704"/>
      <c r="J209" s="704"/>
      <c r="K209" s="704"/>
      <c r="L209" s="704"/>
      <c r="M209" s="704"/>
      <c r="N209" s="704"/>
      <c r="O209" s="704"/>
      <c r="P209" s="704"/>
      <c r="Q209" s="704"/>
      <c r="R209" s="704"/>
      <c r="S209" s="704"/>
      <c r="T209" s="704"/>
      <c r="U209" s="704"/>
      <c r="V209" s="704"/>
      <c r="W209" s="704"/>
      <c r="X209" s="704"/>
      <c r="Y209" s="704"/>
      <c r="Z209" s="704"/>
    </row>
    <row r="210" spans="1:26" ht="14.25" customHeight="1">
      <c r="A210" s="704"/>
      <c r="B210" s="704"/>
      <c r="C210" s="704"/>
      <c r="D210" s="704"/>
      <c r="E210" s="717"/>
      <c r="F210" s="704"/>
      <c r="G210" s="704"/>
      <c r="H210" s="704"/>
      <c r="I210" s="704"/>
      <c r="J210" s="704"/>
      <c r="K210" s="704"/>
      <c r="L210" s="704"/>
      <c r="M210" s="704"/>
      <c r="N210" s="704"/>
      <c r="O210" s="704"/>
      <c r="P210" s="704"/>
      <c r="Q210" s="704"/>
      <c r="R210" s="704"/>
      <c r="S210" s="704"/>
      <c r="T210" s="704"/>
      <c r="U210" s="704"/>
      <c r="V210" s="704"/>
      <c r="W210" s="704"/>
      <c r="X210" s="704"/>
      <c r="Y210" s="704"/>
      <c r="Z210" s="704"/>
    </row>
    <row r="211" spans="1:26" ht="14.25" customHeight="1">
      <c r="A211" s="704"/>
      <c r="B211" s="704"/>
      <c r="C211" s="704"/>
      <c r="D211" s="704"/>
      <c r="E211" s="717"/>
      <c r="F211" s="704"/>
      <c r="G211" s="704"/>
      <c r="H211" s="704"/>
      <c r="I211" s="704"/>
      <c r="J211" s="704"/>
      <c r="K211" s="704"/>
      <c r="L211" s="704"/>
      <c r="M211" s="704"/>
      <c r="N211" s="704"/>
      <c r="O211" s="704"/>
      <c r="P211" s="704"/>
      <c r="Q211" s="704"/>
      <c r="R211" s="704"/>
      <c r="S211" s="704"/>
      <c r="T211" s="704"/>
      <c r="U211" s="704"/>
      <c r="V211" s="704"/>
      <c r="W211" s="704"/>
      <c r="X211" s="704"/>
      <c r="Y211" s="704"/>
      <c r="Z211" s="704"/>
    </row>
    <row r="212" spans="1:26" ht="14.25" customHeight="1">
      <c r="A212" s="704"/>
      <c r="B212" s="704"/>
      <c r="C212" s="704"/>
      <c r="D212" s="704"/>
      <c r="E212" s="717"/>
      <c r="F212" s="704"/>
      <c r="G212" s="704"/>
      <c r="H212" s="704"/>
      <c r="I212" s="704"/>
      <c r="J212" s="704"/>
      <c r="K212" s="704"/>
      <c r="L212" s="704"/>
      <c r="M212" s="704"/>
      <c r="N212" s="704"/>
      <c r="O212" s="704"/>
      <c r="P212" s="704"/>
      <c r="Q212" s="704"/>
      <c r="R212" s="704"/>
      <c r="S212" s="704"/>
      <c r="T212" s="704"/>
      <c r="U212" s="704"/>
      <c r="V212" s="704"/>
      <c r="W212" s="704"/>
      <c r="X212" s="704"/>
      <c r="Y212" s="704"/>
      <c r="Z212" s="704"/>
    </row>
    <row r="213" spans="1:26" ht="14.25" customHeight="1">
      <c r="A213" s="704"/>
      <c r="B213" s="704"/>
      <c r="C213" s="704"/>
      <c r="D213" s="704"/>
      <c r="E213" s="717"/>
      <c r="F213" s="704"/>
      <c r="G213" s="704"/>
      <c r="H213" s="704"/>
      <c r="I213" s="704"/>
      <c r="J213" s="704"/>
      <c r="K213" s="704"/>
      <c r="L213" s="704"/>
      <c r="M213" s="704"/>
      <c r="N213" s="704"/>
      <c r="O213" s="704"/>
      <c r="P213" s="704"/>
      <c r="Q213" s="704"/>
      <c r="R213" s="704"/>
      <c r="S213" s="704"/>
      <c r="T213" s="704"/>
      <c r="U213" s="704"/>
      <c r="V213" s="704"/>
      <c r="W213" s="704"/>
      <c r="X213" s="704"/>
      <c r="Y213" s="704"/>
      <c r="Z213" s="704"/>
    </row>
    <row r="214" spans="1:26" ht="14.25" customHeight="1">
      <c r="A214" s="704"/>
      <c r="B214" s="704"/>
      <c r="C214" s="704"/>
      <c r="D214" s="704"/>
      <c r="E214" s="717"/>
      <c r="F214" s="704"/>
      <c r="G214" s="704"/>
      <c r="H214" s="704"/>
      <c r="I214" s="704"/>
      <c r="J214" s="704"/>
      <c r="K214" s="704"/>
      <c r="L214" s="704"/>
      <c r="M214" s="704"/>
      <c r="N214" s="704"/>
      <c r="O214" s="704"/>
      <c r="P214" s="704"/>
      <c r="Q214" s="704"/>
      <c r="R214" s="704"/>
      <c r="S214" s="704"/>
      <c r="T214" s="704"/>
      <c r="U214" s="704"/>
      <c r="V214" s="704"/>
      <c r="W214" s="704"/>
      <c r="X214" s="704"/>
      <c r="Y214" s="704"/>
      <c r="Z214" s="704"/>
    </row>
    <row r="215" spans="1:26" ht="14.25" customHeight="1">
      <c r="A215" s="704"/>
      <c r="B215" s="704"/>
      <c r="C215" s="704"/>
      <c r="D215" s="704"/>
      <c r="E215" s="717"/>
      <c r="F215" s="704"/>
      <c r="G215" s="704"/>
      <c r="H215" s="704"/>
      <c r="I215" s="704"/>
      <c r="J215" s="704"/>
      <c r="K215" s="704"/>
      <c r="L215" s="704"/>
      <c r="M215" s="704"/>
      <c r="N215" s="704"/>
      <c r="O215" s="704"/>
      <c r="P215" s="704"/>
      <c r="Q215" s="704"/>
      <c r="R215" s="704"/>
      <c r="S215" s="704"/>
      <c r="T215" s="704"/>
      <c r="U215" s="704"/>
      <c r="V215" s="704"/>
      <c r="W215" s="704"/>
      <c r="X215" s="704"/>
      <c r="Y215" s="704"/>
      <c r="Z215" s="704"/>
    </row>
    <row r="216" spans="1:26" ht="14.25" customHeight="1">
      <c r="A216" s="704"/>
      <c r="B216" s="704"/>
      <c r="C216" s="704"/>
      <c r="D216" s="704"/>
      <c r="E216" s="717"/>
      <c r="F216" s="704"/>
      <c r="G216" s="704"/>
      <c r="H216" s="704"/>
      <c r="I216" s="704"/>
      <c r="J216" s="704"/>
      <c r="K216" s="704"/>
      <c r="L216" s="704"/>
      <c r="M216" s="704"/>
      <c r="N216" s="704"/>
      <c r="O216" s="704"/>
      <c r="P216" s="704"/>
      <c r="Q216" s="704"/>
      <c r="R216" s="704"/>
      <c r="S216" s="704"/>
      <c r="T216" s="704"/>
      <c r="U216" s="704"/>
      <c r="V216" s="704"/>
      <c r="W216" s="704"/>
      <c r="X216" s="704"/>
      <c r="Y216" s="704"/>
      <c r="Z216" s="704"/>
    </row>
    <row r="217" spans="1:26" ht="14.25" customHeight="1">
      <c r="A217" s="704"/>
      <c r="B217" s="704"/>
      <c r="C217" s="704"/>
      <c r="D217" s="704"/>
      <c r="E217" s="717"/>
      <c r="F217" s="704"/>
      <c r="G217" s="704"/>
      <c r="H217" s="704"/>
      <c r="I217" s="704"/>
      <c r="J217" s="704"/>
      <c r="K217" s="704"/>
      <c r="L217" s="704"/>
      <c r="M217" s="704"/>
      <c r="N217" s="704"/>
      <c r="O217" s="704"/>
      <c r="P217" s="704"/>
      <c r="Q217" s="704"/>
      <c r="R217" s="704"/>
      <c r="S217" s="704"/>
      <c r="T217" s="704"/>
      <c r="U217" s="704"/>
      <c r="V217" s="704"/>
      <c r="W217" s="704"/>
      <c r="X217" s="704"/>
      <c r="Y217" s="704"/>
      <c r="Z217" s="704"/>
    </row>
    <row r="218" spans="1:26" ht="14.25" customHeight="1">
      <c r="A218" s="704"/>
      <c r="B218" s="704"/>
      <c r="C218" s="704"/>
      <c r="D218" s="704"/>
      <c r="E218" s="717"/>
      <c r="F218" s="704"/>
      <c r="G218" s="704"/>
      <c r="H218" s="704"/>
      <c r="I218" s="704"/>
      <c r="J218" s="704"/>
      <c r="K218" s="704"/>
      <c r="L218" s="704"/>
      <c r="M218" s="704"/>
      <c r="N218" s="704"/>
      <c r="O218" s="704"/>
      <c r="P218" s="704"/>
      <c r="Q218" s="704"/>
      <c r="R218" s="704"/>
      <c r="S218" s="704"/>
      <c r="T218" s="704"/>
      <c r="U218" s="704"/>
      <c r="V218" s="704"/>
      <c r="W218" s="704"/>
      <c r="X218" s="704"/>
      <c r="Y218" s="704"/>
      <c r="Z218" s="704"/>
    </row>
    <row r="219" spans="1:26" ht="14.25" customHeight="1">
      <c r="A219" s="704"/>
      <c r="B219" s="704"/>
      <c r="C219" s="704"/>
      <c r="D219" s="704"/>
      <c r="E219" s="717"/>
      <c r="F219" s="704"/>
      <c r="G219" s="704"/>
      <c r="H219" s="704"/>
      <c r="I219" s="704"/>
      <c r="J219" s="704"/>
      <c r="K219" s="704"/>
      <c r="L219" s="704"/>
      <c r="M219" s="704"/>
      <c r="N219" s="704"/>
      <c r="O219" s="704"/>
      <c r="P219" s="704"/>
      <c r="Q219" s="704"/>
      <c r="R219" s="704"/>
      <c r="S219" s="704"/>
      <c r="T219" s="704"/>
      <c r="U219" s="704"/>
      <c r="V219" s="704"/>
      <c r="W219" s="704"/>
      <c r="X219" s="704"/>
      <c r="Y219" s="704"/>
      <c r="Z219" s="704"/>
    </row>
    <row r="220" spans="1:26" ht="14.25" customHeight="1">
      <c r="A220" s="704"/>
      <c r="B220" s="704"/>
      <c r="C220" s="704"/>
      <c r="D220" s="704"/>
      <c r="E220" s="717"/>
      <c r="F220" s="704"/>
      <c r="G220" s="704"/>
      <c r="H220" s="704"/>
      <c r="I220" s="704"/>
      <c r="J220" s="704"/>
      <c r="K220" s="704"/>
      <c r="L220" s="704"/>
      <c r="M220" s="704"/>
      <c r="N220" s="704"/>
      <c r="O220" s="704"/>
      <c r="P220" s="704"/>
      <c r="Q220" s="704"/>
      <c r="R220" s="704"/>
      <c r="S220" s="704"/>
      <c r="T220" s="704"/>
      <c r="U220" s="704"/>
      <c r="V220" s="704"/>
      <c r="W220" s="704"/>
      <c r="X220" s="704"/>
      <c r="Y220" s="704"/>
      <c r="Z220" s="704"/>
    </row>
    <row r="221" spans="1:26" ht="14.25" customHeight="1">
      <c r="A221" s="704"/>
      <c r="B221" s="704"/>
      <c r="C221" s="704"/>
      <c r="D221" s="704"/>
      <c r="E221" s="717"/>
      <c r="F221" s="704"/>
      <c r="G221" s="704"/>
      <c r="H221" s="704"/>
      <c r="I221" s="704"/>
      <c r="J221" s="704"/>
      <c r="K221" s="704"/>
      <c r="L221" s="704"/>
      <c r="M221" s="704"/>
      <c r="N221" s="704"/>
      <c r="O221" s="704"/>
      <c r="P221" s="704"/>
      <c r="Q221" s="704"/>
      <c r="R221" s="704"/>
      <c r="S221" s="704"/>
      <c r="T221" s="704"/>
      <c r="U221" s="704"/>
      <c r="V221" s="704"/>
      <c r="W221" s="704"/>
      <c r="X221" s="704"/>
      <c r="Y221" s="704"/>
      <c r="Z221" s="704"/>
    </row>
    <row r="222" spans="1:26" ht="14.25" customHeight="1">
      <c r="A222" s="704"/>
      <c r="B222" s="704"/>
      <c r="C222" s="704"/>
      <c r="D222" s="704"/>
      <c r="E222" s="717"/>
      <c r="F222" s="704"/>
      <c r="G222" s="704"/>
      <c r="H222" s="704"/>
      <c r="I222" s="704"/>
      <c r="J222" s="704"/>
      <c r="K222" s="704"/>
      <c r="L222" s="704"/>
      <c r="M222" s="704"/>
      <c r="N222" s="704"/>
      <c r="O222" s="704"/>
      <c r="P222" s="704"/>
      <c r="Q222" s="704"/>
      <c r="R222" s="704"/>
      <c r="S222" s="704"/>
      <c r="T222" s="704"/>
      <c r="U222" s="704"/>
      <c r="V222" s="704"/>
      <c r="W222" s="704"/>
      <c r="X222" s="704"/>
      <c r="Y222" s="704"/>
      <c r="Z222" s="704"/>
    </row>
    <row r="223" spans="1:26" ht="14.25" customHeight="1">
      <c r="A223" s="704"/>
      <c r="B223" s="704"/>
      <c r="C223" s="704"/>
      <c r="D223" s="704"/>
      <c r="E223" s="717"/>
      <c r="F223" s="704"/>
      <c r="G223" s="704"/>
      <c r="H223" s="704"/>
      <c r="I223" s="704"/>
      <c r="J223" s="704"/>
      <c r="K223" s="704"/>
      <c r="L223" s="704"/>
      <c r="M223" s="704"/>
      <c r="N223" s="704"/>
      <c r="O223" s="704"/>
      <c r="P223" s="704"/>
      <c r="Q223" s="704"/>
      <c r="R223" s="704"/>
      <c r="S223" s="704"/>
      <c r="T223" s="704"/>
      <c r="U223" s="704"/>
      <c r="V223" s="704"/>
      <c r="W223" s="704"/>
      <c r="X223" s="704"/>
      <c r="Y223" s="704"/>
      <c r="Z223" s="704"/>
    </row>
    <row r="224" spans="1:26" ht="14.25" customHeight="1">
      <c r="A224" s="704"/>
      <c r="B224" s="704"/>
      <c r="C224" s="704"/>
      <c r="D224" s="704"/>
      <c r="E224" s="717"/>
      <c r="F224" s="704"/>
      <c r="G224" s="704"/>
      <c r="H224" s="704"/>
      <c r="I224" s="704"/>
      <c r="J224" s="704"/>
      <c r="K224" s="704"/>
      <c r="L224" s="704"/>
      <c r="M224" s="704"/>
      <c r="N224" s="704"/>
      <c r="O224" s="704"/>
      <c r="P224" s="704"/>
      <c r="Q224" s="704"/>
      <c r="R224" s="704"/>
      <c r="S224" s="704"/>
      <c r="T224" s="704"/>
      <c r="U224" s="704"/>
      <c r="V224" s="704"/>
      <c r="W224" s="704"/>
      <c r="X224" s="704"/>
      <c r="Y224" s="704"/>
      <c r="Z224" s="704"/>
    </row>
    <row r="225" spans="1:26" ht="14.25" customHeight="1">
      <c r="A225" s="704"/>
      <c r="B225" s="704"/>
      <c r="C225" s="704"/>
      <c r="D225" s="704"/>
      <c r="E225" s="717"/>
      <c r="F225" s="704"/>
      <c r="G225" s="704"/>
      <c r="H225" s="704"/>
      <c r="I225" s="704"/>
      <c r="J225" s="704"/>
      <c r="K225" s="704"/>
      <c r="L225" s="704"/>
      <c r="M225" s="704"/>
      <c r="N225" s="704"/>
      <c r="O225" s="704"/>
      <c r="P225" s="704"/>
      <c r="Q225" s="704"/>
      <c r="R225" s="704"/>
      <c r="S225" s="704"/>
      <c r="T225" s="704"/>
      <c r="U225" s="704"/>
      <c r="V225" s="704"/>
      <c r="W225" s="704"/>
      <c r="X225" s="704"/>
      <c r="Y225" s="704"/>
      <c r="Z225" s="704"/>
    </row>
    <row r="226" spans="1:26" ht="14.25" customHeight="1">
      <c r="A226" s="704"/>
      <c r="B226" s="704"/>
      <c r="C226" s="704"/>
      <c r="D226" s="704"/>
      <c r="E226" s="717"/>
      <c r="F226" s="704"/>
      <c r="G226" s="704"/>
      <c r="H226" s="704"/>
      <c r="I226" s="704"/>
      <c r="J226" s="704"/>
      <c r="K226" s="704"/>
      <c r="L226" s="704"/>
      <c r="M226" s="704"/>
      <c r="N226" s="704"/>
      <c r="O226" s="704"/>
      <c r="P226" s="704"/>
      <c r="Q226" s="704"/>
      <c r="R226" s="704"/>
      <c r="S226" s="704"/>
      <c r="T226" s="704"/>
      <c r="U226" s="704"/>
      <c r="V226" s="704"/>
      <c r="W226" s="704"/>
      <c r="X226" s="704"/>
      <c r="Y226" s="704"/>
      <c r="Z226" s="704"/>
    </row>
    <row r="227" spans="1:26" ht="14.25" customHeight="1">
      <c r="A227" s="704"/>
      <c r="B227" s="704"/>
      <c r="C227" s="704"/>
      <c r="D227" s="704"/>
      <c r="E227" s="717"/>
      <c r="F227" s="704"/>
      <c r="G227" s="704"/>
      <c r="H227" s="704"/>
      <c r="I227" s="704"/>
      <c r="J227" s="704"/>
      <c r="K227" s="704"/>
      <c r="L227" s="704"/>
      <c r="M227" s="704"/>
      <c r="N227" s="704"/>
      <c r="O227" s="704"/>
      <c r="P227" s="704"/>
      <c r="Q227" s="704"/>
      <c r="R227" s="704"/>
      <c r="S227" s="704"/>
      <c r="T227" s="704"/>
      <c r="U227" s="704"/>
      <c r="V227" s="704"/>
      <c r="W227" s="704"/>
      <c r="X227" s="704"/>
      <c r="Y227" s="704"/>
      <c r="Z227" s="704"/>
    </row>
    <row r="228" spans="1:26" ht="14.25" customHeight="1">
      <c r="A228" s="704"/>
      <c r="B228" s="704"/>
      <c r="C228" s="704"/>
      <c r="D228" s="704"/>
      <c r="E228" s="717"/>
      <c r="F228" s="704"/>
      <c r="G228" s="704"/>
      <c r="H228" s="704"/>
      <c r="I228" s="704"/>
      <c r="J228" s="704"/>
      <c r="K228" s="704"/>
      <c r="L228" s="704"/>
      <c r="M228" s="704"/>
      <c r="N228" s="704"/>
      <c r="O228" s="704"/>
      <c r="P228" s="704"/>
      <c r="Q228" s="704"/>
      <c r="R228" s="704"/>
      <c r="S228" s="704"/>
      <c r="T228" s="704"/>
      <c r="U228" s="704"/>
      <c r="V228" s="704"/>
      <c r="W228" s="704"/>
      <c r="X228" s="704"/>
      <c r="Y228" s="704"/>
      <c r="Z228" s="704"/>
    </row>
    <row r="229" spans="1:26" ht="14.25" customHeight="1">
      <c r="A229" s="704"/>
      <c r="B229" s="704"/>
      <c r="C229" s="704"/>
      <c r="D229" s="704"/>
      <c r="E229" s="717"/>
      <c r="F229" s="704"/>
      <c r="G229" s="704"/>
      <c r="H229" s="704"/>
      <c r="I229" s="704"/>
      <c r="J229" s="704"/>
      <c r="K229" s="704"/>
      <c r="L229" s="704"/>
      <c r="M229" s="704"/>
      <c r="N229" s="704"/>
      <c r="O229" s="704"/>
      <c r="P229" s="704"/>
      <c r="Q229" s="704"/>
      <c r="R229" s="704"/>
      <c r="S229" s="704"/>
      <c r="T229" s="704"/>
      <c r="U229" s="704"/>
      <c r="V229" s="704"/>
      <c r="W229" s="704"/>
      <c r="X229" s="704"/>
      <c r="Y229" s="704"/>
      <c r="Z229" s="704"/>
    </row>
    <row r="230" spans="1:26" ht="14.25" customHeight="1">
      <c r="A230" s="704"/>
      <c r="B230" s="704"/>
      <c r="C230" s="704"/>
      <c r="D230" s="704"/>
      <c r="E230" s="717"/>
      <c r="F230" s="704"/>
      <c r="G230" s="704"/>
      <c r="H230" s="704"/>
      <c r="I230" s="704"/>
      <c r="J230" s="704"/>
      <c r="K230" s="704"/>
      <c r="L230" s="704"/>
      <c r="M230" s="704"/>
      <c r="N230" s="704"/>
      <c r="O230" s="704"/>
      <c r="P230" s="704"/>
      <c r="Q230" s="704"/>
      <c r="R230" s="704"/>
      <c r="S230" s="704"/>
      <c r="T230" s="704"/>
      <c r="U230" s="704"/>
      <c r="V230" s="704"/>
      <c r="W230" s="704"/>
      <c r="X230" s="704"/>
      <c r="Y230" s="704"/>
      <c r="Z230" s="704"/>
    </row>
    <row r="231" spans="1:26" ht="14.25" customHeight="1">
      <c r="A231" s="704"/>
      <c r="B231" s="704"/>
      <c r="C231" s="704"/>
      <c r="D231" s="704"/>
      <c r="E231" s="717"/>
      <c r="F231" s="704"/>
      <c r="G231" s="704"/>
      <c r="H231" s="704"/>
      <c r="I231" s="704"/>
      <c r="J231" s="704"/>
      <c r="K231" s="704"/>
      <c r="L231" s="704"/>
      <c r="M231" s="704"/>
      <c r="N231" s="704"/>
      <c r="O231" s="704"/>
      <c r="P231" s="704"/>
      <c r="Q231" s="704"/>
      <c r="R231" s="704"/>
      <c r="S231" s="704"/>
      <c r="T231" s="704"/>
      <c r="U231" s="704"/>
      <c r="V231" s="704"/>
      <c r="W231" s="704"/>
      <c r="X231" s="704"/>
      <c r="Y231" s="704"/>
      <c r="Z231" s="704"/>
    </row>
    <row r="232" spans="1:26" ht="14.25" customHeight="1">
      <c r="A232" s="704"/>
      <c r="B232" s="704"/>
      <c r="C232" s="704"/>
      <c r="D232" s="704"/>
      <c r="E232" s="717"/>
      <c r="F232" s="704"/>
      <c r="G232" s="704"/>
      <c r="H232" s="704"/>
      <c r="I232" s="704"/>
      <c r="J232" s="704"/>
      <c r="K232" s="704"/>
      <c r="L232" s="704"/>
      <c r="M232" s="704"/>
      <c r="N232" s="704"/>
      <c r="O232" s="704"/>
      <c r="P232" s="704"/>
      <c r="Q232" s="704"/>
      <c r="R232" s="704"/>
      <c r="S232" s="704"/>
      <c r="T232" s="704"/>
      <c r="U232" s="704"/>
      <c r="V232" s="704"/>
      <c r="W232" s="704"/>
      <c r="X232" s="704"/>
      <c r="Y232" s="704"/>
      <c r="Z232" s="704"/>
    </row>
    <row r="233" spans="1:26" ht="14.25" customHeight="1">
      <c r="A233" s="704"/>
      <c r="B233" s="704"/>
      <c r="C233" s="704"/>
      <c r="D233" s="704"/>
      <c r="E233" s="717"/>
      <c r="F233" s="704"/>
      <c r="G233" s="704"/>
      <c r="H233" s="704"/>
      <c r="I233" s="704"/>
      <c r="J233" s="704"/>
      <c r="K233" s="704"/>
      <c r="L233" s="704"/>
      <c r="M233" s="704"/>
      <c r="N233" s="704"/>
      <c r="O233" s="704"/>
      <c r="P233" s="704"/>
      <c r="Q233" s="704"/>
      <c r="R233" s="704"/>
      <c r="S233" s="704"/>
      <c r="T233" s="704"/>
      <c r="U233" s="704"/>
      <c r="V233" s="704"/>
      <c r="W233" s="704"/>
      <c r="X233" s="704"/>
      <c r="Y233" s="704"/>
      <c r="Z233" s="704"/>
    </row>
    <row r="234" spans="1:26" ht="14.25" customHeight="1">
      <c r="A234" s="704"/>
      <c r="B234" s="704"/>
      <c r="C234" s="704"/>
      <c r="D234" s="704"/>
      <c r="E234" s="717"/>
      <c r="F234" s="704"/>
      <c r="G234" s="704"/>
      <c r="H234" s="704"/>
      <c r="I234" s="704"/>
      <c r="J234" s="704"/>
      <c r="K234" s="704"/>
      <c r="L234" s="704"/>
      <c r="M234" s="704"/>
      <c r="N234" s="704"/>
      <c r="O234" s="704"/>
      <c r="P234" s="704"/>
      <c r="Q234" s="704"/>
      <c r="R234" s="704"/>
      <c r="S234" s="704"/>
      <c r="T234" s="704"/>
      <c r="U234" s="704"/>
      <c r="V234" s="704"/>
      <c r="W234" s="704"/>
      <c r="X234" s="704"/>
      <c r="Y234" s="704"/>
      <c r="Z234" s="704"/>
    </row>
    <row r="235" spans="1:26" ht="14.25" customHeight="1">
      <c r="A235" s="704"/>
      <c r="B235" s="704"/>
      <c r="C235" s="704"/>
      <c r="D235" s="704"/>
      <c r="E235" s="717"/>
      <c r="F235" s="704"/>
      <c r="G235" s="704"/>
      <c r="H235" s="704"/>
      <c r="I235" s="704"/>
      <c r="J235" s="704"/>
      <c r="K235" s="704"/>
      <c r="L235" s="704"/>
      <c r="M235" s="704"/>
      <c r="N235" s="704"/>
      <c r="O235" s="704"/>
      <c r="P235" s="704"/>
      <c r="Q235" s="704"/>
      <c r="R235" s="704"/>
      <c r="S235" s="704"/>
      <c r="T235" s="704"/>
      <c r="U235" s="704"/>
      <c r="V235" s="704"/>
      <c r="W235" s="704"/>
      <c r="X235" s="704"/>
      <c r="Y235" s="704"/>
      <c r="Z235" s="704"/>
    </row>
    <row r="236" spans="1:26" ht="14.25" customHeight="1">
      <c r="A236" s="704"/>
      <c r="B236" s="704"/>
      <c r="C236" s="704"/>
      <c r="D236" s="704"/>
      <c r="E236" s="717"/>
      <c r="F236" s="704"/>
      <c r="G236" s="704"/>
      <c r="H236" s="704"/>
      <c r="I236" s="704"/>
      <c r="J236" s="704"/>
      <c r="K236" s="704"/>
      <c r="L236" s="704"/>
      <c r="M236" s="704"/>
      <c r="N236" s="704"/>
      <c r="O236" s="704"/>
      <c r="P236" s="704"/>
      <c r="Q236" s="704"/>
      <c r="R236" s="704"/>
      <c r="S236" s="704"/>
      <c r="T236" s="704"/>
      <c r="U236" s="704"/>
      <c r="V236" s="704"/>
      <c r="W236" s="704"/>
      <c r="X236" s="704"/>
      <c r="Y236" s="704"/>
      <c r="Z236" s="704"/>
    </row>
    <row r="237" spans="1:26" ht="14.25" customHeight="1">
      <c r="A237" s="704"/>
      <c r="B237" s="704"/>
      <c r="C237" s="704"/>
      <c r="D237" s="704"/>
      <c r="E237" s="717"/>
      <c r="F237" s="704"/>
      <c r="G237" s="704"/>
      <c r="H237" s="704"/>
      <c r="I237" s="704"/>
      <c r="J237" s="704"/>
      <c r="K237" s="704"/>
      <c r="L237" s="704"/>
      <c r="M237" s="704"/>
      <c r="N237" s="704"/>
      <c r="O237" s="704"/>
      <c r="P237" s="704"/>
      <c r="Q237" s="704"/>
      <c r="R237" s="704"/>
      <c r="S237" s="704"/>
      <c r="T237" s="704"/>
      <c r="U237" s="704"/>
      <c r="V237" s="704"/>
      <c r="W237" s="704"/>
      <c r="X237" s="704"/>
      <c r="Y237" s="704"/>
      <c r="Z237" s="704"/>
    </row>
    <row r="238" spans="1:26" ht="14.25" customHeight="1">
      <c r="A238" s="704"/>
      <c r="B238" s="704"/>
      <c r="C238" s="704"/>
      <c r="D238" s="704"/>
      <c r="E238" s="717"/>
      <c r="F238" s="704"/>
      <c r="G238" s="704"/>
      <c r="H238" s="704"/>
      <c r="I238" s="704"/>
      <c r="J238" s="704"/>
      <c r="K238" s="704"/>
      <c r="L238" s="704"/>
      <c r="M238" s="704"/>
      <c r="N238" s="704"/>
      <c r="O238" s="704"/>
      <c r="P238" s="704"/>
      <c r="Q238" s="704"/>
      <c r="R238" s="704"/>
      <c r="S238" s="704"/>
      <c r="T238" s="704"/>
      <c r="U238" s="704"/>
      <c r="V238" s="704"/>
      <c r="W238" s="704"/>
      <c r="X238" s="704"/>
      <c r="Y238" s="704"/>
      <c r="Z238" s="704"/>
    </row>
    <row r="239" spans="1:26" ht="14.25" customHeight="1">
      <c r="A239" s="704"/>
      <c r="B239" s="704"/>
      <c r="C239" s="704"/>
      <c r="D239" s="704"/>
      <c r="E239" s="717"/>
      <c r="F239" s="704"/>
      <c r="G239" s="704"/>
      <c r="H239" s="704"/>
      <c r="I239" s="704"/>
      <c r="J239" s="704"/>
      <c r="K239" s="704"/>
      <c r="L239" s="704"/>
      <c r="M239" s="704"/>
      <c r="N239" s="704"/>
      <c r="O239" s="704"/>
      <c r="P239" s="704"/>
      <c r="Q239" s="704"/>
      <c r="R239" s="704"/>
      <c r="S239" s="704"/>
      <c r="T239" s="704"/>
      <c r="U239" s="704"/>
      <c r="V239" s="704"/>
      <c r="W239" s="704"/>
      <c r="X239" s="704"/>
      <c r="Y239" s="704"/>
      <c r="Z239" s="704"/>
    </row>
    <row r="240" spans="1:26" ht="14.25" customHeight="1">
      <c r="A240" s="704"/>
      <c r="B240" s="704"/>
      <c r="C240" s="704"/>
      <c r="D240" s="704"/>
      <c r="E240" s="717"/>
      <c r="F240" s="704"/>
      <c r="G240" s="704"/>
      <c r="H240" s="704"/>
      <c r="I240" s="704"/>
      <c r="J240" s="704"/>
      <c r="K240" s="704"/>
      <c r="L240" s="704"/>
      <c r="M240" s="704"/>
      <c r="N240" s="704"/>
      <c r="O240" s="704"/>
      <c r="P240" s="704"/>
      <c r="Q240" s="704"/>
      <c r="R240" s="704"/>
      <c r="S240" s="704"/>
      <c r="T240" s="704"/>
      <c r="U240" s="704"/>
      <c r="V240" s="704"/>
      <c r="W240" s="704"/>
      <c r="X240" s="704"/>
      <c r="Y240" s="704"/>
      <c r="Z240" s="704"/>
    </row>
    <row r="241" spans="1:26" ht="14.25" customHeight="1">
      <c r="A241" s="704"/>
      <c r="B241" s="704"/>
      <c r="C241" s="704"/>
      <c r="D241" s="704"/>
      <c r="E241" s="717"/>
      <c r="F241" s="704"/>
      <c r="G241" s="704"/>
      <c r="H241" s="704"/>
      <c r="I241" s="704"/>
      <c r="J241" s="704"/>
      <c r="K241" s="704"/>
      <c r="L241" s="704"/>
      <c r="M241" s="704"/>
      <c r="N241" s="704"/>
      <c r="O241" s="704"/>
      <c r="P241" s="704"/>
      <c r="Q241" s="704"/>
      <c r="R241" s="704"/>
      <c r="S241" s="704"/>
      <c r="T241" s="704"/>
      <c r="U241" s="704"/>
      <c r="V241" s="704"/>
      <c r="W241" s="704"/>
      <c r="X241" s="704"/>
      <c r="Y241" s="704"/>
      <c r="Z241" s="704"/>
    </row>
    <row r="242" spans="1:26" ht="14.25" customHeight="1">
      <c r="A242" s="704"/>
      <c r="B242" s="704"/>
      <c r="C242" s="704"/>
      <c r="D242" s="704"/>
      <c r="E242" s="717"/>
      <c r="F242" s="704"/>
      <c r="G242" s="704"/>
      <c r="H242" s="704"/>
      <c r="I242" s="704"/>
      <c r="J242" s="704"/>
      <c r="K242" s="704"/>
      <c r="L242" s="704"/>
      <c r="M242" s="704"/>
      <c r="N242" s="704"/>
      <c r="O242" s="704"/>
      <c r="P242" s="704"/>
      <c r="Q242" s="704"/>
      <c r="R242" s="704"/>
      <c r="S242" s="704"/>
      <c r="T242" s="704"/>
      <c r="U242" s="704"/>
      <c r="V242" s="704"/>
      <c r="W242" s="704"/>
      <c r="X242" s="704"/>
      <c r="Y242" s="704"/>
      <c r="Z242" s="704"/>
    </row>
    <row r="243" spans="1:26" ht="14.25" customHeight="1">
      <c r="A243" s="704"/>
      <c r="B243" s="704"/>
      <c r="C243" s="704"/>
      <c r="D243" s="704"/>
      <c r="E243" s="717"/>
      <c r="F243" s="704"/>
      <c r="G243" s="704"/>
      <c r="H243" s="704"/>
      <c r="I243" s="704"/>
      <c r="J243" s="704"/>
      <c r="K243" s="704"/>
      <c r="L243" s="704"/>
      <c r="M243" s="704"/>
      <c r="N243" s="704"/>
      <c r="O243" s="704"/>
      <c r="P243" s="704"/>
      <c r="Q243" s="704"/>
      <c r="R243" s="704"/>
      <c r="S243" s="704"/>
      <c r="T243" s="704"/>
      <c r="U243" s="704"/>
      <c r="V243" s="704"/>
      <c r="W243" s="704"/>
      <c r="X243" s="704"/>
      <c r="Y243" s="704"/>
      <c r="Z243" s="704"/>
    </row>
    <row r="244" spans="1:26" ht="14.25" customHeight="1">
      <c r="A244" s="704"/>
      <c r="B244" s="704"/>
      <c r="C244" s="704"/>
      <c r="D244" s="704"/>
      <c r="E244" s="717"/>
      <c r="F244" s="704"/>
      <c r="G244" s="704"/>
      <c r="H244" s="704"/>
      <c r="I244" s="704"/>
      <c r="J244" s="704"/>
      <c r="K244" s="704"/>
      <c r="L244" s="704"/>
      <c r="M244" s="704"/>
      <c r="N244" s="704"/>
      <c r="O244" s="704"/>
      <c r="P244" s="704"/>
      <c r="Q244" s="704"/>
      <c r="R244" s="704"/>
      <c r="S244" s="704"/>
      <c r="T244" s="704"/>
      <c r="U244" s="704"/>
      <c r="V244" s="704"/>
      <c r="W244" s="704"/>
      <c r="X244" s="704"/>
      <c r="Y244" s="704"/>
      <c r="Z244" s="704"/>
    </row>
    <row r="245" spans="1:26" ht="14.25" customHeight="1">
      <c r="A245" s="704"/>
      <c r="B245" s="704"/>
      <c r="C245" s="704"/>
      <c r="D245" s="704"/>
      <c r="E245" s="717"/>
      <c r="F245" s="704"/>
      <c r="G245" s="704"/>
      <c r="H245" s="704"/>
      <c r="I245" s="704"/>
      <c r="J245" s="704"/>
      <c r="K245" s="704"/>
      <c r="L245" s="704"/>
      <c r="M245" s="704"/>
      <c r="N245" s="704"/>
      <c r="O245" s="704"/>
      <c r="P245" s="704"/>
      <c r="Q245" s="704"/>
      <c r="R245" s="704"/>
      <c r="S245" s="704"/>
      <c r="T245" s="704"/>
      <c r="U245" s="704"/>
      <c r="V245" s="704"/>
      <c r="W245" s="704"/>
      <c r="X245" s="704"/>
      <c r="Y245" s="704"/>
      <c r="Z245" s="704"/>
    </row>
    <row r="246" spans="1:26" ht="14.25" customHeight="1">
      <c r="A246" s="704"/>
      <c r="B246" s="704"/>
      <c r="C246" s="704"/>
      <c r="D246" s="704"/>
      <c r="E246" s="717"/>
      <c r="F246" s="704"/>
      <c r="G246" s="704"/>
      <c r="H246" s="704"/>
      <c r="I246" s="704"/>
      <c r="J246" s="704"/>
      <c r="K246" s="704"/>
      <c r="L246" s="704"/>
      <c r="M246" s="704"/>
      <c r="N246" s="704"/>
      <c r="O246" s="704"/>
      <c r="P246" s="704"/>
      <c r="Q246" s="704"/>
      <c r="R246" s="704"/>
      <c r="S246" s="704"/>
      <c r="T246" s="704"/>
      <c r="U246" s="704"/>
      <c r="V246" s="704"/>
      <c r="W246" s="704"/>
      <c r="X246" s="704"/>
      <c r="Y246" s="704"/>
      <c r="Z246" s="704"/>
    </row>
    <row r="247" spans="1:26" ht="14.25" customHeight="1">
      <c r="A247" s="704"/>
      <c r="B247" s="704"/>
      <c r="C247" s="704"/>
      <c r="D247" s="704"/>
      <c r="E247" s="717"/>
      <c r="F247" s="704"/>
      <c r="G247" s="704"/>
      <c r="H247" s="704"/>
      <c r="I247" s="704"/>
      <c r="J247" s="704"/>
      <c r="K247" s="704"/>
      <c r="L247" s="704"/>
      <c r="M247" s="704"/>
      <c r="N247" s="704"/>
      <c r="O247" s="704"/>
      <c r="P247" s="704"/>
      <c r="Q247" s="704"/>
      <c r="R247" s="704"/>
      <c r="S247" s="704"/>
      <c r="T247" s="704"/>
      <c r="U247" s="704"/>
      <c r="V247" s="704"/>
      <c r="W247" s="704"/>
      <c r="X247" s="704"/>
      <c r="Y247" s="704"/>
      <c r="Z247" s="704"/>
    </row>
    <row r="248" spans="1:26" ht="14.25" customHeight="1">
      <c r="A248" s="704"/>
      <c r="B248" s="704"/>
      <c r="C248" s="704"/>
      <c r="D248" s="704"/>
      <c r="E248" s="717"/>
      <c r="F248" s="704"/>
      <c r="G248" s="704"/>
      <c r="H248" s="704"/>
      <c r="I248" s="704"/>
      <c r="J248" s="704"/>
      <c r="K248" s="704"/>
      <c r="L248" s="704"/>
      <c r="M248" s="704"/>
      <c r="N248" s="704"/>
      <c r="O248" s="704"/>
      <c r="P248" s="704"/>
      <c r="Q248" s="704"/>
      <c r="R248" s="704"/>
      <c r="S248" s="704"/>
      <c r="T248" s="704"/>
      <c r="U248" s="704"/>
      <c r="V248" s="704"/>
      <c r="W248" s="704"/>
      <c r="X248" s="704"/>
      <c r="Y248" s="704"/>
      <c r="Z248" s="704"/>
    </row>
    <row r="249" spans="1:26" ht="14.25" customHeight="1">
      <c r="A249" s="704"/>
      <c r="B249" s="704"/>
      <c r="C249" s="704"/>
      <c r="D249" s="704"/>
      <c r="E249" s="717"/>
      <c r="F249" s="704"/>
      <c r="G249" s="704"/>
      <c r="H249" s="704"/>
      <c r="I249" s="704"/>
      <c r="J249" s="704"/>
      <c r="K249" s="704"/>
      <c r="L249" s="704"/>
      <c r="M249" s="704"/>
      <c r="N249" s="704"/>
      <c r="O249" s="704"/>
      <c r="P249" s="704"/>
      <c r="Q249" s="704"/>
      <c r="R249" s="704"/>
      <c r="S249" s="704"/>
      <c r="T249" s="704"/>
      <c r="U249" s="704"/>
      <c r="V249" s="704"/>
      <c r="W249" s="704"/>
      <c r="X249" s="704"/>
      <c r="Y249" s="704"/>
      <c r="Z249" s="704"/>
    </row>
    <row r="250" spans="1:26" ht="14.25" customHeight="1">
      <c r="A250" s="704"/>
      <c r="B250" s="704"/>
      <c r="C250" s="704"/>
      <c r="D250" s="704"/>
      <c r="E250" s="717"/>
      <c r="F250" s="704"/>
      <c r="G250" s="704"/>
      <c r="H250" s="704"/>
      <c r="I250" s="704"/>
      <c r="J250" s="704"/>
      <c r="K250" s="704"/>
      <c r="L250" s="704"/>
      <c r="M250" s="704"/>
      <c r="N250" s="704"/>
      <c r="O250" s="704"/>
      <c r="P250" s="704"/>
      <c r="Q250" s="704"/>
      <c r="R250" s="704"/>
      <c r="S250" s="704"/>
      <c r="T250" s="704"/>
      <c r="U250" s="704"/>
      <c r="V250" s="704"/>
      <c r="W250" s="704"/>
      <c r="X250" s="704"/>
      <c r="Y250" s="704"/>
      <c r="Z250" s="704"/>
    </row>
    <row r="251" spans="1:26" ht="14.25" customHeight="1">
      <c r="A251" s="704"/>
      <c r="B251" s="704"/>
      <c r="C251" s="704"/>
      <c r="D251" s="704"/>
      <c r="E251" s="717"/>
      <c r="F251" s="704"/>
      <c r="G251" s="704"/>
      <c r="H251" s="704"/>
      <c r="I251" s="704"/>
      <c r="J251" s="704"/>
      <c r="K251" s="704"/>
      <c r="L251" s="704"/>
      <c r="M251" s="704"/>
      <c r="N251" s="704"/>
      <c r="O251" s="704"/>
      <c r="P251" s="704"/>
      <c r="Q251" s="704"/>
      <c r="R251" s="704"/>
      <c r="S251" s="704"/>
      <c r="T251" s="704"/>
      <c r="U251" s="704"/>
      <c r="V251" s="704"/>
      <c r="W251" s="704"/>
      <c r="X251" s="704"/>
      <c r="Y251" s="704"/>
      <c r="Z251" s="704"/>
    </row>
    <row r="252" spans="1:26" ht="14.25" customHeight="1">
      <c r="A252" s="704"/>
      <c r="B252" s="704"/>
      <c r="C252" s="704"/>
      <c r="D252" s="704"/>
      <c r="E252" s="717"/>
      <c r="F252" s="704"/>
      <c r="G252" s="704"/>
      <c r="H252" s="704"/>
      <c r="I252" s="704"/>
      <c r="J252" s="704"/>
      <c r="K252" s="704"/>
      <c r="L252" s="704"/>
      <c r="M252" s="704"/>
      <c r="N252" s="704"/>
      <c r="O252" s="704"/>
      <c r="P252" s="704"/>
      <c r="Q252" s="704"/>
      <c r="R252" s="704"/>
      <c r="S252" s="704"/>
      <c r="T252" s="704"/>
      <c r="U252" s="704"/>
      <c r="V252" s="704"/>
      <c r="W252" s="704"/>
      <c r="X252" s="704"/>
      <c r="Y252" s="704"/>
      <c r="Z252" s="704"/>
    </row>
    <row r="253" spans="1:26" ht="14.25" customHeight="1">
      <c r="A253" s="704"/>
      <c r="B253" s="704"/>
      <c r="C253" s="704"/>
      <c r="D253" s="704"/>
      <c r="E253" s="717"/>
      <c r="F253" s="704"/>
      <c r="G253" s="704"/>
      <c r="H253" s="704"/>
      <c r="I253" s="704"/>
      <c r="J253" s="704"/>
      <c r="K253" s="704"/>
      <c r="L253" s="704"/>
      <c r="M253" s="704"/>
      <c r="N253" s="704"/>
      <c r="O253" s="704"/>
      <c r="P253" s="704"/>
      <c r="Q253" s="704"/>
      <c r="R253" s="704"/>
      <c r="S253" s="704"/>
      <c r="T253" s="704"/>
      <c r="U253" s="704"/>
      <c r="V253" s="704"/>
      <c r="W253" s="704"/>
      <c r="X253" s="704"/>
      <c r="Y253" s="704"/>
      <c r="Z253" s="704"/>
    </row>
    <row r="254" spans="1:26" ht="14.25" customHeight="1">
      <c r="A254" s="704"/>
      <c r="B254" s="704"/>
      <c r="C254" s="704"/>
      <c r="D254" s="704"/>
      <c r="E254" s="717"/>
      <c r="F254" s="704"/>
      <c r="G254" s="704"/>
      <c r="H254" s="704"/>
      <c r="I254" s="704"/>
      <c r="J254" s="704"/>
      <c r="K254" s="704"/>
      <c r="L254" s="704"/>
      <c r="M254" s="704"/>
      <c r="N254" s="704"/>
      <c r="O254" s="704"/>
      <c r="P254" s="704"/>
      <c r="Q254" s="704"/>
      <c r="R254" s="704"/>
      <c r="S254" s="704"/>
      <c r="T254" s="704"/>
      <c r="U254" s="704"/>
      <c r="V254" s="704"/>
      <c r="W254" s="704"/>
      <c r="X254" s="704"/>
      <c r="Y254" s="704"/>
      <c r="Z254" s="704"/>
    </row>
    <row r="255" spans="1:26" ht="14.25" customHeight="1">
      <c r="A255" s="704"/>
      <c r="B255" s="704"/>
      <c r="C255" s="704"/>
      <c r="D255" s="704"/>
      <c r="E255" s="717"/>
      <c r="F255" s="704"/>
      <c r="G255" s="704"/>
      <c r="H255" s="704"/>
      <c r="I255" s="704"/>
      <c r="J255" s="704"/>
      <c r="K255" s="704"/>
      <c r="L255" s="704"/>
      <c r="M255" s="704"/>
      <c r="N255" s="704"/>
      <c r="O255" s="704"/>
      <c r="P255" s="704"/>
      <c r="Q255" s="704"/>
      <c r="R255" s="704"/>
      <c r="S255" s="704"/>
      <c r="T255" s="704"/>
      <c r="U255" s="704"/>
      <c r="V255" s="704"/>
      <c r="W255" s="704"/>
      <c r="X255" s="704"/>
      <c r="Y255" s="704"/>
      <c r="Z255" s="704"/>
    </row>
    <row r="256" spans="1:26" ht="14.25" customHeight="1">
      <c r="A256" s="704"/>
      <c r="B256" s="704"/>
      <c r="C256" s="704"/>
      <c r="D256" s="704"/>
      <c r="E256" s="717"/>
      <c r="F256" s="704"/>
      <c r="G256" s="704"/>
      <c r="H256" s="704"/>
      <c r="I256" s="704"/>
      <c r="J256" s="704"/>
      <c r="K256" s="704"/>
      <c r="L256" s="704"/>
      <c r="M256" s="704"/>
      <c r="N256" s="704"/>
      <c r="O256" s="704"/>
      <c r="P256" s="704"/>
      <c r="Q256" s="704"/>
      <c r="R256" s="704"/>
      <c r="S256" s="704"/>
      <c r="T256" s="704"/>
      <c r="U256" s="704"/>
      <c r="V256" s="704"/>
      <c r="W256" s="704"/>
      <c r="X256" s="704"/>
      <c r="Y256" s="704"/>
      <c r="Z256" s="704"/>
    </row>
    <row r="257" spans="1:26" ht="14.25" customHeight="1">
      <c r="A257" s="704"/>
      <c r="B257" s="704"/>
      <c r="C257" s="704"/>
      <c r="D257" s="704"/>
      <c r="E257" s="717"/>
      <c r="F257" s="704"/>
      <c r="G257" s="704"/>
      <c r="H257" s="704"/>
      <c r="I257" s="704"/>
      <c r="J257" s="704"/>
      <c r="K257" s="704"/>
      <c r="L257" s="704"/>
      <c r="M257" s="704"/>
      <c r="N257" s="704"/>
      <c r="O257" s="704"/>
      <c r="P257" s="704"/>
      <c r="Q257" s="704"/>
      <c r="R257" s="704"/>
      <c r="S257" s="704"/>
      <c r="T257" s="704"/>
      <c r="U257" s="704"/>
      <c r="V257" s="704"/>
      <c r="W257" s="704"/>
      <c r="X257" s="704"/>
      <c r="Y257" s="704"/>
      <c r="Z257" s="704"/>
    </row>
    <row r="258" spans="1:26" ht="14.25" customHeight="1">
      <c r="A258" s="704"/>
      <c r="B258" s="704"/>
      <c r="C258" s="704"/>
      <c r="D258" s="704"/>
      <c r="E258" s="717"/>
      <c r="F258" s="704"/>
      <c r="G258" s="704"/>
      <c r="H258" s="704"/>
      <c r="I258" s="704"/>
      <c r="J258" s="704"/>
      <c r="K258" s="704"/>
      <c r="L258" s="704"/>
      <c r="M258" s="704"/>
      <c r="N258" s="704"/>
      <c r="O258" s="704"/>
      <c r="P258" s="704"/>
      <c r="Q258" s="704"/>
      <c r="R258" s="704"/>
      <c r="S258" s="704"/>
      <c r="T258" s="704"/>
      <c r="U258" s="704"/>
      <c r="V258" s="704"/>
      <c r="W258" s="704"/>
      <c r="X258" s="704"/>
      <c r="Y258" s="704"/>
      <c r="Z258" s="704"/>
    </row>
    <row r="259" spans="1:26" ht="14.25" customHeight="1">
      <c r="A259" s="704"/>
      <c r="B259" s="704"/>
      <c r="C259" s="704"/>
      <c r="D259" s="704"/>
      <c r="E259" s="717"/>
      <c r="F259" s="704"/>
      <c r="G259" s="704"/>
      <c r="H259" s="704"/>
      <c r="I259" s="704"/>
      <c r="J259" s="704"/>
      <c r="K259" s="704"/>
      <c r="L259" s="704"/>
      <c r="M259" s="704"/>
      <c r="N259" s="704"/>
      <c r="O259" s="704"/>
      <c r="P259" s="704"/>
      <c r="Q259" s="704"/>
      <c r="R259" s="704"/>
      <c r="S259" s="704"/>
      <c r="T259" s="704"/>
      <c r="U259" s="704"/>
      <c r="V259" s="704"/>
      <c r="W259" s="704"/>
      <c r="X259" s="704"/>
      <c r="Y259" s="704"/>
      <c r="Z259" s="704"/>
    </row>
    <row r="260" spans="1:26" ht="14.25" customHeight="1">
      <c r="A260" s="704"/>
      <c r="B260" s="704"/>
      <c r="C260" s="704"/>
      <c r="D260" s="704"/>
      <c r="E260" s="717"/>
      <c r="F260" s="704"/>
      <c r="G260" s="704"/>
      <c r="H260" s="704"/>
      <c r="I260" s="704"/>
      <c r="J260" s="704"/>
      <c r="K260" s="704"/>
      <c r="L260" s="704"/>
      <c r="M260" s="704"/>
      <c r="N260" s="704"/>
      <c r="O260" s="704"/>
      <c r="P260" s="704"/>
      <c r="Q260" s="704"/>
      <c r="R260" s="704"/>
      <c r="S260" s="704"/>
      <c r="T260" s="704"/>
      <c r="U260" s="704"/>
      <c r="V260" s="704"/>
      <c r="W260" s="704"/>
      <c r="X260" s="704"/>
      <c r="Y260" s="704"/>
      <c r="Z260" s="704"/>
    </row>
    <row r="261" spans="1:26" ht="14.25" customHeight="1">
      <c r="A261" s="704"/>
      <c r="B261" s="704"/>
      <c r="C261" s="704"/>
      <c r="D261" s="704"/>
      <c r="E261" s="717"/>
      <c r="F261" s="704"/>
      <c r="G261" s="704"/>
      <c r="H261" s="704"/>
      <c r="I261" s="704"/>
      <c r="J261" s="704"/>
      <c r="K261" s="704"/>
      <c r="L261" s="704"/>
      <c r="M261" s="704"/>
      <c r="N261" s="704"/>
      <c r="O261" s="704"/>
      <c r="P261" s="704"/>
      <c r="Q261" s="704"/>
      <c r="R261" s="704"/>
      <c r="S261" s="704"/>
      <c r="T261" s="704"/>
      <c r="U261" s="704"/>
      <c r="V261" s="704"/>
      <c r="W261" s="704"/>
      <c r="X261" s="704"/>
      <c r="Y261" s="704"/>
      <c r="Z261" s="704"/>
    </row>
    <row r="262" spans="1:26" ht="14.25" customHeight="1">
      <c r="A262" s="704"/>
      <c r="B262" s="704"/>
      <c r="C262" s="704"/>
      <c r="D262" s="704"/>
      <c r="E262" s="717"/>
      <c r="F262" s="704"/>
      <c r="G262" s="704"/>
      <c r="H262" s="704"/>
      <c r="I262" s="704"/>
      <c r="J262" s="704"/>
      <c r="K262" s="704"/>
      <c r="L262" s="704"/>
      <c r="M262" s="704"/>
      <c r="N262" s="704"/>
      <c r="O262" s="704"/>
      <c r="P262" s="704"/>
      <c r="Q262" s="704"/>
      <c r="R262" s="704"/>
      <c r="S262" s="704"/>
      <c r="T262" s="704"/>
      <c r="U262" s="704"/>
      <c r="V262" s="704"/>
      <c r="W262" s="704"/>
      <c r="X262" s="704"/>
      <c r="Y262" s="704"/>
      <c r="Z262" s="704"/>
    </row>
    <row r="263" spans="1:26" ht="14.25" customHeight="1">
      <c r="A263" s="704"/>
      <c r="B263" s="704"/>
      <c r="C263" s="704"/>
      <c r="D263" s="704"/>
      <c r="E263" s="717"/>
      <c r="F263" s="704"/>
      <c r="G263" s="704"/>
      <c r="H263" s="704"/>
      <c r="I263" s="704"/>
      <c r="J263" s="704"/>
      <c r="K263" s="704"/>
      <c r="L263" s="704"/>
      <c r="M263" s="704"/>
      <c r="N263" s="704"/>
      <c r="O263" s="704"/>
      <c r="P263" s="704"/>
      <c r="Q263" s="704"/>
      <c r="R263" s="704"/>
      <c r="S263" s="704"/>
      <c r="T263" s="704"/>
      <c r="U263" s="704"/>
      <c r="V263" s="704"/>
      <c r="W263" s="704"/>
      <c r="X263" s="704"/>
      <c r="Y263" s="704"/>
      <c r="Z263" s="704"/>
    </row>
    <row r="264" spans="1:26" ht="14.25" customHeight="1">
      <c r="A264" s="704"/>
      <c r="B264" s="704"/>
      <c r="C264" s="704"/>
      <c r="D264" s="704"/>
      <c r="E264" s="717"/>
      <c r="F264" s="704"/>
      <c r="G264" s="704"/>
      <c r="H264" s="704"/>
      <c r="I264" s="704"/>
      <c r="J264" s="704"/>
      <c r="K264" s="704"/>
      <c r="L264" s="704"/>
      <c r="M264" s="704"/>
      <c r="N264" s="704"/>
      <c r="O264" s="704"/>
      <c r="P264" s="704"/>
      <c r="Q264" s="704"/>
      <c r="R264" s="704"/>
      <c r="S264" s="704"/>
      <c r="T264" s="704"/>
      <c r="U264" s="704"/>
      <c r="V264" s="704"/>
      <c r="W264" s="704"/>
      <c r="X264" s="704"/>
      <c r="Y264" s="704"/>
      <c r="Z264" s="704"/>
    </row>
    <row r="265" spans="1:26" ht="14.25" customHeight="1">
      <c r="A265" s="704"/>
      <c r="B265" s="704"/>
      <c r="C265" s="704"/>
      <c r="D265" s="704"/>
      <c r="E265" s="717"/>
      <c r="F265" s="704"/>
      <c r="G265" s="704"/>
      <c r="H265" s="704"/>
      <c r="I265" s="704"/>
      <c r="J265" s="704"/>
      <c r="K265" s="704"/>
      <c r="L265" s="704"/>
      <c r="M265" s="704"/>
      <c r="N265" s="704"/>
      <c r="O265" s="704"/>
      <c r="P265" s="704"/>
      <c r="Q265" s="704"/>
      <c r="R265" s="704"/>
      <c r="S265" s="704"/>
      <c r="T265" s="704"/>
      <c r="U265" s="704"/>
      <c r="V265" s="704"/>
      <c r="W265" s="704"/>
      <c r="X265" s="704"/>
      <c r="Y265" s="704"/>
      <c r="Z265" s="704"/>
    </row>
    <row r="266" spans="1:26" ht="14.25" customHeight="1">
      <c r="A266" s="704"/>
      <c r="B266" s="704"/>
      <c r="C266" s="704"/>
      <c r="D266" s="704"/>
      <c r="E266" s="717"/>
      <c r="F266" s="704"/>
      <c r="G266" s="704"/>
      <c r="H266" s="704"/>
      <c r="I266" s="704"/>
      <c r="J266" s="704"/>
      <c r="K266" s="704"/>
      <c r="L266" s="704"/>
      <c r="M266" s="704"/>
      <c r="N266" s="704"/>
      <c r="O266" s="704"/>
      <c r="P266" s="704"/>
      <c r="Q266" s="704"/>
      <c r="R266" s="704"/>
      <c r="S266" s="704"/>
      <c r="T266" s="704"/>
      <c r="U266" s="704"/>
      <c r="V266" s="704"/>
      <c r="W266" s="704"/>
      <c r="X266" s="704"/>
      <c r="Y266" s="704"/>
      <c r="Z266" s="704"/>
    </row>
    <row r="267" spans="1:26" ht="14.25" customHeight="1">
      <c r="A267" s="704"/>
      <c r="B267" s="704"/>
      <c r="C267" s="704"/>
      <c r="D267" s="704"/>
      <c r="E267" s="717"/>
      <c r="F267" s="704"/>
      <c r="G267" s="704"/>
      <c r="H267" s="704"/>
      <c r="I267" s="704"/>
      <c r="J267" s="704"/>
      <c r="K267" s="704"/>
      <c r="L267" s="704"/>
      <c r="M267" s="704"/>
      <c r="N267" s="704"/>
      <c r="O267" s="704"/>
      <c r="P267" s="704"/>
      <c r="Q267" s="704"/>
      <c r="R267" s="704"/>
      <c r="S267" s="704"/>
      <c r="T267" s="704"/>
      <c r="U267" s="704"/>
      <c r="V267" s="704"/>
      <c r="W267" s="704"/>
      <c r="X267" s="704"/>
      <c r="Y267" s="704"/>
      <c r="Z267" s="704"/>
    </row>
    <row r="268" spans="1:26" ht="14.25" customHeight="1">
      <c r="A268" s="704"/>
      <c r="B268" s="704"/>
      <c r="C268" s="704"/>
      <c r="D268" s="704"/>
      <c r="E268" s="717"/>
      <c r="F268" s="704"/>
      <c r="G268" s="704"/>
      <c r="H268" s="704"/>
      <c r="I268" s="704"/>
      <c r="J268" s="704"/>
      <c r="K268" s="704"/>
      <c r="L268" s="704"/>
      <c r="M268" s="704"/>
      <c r="N268" s="704"/>
      <c r="O268" s="704"/>
      <c r="P268" s="704"/>
      <c r="Q268" s="704"/>
      <c r="R268" s="704"/>
      <c r="S268" s="704"/>
      <c r="T268" s="704"/>
      <c r="U268" s="704"/>
      <c r="V268" s="704"/>
      <c r="W268" s="704"/>
      <c r="X268" s="704"/>
      <c r="Y268" s="704"/>
      <c r="Z268" s="704"/>
    </row>
    <row r="269" spans="1:26" ht="14.25" customHeight="1">
      <c r="A269" s="704"/>
      <c r="B269" s="704"/>
      <c r="C269" s="704"/>
      <c r="D269" s="704"/>
      <c r="E269" s="717"/>
      <c r="F269" s="704"/>
      <c r="G269" s="704"/>
      <c r="H269" s="704"/>
      <c r="I269" s="704"/>
      <c r="J269" s="704"/>
      <c r="K269" s="704"/>
      <c r="L269" s="704"/>
      <c r="M269" s="704"/>
      <c r="N269" s="704"/>
      <c r="O269" s="704"/>
      <c r="P269" s="704"/>
      <c r="Q269" s="704"/>
      <c r="R269" s="704"/>
      <c r="S269" s="704"/>
      <c r="T269" s="704"/>
      <c r="U269" s="704"/>
      <c r="V269" s="704"/>
      <c r="W269" s="704"/>
      <c r="X269" s="704"/>
      <c r="Y269" s="704"/>
      <c r="Z269" s="704"/>
    </row>
    <row r="270" spans="1:26" ht="14.25" customHeight="1">
      <c r="A270" s="704"/>
      <c r="B270" s="704"/>
      <c r="C270" s="704"/>
      <c r="D270" s="704"/>
      <c r="E270" s="717"/>
      <c r="F270" s="704"/>
      <c r="G270" s="704"/>
      <c r="H270" s="704"/>
      <c r="I270" s="704"/>
      <c r="J270" s="704"/>
      <c r="K270" s="704"/>
      <c r="L270" s="704"/>
      <c r="M270" s="704"/>
      <c r="N270" s="704"/>
      <c r="O270" s="704"/>
      <c r="P270" s="704"/>
      <c r="Q270" s="704"/>
      <c r="R270" s="704"/>
      <c r="S270" s="704"/>
      <c r="T270" s="704"/>
      <c r="U270" s="704"/>
      <c r="V270" s="704"/>
      <c r="W270" s="704"/>
      <c r="X270" s="704"/>
      <c r="Y270" s="704"/>
      <c r="Z270" s="704"/>
    </row>
    <row r="271" spans="1:26" ht="14.25" customHeight="1">
      <c r="A271" s="704"/>
      <c r="B271" s="704"/>
      <c r="C271" s="704"/>
      <c r="D271" s="704"/>
      <c r="E271" s="717"/>
      <c r="F271" s="704"/>
      <c r="G271" s="704"/>
      <c r="H271" s="704"/>
      <c r="I271" s="704"/>
      <c r="J271" s="704"/>
      <c r="K271" s="704"/>
      <c r="L271" s="704"/>
      <c r="M271" s="704"/>
      <c r="N271" s="704"/>
      <c r="O271" s="704"/>
      <c r="P271" s="704"/>
      <c r="Q271" s="704"/>
      <c r="R271" s="704"/>
      <c r="S271" s="704"/>
      <c r="T271" s="704"/>
      <c r="U271" s="704"/>
      <c r="V271" s="704"/>
      <c r="W271" s="704"/>
      <c r="X271" s="704"/>
      <c r="Y271" s="704"/>
      <c r="Z271" s="704"/>
    </row>
    <row r="272" spans="1:26" ht="14.25" customHeight="1">
      <c r="A272" s="704"/>
      <c r="B272" s="704"/>
      <c r="C272" s="704"/>
      <c r="D272" s="704"/>
      <c r="E272" s="717"/>
      <c r="F272" s="704"/>
      <c r="G272" s="704"/>
      <c r="H272" s="704"/>
      <c r="I272" s="704"/>
      <c r="J272" s="704"/>
      <c r="K272" s="704"/>
      <c r="L272" s="704"/>
      <c r="M272" s="704"/>
      <c r="N272" s="704"/>
      <c r="O272" s="704"/>
      <c r="P272" s="704"/>
      <c r="Q272" s="704"/>
      <c r="R272" s="704"/>
      <c r="S272" s="704"/>
      <c r="T272" s="704"/>
      <c r="U272" s="704"/>
      <c r="V272" s="704"/>
      <c r="W272" s="704"/>
      <c r="X272" s="704"/>
      <c r="Y272" s="704"/>
      <c r="Z272" s="704"/>
    </row>
    <row r="273" spans="1:26" ht="14.25" customHeight="1">
      <c r="A273" s="704"/>
      <c r="B273" s="704"/>
      <c r="C273" s="704"/>
      <c r="D273" s="704"/>
      <c r="E273" s="717"/>
      <c r="F273" s="704"/>
      <c r="G273" s="704"/>
      <c r="H273" s="704"/>
      <c r="I273" s="704"/>
      <c r="J273" s="704"/>
      <c r="K273" s="704"/>
      <c r="L273" s="704"/>
      <c r="M273" s="704"/>
      <c r="N273" s="704"/>
      <c r="O273" s="704"/>
      <c r="P273" s="704"/>
      <c r="Q273" s="704"/>
      <c r="R273" s="704"/>
      <c r="S273" s="704"/>
      <c r="T273" s="704"/>
      <c r="U273" s="704"/>
      <c r="V273" s="704"/>
      <c r="W273" s="704"/>
      <c r="X273" s="704"/>
      <c r="Y273" s="704"/>
      <c r="Z273" s="704"/>
    </row>
    <row r="274" spans="1:26" ht="14.25" customHeight="1">
      <c r="A274" s="704"/>
      <c r="B274" s="704"/>
      <c r="C274" s="704"/>
      <c r="D274" s="704"/>
      <c r="E274" s="717"/>
      <c r="F274" s="704"/>
      <c r="G274" s="704"/>
      <c r="H274" s="704"/>
      <c r="I274" s="704"/>
      <c r="J274" s="704"/>
      <c r="K274" s="704"/>
      <c r="L274" s="704"/>
      <c r="M274" s="704"/>
      <c r="N274" s="704"/>
      <c r="O274" s="704"/>
      <c r="P274" s="704"/>
      <c r="Q274" s="704"/>
      <c r="R274" s="704"/>
      <c r="S274" s="704"/>
      <c r="T274" s="704"/>
      <c r="U274" s="704"/>
      <c r="V274" s="704"/>
      <c r="W274" s="704"/>
      <c r="X274" s="704"/>
      <c r="Y274" s="704"/>
      <c r="Z274" s="704"/>
    </row>
    <row r="275" spans="1:26" ht="14.25" customHeight="1">
      <c r="A275" s="704"/>
      <c r="B275" s="704"/>
      <c r="C275" s="704"/>
      <c r="D275" s="704"/>
      <c r="E275" s="717"/>
      <c r="F275" s="704"/>
      <c r="G275" s="704"/>
      <c r="H275" s="704"/>
      <c r="I275" s="704"/>
      <c r="J275" s="704"/>
      <c r="K275" s="704"/>
      <c r="L275" s="704"/>
      <c r="M275" s="704"/>
      <c r="N275" s="704"/>
      <c r="O275" s="704"/>
      <c r="P275" s="704"/>
      <c r="Q275" s="704"/>
      <c r="R275" s="704"/>
      <c r="S275" s="704"/>
      <c r="T275" s="704"/>
      <c r="U275" s="704"/>
      <c r="V275" s="704"/>
      <c r="W275" s="704"/>
      <c r="X275" s="704"/>
      <c r="Y275" s="704"/>
      <c r="Z275" s="704"/>
    </row>
    <row r="276" spans="1:26" ht="14.25" customHeight="1">
      <c r="A276" s="704"/>
      <c r="B276" s="704"/>
      <c r="C276" s="704"/>
      <c r="D276" s="704"/>
      <c r="E276" s="717"/>
      <c r="F276" s="704"/>
      <c r="G276" s="704"/>
      <c r="H276" s="704"/>
      <c r="I276" s="704"/>
      <c r="J276" s="704"/>
      <c r="K276" s="704"/>
      <c r="L276" s="704"/>
      <c r="M276" s="704"/>
      <c r="N276" s="704"/>
      <c r="O276" s="704"/>
      <c r="P276" s="704"/>
      <c r="Q276" s="704"/>
      <c r="R276" s="704"/>
      <c r="S276" s="704"/>
      <c r="T276" s="704"/>
      <c r="U276" s="704"/>
      <c r="V276" s="704"/>
      <c r="W276" s="704"/>
      <c r="X276" s="704"/>
      <c r="Y276" s="704"/>
      <c r="Z276" s="704"/>
    </row>
    <row r="277" spans="1:26" ht="14.25" customHeight="1">
      <c r="A277" s="704"/>
      <c r="B277" s="704"/>
      <c r="C277" s="704"/>
      <c r="D277" s="704"/>
      <c r="E277" s="717"/>
      <c r="F277" s="704"/>
      <c r="G277" s="704"/>
      <c r="H277" s="704"/>
      <c r="I277" s="704"/>
      <c r="J277" s="704"/>
      <c r="K277" s="704"/>
      <c r="L277" s="704"/>
      <c r="M277" s="704"/>
      <c r="N277" s="704"/>
      <c r="O277" s="704"/>
      <c r="P277" s="704"/>
      <c r="Q277" s="704"/>
      <c r="R277" s="704"/>
      <c r="S277" s="704"/>
      <c r="T277" s="704"/>
      <c r="U277" s="704"/>
      <c r="V277" s="704"/>
      <c r="W277" s="704"/>
      <c r="X277" s="704"/>
      <c r="Y277" s="704"/>
      <c r="Z277" s="704"/>
    </row>
    <row r="278" spans="1:26" ht="14.25" customHeight="1">
      <c r="A278" s="704"/>
      <c r="B278" s="704"/>
      <c r="C278" s="704"/>
      <c r="D278" s="704"/>
      <c r="E278" s="717"/>
      <c r="F278" s="704"/>
      <c r="G278" s="704"/>
      <c r="H278" s="704"/>
      <c r="I278" s="704"/>
      <c r="J278" s="704"/>
      <c r="K278" s="704"/>
      <c r="L278" s="704"/>
      <c r="M278" s="704"/>
      <c r="N278" s="704"/>
      <c r="O278" s="704"/>
      <c r="P278" s="704"/>
      <c r="Q278" s="704"/>
      <c r="R278" s="704"/>
      <c r="S278" s="704"/>
      <c r="T278" s="704"/>
      <c r="U278" s="704"/>
      <c r="V278" s="704"/>
      <c r="W278" s="704"/>
      <c r="X278" s="704"/>
      <c r="Y278" s="704"/>
      <c r="Z278" s="704"/>
    </row>
    <row r="279" spans="1:26" ht="14.25" customHeight="1">
      <c r="A279" s="704"/>
      <c r="B279" s="704"/>
      <c r="C279" s="704"/>
      <c r="D279" s="704"/>
      <c r="E279" s="717"/>
      <c r="F279" s="704"/>
      <c r="G279" s="704"/>
      <c r="H279" s="704"/>
      <c r="I279" s="704"/>
      <c r="J279" s="704"/>
      <c r="K279" s="704"/>
      <c r="L279" s="704"/>
      <c r="M279" s="704"/>
      <c r="N279" s="704"/>
      <c r="O279" s="704"/>
      <c r="P279" s="704"/>
      <c r="Q279" s="704"/>
      <c r="R279" s="704"/>
      <c r="S279" s="704"/>
      <c r="T279" s="704"/>
      <c r="U279" s="704"/>
      <c r="V279" s="704"/>
      <c r="W279" s="704"/>
      <c r="X279" s="704"/>
      <c r="Y279" s="704"/>
      <c r="Z279" s="704"/>
    </row>
    <row r="280" spans="1:26" ht="14.25" customHeight="1">
      <c r="A280" s="704"/>
      <c r="B280" s="704"/>
      <c r="C280" s="704"/>
      <c r="D280" s="704"/>
      <c r="E280" s="717"/>
      <c r="F280" s="704"/>
      <c r="G280" s="704"/>
      <c r="H280" s="704"/>
      <c r="I280" s="704"/>
      <c r="J280" s="704"/>
      <c r="K280" s="704"/>
      <c r="L280" s="704"/>
      <c r="M280" s="704"/>
      <c r="N280" s="704"/>
      <c r="O280" s="704"/>
      <c r="P280" s="704"/>
      <c r="Q280" s="704"/>
      <c r="R280" s="704"/>
      <c r="S280" s="704"/>
      <c r="T280" s="704"/>
      <c r="U280" s="704"/>
      <c r="V280" s="704"/>
      <c r="W280" s="704"/>
      <c r="X280" s="704"/>
      <c r="Y280" s="704"/>
      <c r="Z280" s="704"/>
    </row>
    <row r="281" spans="1:26" ht="14.25" customHeight="1">
      <c r="A281" s="704"/>
      <c r="B281" s="704"/>
      <c r="C281" s="704"/>
      <c r="D281" s="704"/>
      <c r="E281" s="717"/>
      <c r="F281" s="704"/>
      <c r="G281" s="704"/>
      <c r="H281" s="704"/>
      <c r="I281" s="704"/>
      <c r="J281" s="704"/>
      <c r="K281" s="704"/>
      <c r="L281" s="704"/>
      <c r="M281" s="704"/>
      <c r="N281" s="704"/>
      <c r="O281" s="704"/>
      <c r="P281" s="704"/>
      <c r="Q281" s="704"/>
      <c r="R281" s="704"/>
      <c r="S281" s="704"/>
      <c r="T281" s="704"/>
      <c r="U281" s="704"/>
      <c r="V281" s="704"/>
      <c r="W281" s="704"/>
      <c r="X281" s="704"/>
      <c r="Y281" s="704"/>
      <c r="Z281" s="704"/>
    </row>
    <row r="282" spans="1:26" ht="14.25" customHeight="1">
      <c r="A282" s="704"/>
      <c r="B282" s="704"/>
      <c r="C282" s="704"/>
      <c r="D282" s="704"/>
      <c r="E282" s="717"/>
      <c r="F282" s="704"/>
      <c r="G282" s="704"/>
      <c r="H282" s="704"/>
      <c r="I282" s="704"/>
      <c r="J282" s="704"/>
      <c r="K282" s="704"/>
      <c r="L282" s="704"/>
      <c r="M282" s="704"/>
      <c r="N282" s="704"/>
      <c r="O282" s="704"/>
      <c r="P282" s="704"/>
      <c r="Q282" s="704"/>
      <c r="R282" s="704"/>
      <c r="S282" s="704"/>
      <c r="T282" s="704"/>
      <c r="U282" s="704"/>
      <c r="V282" s="704"/>
      <c r="W282" s="704"/>
      <c r="X282" s="704"/>
      <c r="Y282" s="704"/>
      <c r="Z282" s="704"/>
    </row>
    <row r="283" spans="1:26" ht="14.25" customHeight="1">
      <c r="A283" s="704"/>
      <c r="B283" s="704"/>
      <c r="C283" s="704"/>
      <c r="D283" s="704"/>
      <c r="E283" s="717"/>
      <c r="F283" s="704"/>
      <c r="G283" s="704"/>
      <c r="H283" s="704"/>
      <c r="I283" s="704"/>
      <c r="J283" s="704"/>
      <c r="K283" s="704"/>
      <c r="L283" s="704"/>
      <c r="M283" s="704"/>
      <c r="N283" s="704"/>
      <c r="O283" s="704"/>
      <c r="P283" s="704"/>
      <c r="Q283" s="704"/>
      <c r="R283" s="704"/>
      <c r="S283" s="704"/>
      <c r="T283" s="704"/>
      <c r="U283" s="704"/>
      <c r="V283" s="704"/>
      <c r="W283" s="704"/>
      <c r="X283" s="704"/>
      <c r="Y283" s="704"/>
      <c r="Z283" s="704"/>
    </row>
    <row r="284" spans="1:26" ht="14.25" customHeight="1">
      <c r="A284" s="704"/>
      <c r="B284" s="704"/>
      <c r="C284" s="704"/>
      <c r="D284" s="704"/>
      <c r="E284" s="717"/>
      <c r="F284" s="704"/>
      <c r="G284" s="704"/>
      <c r="H284" s="704"/>
      <c r="I284" s="704"/>
      <c r="J284" s="704"/>
      <c r="K284" s="704"/>
      <c r="L284" s="704"/>
      <c r="M284" s="704"/>
      <c r="N284" s="704"/>
      <c r="O284" s="704"/>
      <c r="P284" s="704"/>
      <c r="Q284" s="704"/>
      <c r="R284" s="704"/>
      <c r="S284" s="704"/>
      <c r="T284" s="704"/>
      <c r="U284" s="704"/>
      <c r="V284" s="704"/>
      <c r="W284" s="704"/>
      <c r="X284" s="704"/>
      <c r="Y284" s="704"/>
      <c r="Z284" s="704"/>
    </row>
    <row r="285" spans="1:26" ht="14.25" customHeight="1">
      <c r="A285" s="704"/>
      <c r="B285" s="704"/>
      <c r="C285" s="704"/>
      <c r="D285" s="704"/>
      <c r="E285" s="717"/>
      <c r="F285" s="704"/>
      <c r="G285" s="704"/>
      <c r="H285" s="704"/>
      <c r="I285" s="704"/>
      <c r="J285" s="704"/>
      <c r="K285" s="704"/>
      <c r="L285" s="704"/>
      <c r="M285" s="704"/>
      <c r="N285" s="704"/>
      <c r="O285" s="704"/>
      <c r="P285" s="704"/>
      <c r="Q285" s="704"/>
      <c r="R285" s="704"/>
      <c r="S285" s="704"/>
      <c r="T285" s="704"/>
      <c r="U285" s="704"/>
      <c r="V285" s="704"/>
      <c r="W285" s="704"/>
      <c r="X285" s="704"/>
      <c r="Y285" s="704"/>
      <c r="Z285" s="704"/>
    </row>
    <row r="286" spans="1:26" ht="14.25" customHeight="1">
      <c r="A286" s="704"/>
      <c r="B286" s="704"/>
      <c r="C286" s="704"/>
      <c r="D286" s="704"/>
      <c r="E286" s="717"/>
      <c r="F286" s="704"/>
      <c r="G286" s="704"/>
      <c r="H286" s="704"/>
      <c r="I286" s="704"/>
      <c r="J286" s="704"/>
      <c r="K286" s="704"/>
      <c r="L286" s="704"/>
      <c r="M286" s="704"/>
      <c r="N286" s="704"/>
      <c r="O286" s="704"/>
      <c r="P286" s="704"/>
      <c r="Q286" s="704"/>
      <c r="R286" s="704"/>
      <c r="S286" s="704"/>
      <c r="T286" s="704"/>
      <c r="U286" s="704"/>
      <c r="V286" s="704"/>
      <c r="W286" s="704"/>
      <c r="X286" s="704"/>
      <c r="Y286" s="704"/>
      <c r="Z286" s="704"/>
    </row>
    <row r="287" spans="1:26" ht="14.25" customHeight="1">
      <c r="A287" s="704"/>
      <c r="B287" s="704"/>
      <c r="C287" s="704"/>
      <c r="D287" s="704"/>
      <c r="E287" s="717"/>
      <c r="F287" s="704"/>
      <c r="G287" s="704"/>
      <c r="H287" s="704"/>
      <c r="I287" s="704"/>
      <c r="J287" s="704"/>
      <c r="K287" s="704"/>
      <c r="L287" s="704"/>
      <c r="M287" s="704"/>
      <c r="N287" s="704"/>
      <c r="O287" s="704"/>
      <c r="P287" s="704"/>
      <c r="Q287" s="704"/>
      <c r="R287" s="704"/>
      <c r="S287" s="704"/>
      <c r="T287" s="704"/>
      <c r="U287" s="704"/>
      <c r="V287" s="704"/>
      <c r="W287" s="704"/>
      <c r="X287" s="704"/>
      <c r="Y287" s="704"/>
      <c r="Z287" s="704"/>
    </row>
    <row r="288" spans="1:26" ht="14.25" customHeight="1">
      <c r="A288" s="704"/>
      <c r="B288" s="704"/>
      <c r="C288" s="704"/>
      <c r="D288" s="704"/>
      <c r="E288" s="717"/>
      <c r="F288" s="704"/>
      <c r="G288" s="704"/>
      <c r="H288" s="704"/>
      <c r="I288" s="704"/>
      <c r="J288" s="704"/>
      <c r="K288" s="704"/>
      <c r="L288" s="704"/>
      <c r="M288" s="704"/>
      <c r="N288" s="704"/>
      <c r="O288" s="704"/>
      <c r="P288" s="704"/>
      <c r="Q288" s="704"/>
      <c r="R288" s="704"/>
      <c r="S288" s="704"/>
      <c r="T288" s="704"/>
      <c r="U288" s="704"/>
      <c r="V288" s="704"/>
      <c r="W288" s="704"/>
      <c r="X288" s="704"/>
      <c r="Y288" s="704"/>
      <c r="Z288" s="704"/>
    </row>
    <row r="289" spans="1:26" ht="14.25" customHeight="1">
      <c r="A289" s="704"/>
      <c r="B289" s="704"/>
      <c r="C289" s="704"/>
      <c r="D289" s="704"/>
      <c r="E289" s="717"/>
      <c r="F289" s="704"/>
      <c r="G289" s="704"/>
      <c r="H289" s="704"/>
      <c r="I289" s="704"/>
      <c r="J289" s="704"/>
      <c r="K289" s="704"/>
      <c r="L289" s="704"/>
      <c r="M289" s="704"/>
      <c r="N289" s="704"/>
      <c r="O289" s="704"/>
      <c r="P289" s="704"/>
      <c r="Q289" s="704"/>
      <c r="R289" s="704"/>
      <c r="S289" s="704"/>
      <c r="T289" s="704"/>
      <c r="U289" s="704"/>
      <c r="V289" s="704"/>
      <c r="W289" s="704"/>
      <c r="X289" s="704"/>
      <c r="Y289" s="704"/>
      <c r="Z289" s="704"/>
    </row>
    <row r="290" spans="1:26" ht="14.25" customHeight="1">
      <c r="A290" s="704"/>
      <c r="B290" s="704"/>
      <c r="C290" s="704"/>
      <c r="D290" s="704"/>
      <c r="E290" s="717"/>
      <c r="F290" s="704"/>
      <c r="G290" s="704"/>
      <c r="H290" s="704"/>
      <c r="I290" s="704"/>
      <c r="J290" s="704"/>
      <c r="K290" s="704"/>
      <c r="L290" s="704"/>
      <c r="M290" s="704"/>
      <c r="N290" s="704"/>
      <c r="O290" s="704"/>
      <c r="P290" s="704"/>
      <c r="Q290" s="704"/>
      <c r="R290" s="704"/>
      <c r="S290" s="704"/>
      <c r="T290" s="704"/>
      <c r="U290" s="704"/>
      <c r="V290" s="704"/>
      <c r="W290" s="704"/>
      <c r="X290" s="704"/>
      <c r="Y290" s="704"/>
      <c r="Z290" s="704"/>
    </row>
    <row r="291" spans="1:26" ht="14.25" customHeight="1">
      <c r="A291" s="704"/>
      <c r="B291" s="704"/>
      <c r="C291" s="704"/>
      <c r="D291" s="704"/>
      <c r="E291" s="717"/>
      <c r="F291" s="704"/>
      <c r="G291" s="704"/>
      <c r="H291" s="704"/>
      <c r="I291" s="704"/>
      <c r="J291" s="704"/>
      <c r="K291" s="704"/>
      <c r="L291" s="704"/>
      <c r="M291" s="704"/>
      <c r="N291" s="704"/>
      <c r="O291" s="704"/>
      <c r="P291" s="704"/>
      <c r="Q291" s="704"/>
      <c r="R291" s="704"/>
      <c r="S291" s="704"/>
      <c r="T291" s="704"/>
      <c r="U291" s="704"/>
      <c r="V291" s="704"/>
      <c r="W291" s="704"/>
      <c r="X291" s="704"/>
      <c r="Y291" s="704"/>
      <c r="Z291" s="704"/>
    </row>
    <row r="292" spans="1:26" ht="14.25" customHeight="1">
      <c r="A292" s="704"/>
      <c r="B292" s="704"/>
      <c r="C292" s="704"/>
      <c r="D292" s="704"/>
      <c r="E292" s="717"/>
      <c r="F292" s="704"/>
      <c r="G292" s="704"/>
      <c r="H292" s="704"/>
      <c r="I292" s="704"/>
      <c r="J292" s="704"/>
      <c r="K292" s="704"/>
      <c r="L292" s="704"/>
      <c r="M292" s="704"/>
      <c r="N292" s="704"/>
      <c r="O292" s="704"/>
      <c r="P292" s="704"/>
      <c r="Q292" s="704"/>
      <c r="R292" s="704"/>
      <c r="S292" s="704"/>
      <c r="T292" s="704"/>
      <c r="U292" s="704"/>
      <c r="V292" s="704"/>
      <c r="W292" s="704"/>
      <c r="X292" s="704"/>
      <c r="Y292" s="704"/>
      <c r="Z292" s="704"/>
    </row>
    <row r="293" spans="1:26" ht="14.25" customHeight="1">
      <c r="A293" s="704"/>
      <c r="B293" s="704"/>
      <c r="C293" s="704"/>
      <c r="D293" s="704"/>
      <c r="E293" s="717"/>
      <c r="F293" s="704"/>
      <c r="G293" s="704"/>
      <c r="H293" s="704"/>
      <c r="I293" s="704"/>
      <c r="J293" s="704"/>
      <c r="K293" s="704"/>
      <c r="L293" s="704"/>
      <c r="M293" s="704"/>
      <c r="N293" s="704"/>
      <c r="O293" s="704"/>
      <c r="P293" s="704"/>
      <c r="Q293" s="704"/>
      <c r="R293" s="704"/>
      <c r="S293" s="704"/>
      <c r="T293" s="704"/>
      <c r="U293" s="704"/>
      <c r="V293" s="704"/>
      <c r="W293" s="704"/>
      <c r="X293" s="704"/>
      <c r="Y293" s="704"/>
      <c r="Z293" s="704"/>
    </row>
    <row r="294" spans="1:26" ht="14.25" customHeight="1">
      <c r="A294" s="704"/>
      <c r="B294" s="704"/>
      <c r="C294" s="704"/>
      <c r="D294" s="704"/>
      <c r="E294" s="717"/>
      <c r="F294" s="704"/>
      <c r="G294" s="704"/>
      <c r="H294" s="704"/>
      <c r="I294" s="704"/>
      <c r="J294" s="704"/>
      <c r="K294" s="704"/>
      <c r="L294" s="704"/>
      <c r="M294" s="704"/>
      <c r="N294" s="704"/>
      <c r="O294" s="704"/>
      <c r="P294" s="704"/>
      <c r="Q294" s="704"/>
      <c r="R294" s="704"/>
      <c r="S294" s="704"/>
      <c r="T294" s="704"/>
      <c r="U294" s="704"/>
      <c r="V294" s="704"/>
      <c r="W294" s="704"/>
      <c r="X294" s="704"/>
      <c r="Y294" s="704"/>
      <c r="Z294" s="704"/>
    </row>
    <row r="295" spans="1:26" ht="14.25" customHeight="1">
      <c r="A295" s="704"/>
      <c r="B295" s="704"/>
      <c r="C295" s="704"/>
      <c r="D295" s="704"/>
      <c r="E295" s="717"/>
      <c r="F295" s="704"/>
      <c r="G295" s="704"/>
      <c r="H295" s="704"/>
      <c r="I295" s="704"/>
      <c r="J295" s="704"/>
      <c r="K295" s="704"/>
      <c r="L295" s="704"/>
      <c r="M295" s="704"/>
      <c r="N295" s="704"/>
      <c r="O295" s="704"/>
      <c r="P295" s="704"/>
      <c r="Q295" s="704"/>
      <c r="R295" s="704"/>
      <c r="S295" s="704"/>
      <c r="T295" s="704"/>
      <c r="U295" s="704"/>
      <c r="V295" s="704"/>
      <c r="W295" s="704"/>
      <c r="X295" s="704"/>
      <c r="Y295" s="704"/>
      <c r="Z295" s="704"/>
    </row>
    <row r="296" spans="1:26" ht="14.25" customHeight="1">
      <c r="A296" s="704"/>
      <c r="B296" s="704"/>
      <c r="C296" s="704"/>
      <c r="D296" s="704"/>
      <c r="E296" s="717"/>
      <c r="F296" s="704"/>
      <c r="G296" s="704"/>
      <c r="H296" s="704"/>
      <c r="I296" s="704"/>
      <c r="J296" s="704"/>
      <c r="K296" s="704"/>
      <c r="L296" s="704"/>
      <c r="M296" s="704"/>
      <c r="N296" s="704"/>
      <c r="O296" s="704"/>
      <c r="P296" s="704"/>
      <c r="Q296" s="704"/>
      <c r="R296" s="704"/>
      <c r="S296" s="704"/>
      <c r="T296" s="704"/>
      <c r="U296" s="704"/>
      <c r="V296" s="704"/>
      <c r="W296" s="704"/>
      <c r="X296" s="704"/>
      <c r="Y296" s="704"/>
      <c r="Z296" s="704"/>
    </row>
    <row r="297" spans="1:26" ht="14.25" customHeight="1">
      <c r="A297" s="704"/>
      <c r="B297" s="704"/>
      <c r="C297" s="704"/>
      <c r="D297" s="704"/>
      <c r="E297" s="717"/>
      <c r="F297" s="704"/>
      <c r="G297" s="704"/>
      <c r="H297" s="704"/>
      <c r="I297" s="704"/>
      <c r="J297" s="704"/>
      <c r="K297" s="704"/>
      <c r="L297" s="704"/>
      <c r="M297" s="704"/>
      <c r="N297" s="704"/>
      <c r="O297" s="704"/>
      <c r="P297" s="704"/>
      <c r="Q297" s="704"/>
      <c r="R297" s="704"/>
      <c r="S297" s="704"/>
      <c r="T297" s="704"/>
      <c r="U297" s="704"/>
      <c r="V297" s="704"/>
      <c r="W297" s="704"/>
      <c r="X297" s="704"/>
      <c r="Y297" s="704"/>
      <c r="Z297" s="704"/>
    </row>
    <row r="298" spans="1:26" ht="14.25" customHeight="1">
      <c r="A298" s="704"/>
      <c r="B298" s="704"/>
      <c r="C298" s="704"/>
      <c r="D298" s="704"/>
      <c r="E298" s="717"/>
      <c r="F298" s="704"/>
      <c r="G298" s="704"/>
      <c r="H298" s="704"/>
      <c r="I298" s="704"/>
      <c r="J298" s="704"/>
      <c r="K298" s="704"/>
      <c r="L298" s="704"/>
      <c r="M298" s="704"/>
      <c r="N298" s="704"/>
      <c r="O298" s="704"/>
      <c r="P298" s="704"/>
      <c r="Q298" s="704"/>
      <c r="R298" s="704"/>
      <c r="S298" s="704"/>
      <c r="T298" s="704"/>
      <c r="U298" s="704"/>
      <c r="V298" s="704"/>
      <c r="W298" s="704"/>
      <c r="X298" s="704"/>
      <c r="Y298" s="704"/>
      <c r="Z298" s="704"/>
    </row>
    <row r="299" spans="1:26" ht="14.25" customHeight="1">
      <c r="A299" s="704"/>
      <c r="B299" s="704"/>
      <c r="C299" s="704"/>
      <c r="D299" s="704"/>
      <c r="E299" s="717"/>
      <c r="F299" s="704"/>
      <c r="G299" s="704"/>
      <c r="H299" s="704"/>
      <c r="I299" s="704"/>
      <c r="J299" s="704"/>
      <c r="K299" s="704"/>
      <c r="L299" s="704"/>
      <c r="M299" s="704"/>
      <c r="N299" s="704"/>
      <c r="O299" s="704"/>
      <c r="P299" s="704"/>
      <c r="Q299" s="704"/>
      <c r="R299" s="704"/>
      <c r="S299" s="704"/>
      <c r="T299" s="704"/>
      <c r="U299" s="704"/>
      <c r="V299" s="704"/>
      <c r="W299" s="704"/>
      <c r="X299" s="704"/>
      <c r="Y299" s="704"/>
      <c r="Z299" s="704"/>
    </row>
    <row r="300" spans="1:26" ht="14.25" customHeight="1">
      <c r="A300" s="704"/>
      <c r="B300" s="704"/>
      <c r="C300" s="704"/>
      <c r="D300" s="704"/>
      <c r="E300" s="717"/>
      <c r="F300" s="704"/>
      <c r="G300" s="704"/>
      <c r="H300" s="704"/>
      <c r="I300" s="704"/>
      <c r="J300" s="704"/>
      <c r="K300" s="704"/>
      <c r="L300" s="704"/>
      <c r="M300" s="704"/>
      <c r="N300" s="704"/>
      <c r="O300" s="704"/>
      <c r="P300" s="704"/>
      <c r="Q300" s="704"/>
      <c r="R300" s="704"/>
      <c r="S300" s="704"/>
      <c r="T300" s="704"/>
      <c r="U300" s="704"/>
      <c r="V300" s="704"/>
      <c r="W300" s="704"/>
      <c r="X300" s="704"/>
      <c r="Y300" s="704"/>
      <c r="Z300" s="704"/>
    </row>
    <row r="301" spans="1:26" ht="14.25" customHeight="1">
      <c r="A301" s="704"/>
      <c r="B301" s="704"/>
      <c r="C301" s="704"/>
      <c r="D301" s="704"/>
      <c r="E301" s="717"/>
      <c r="F301" s="704"/>
      <c r="G301" s="704"/>
      <c r="H301" s="704"/>
      <c r="I301" s="704"/>
      <c r="J301" s="704"/>
      <c r="K301" s="704"/>
      <c r="L301" s="704"/>
      <c r="M301" s="704"/>
      <c r="N301" s="704"/>
      <c r="O301" s="704"/>
      <c r="P301" s="704"/>
      <c r="Q301" s="704"/>
      <c r="R301" s="704"/>
      <c r="S301" s="704"/>
      <c r="T301" s="704"/>
      <c r="U301" s="704"/>
      <c r="V301" s="704"/>
      <c r="W301" s="704"/>
      <c r="X301" s="704"/>
      <c r="Y301" s="704"/>
      <c r="Z301" s="704"/>
    </row>
    <row r="302" spans="1:26" ht="14.25" customHeight="1">
      <c r="A302" s="704"/>
      <c r="B302" s="704"/>
      <c r="C302" s="704"/>
      <c r="D302" s="704"/>
      <c r="E302" s="717"/>
      <c r="F302" s="704"/>
      <c r="G302" s="704"/>
      <c r="H302" s="704"/>
      <c r="I302" s="704"/>
      <c r="J302" s="704"/>
      <c r="K302" s="704"/>
      <c r="L302" s="704"/>
      <c r="M302" s="704"/>
      <c r="N302" s="704"/>
      <c r="O302" s="704"/>
      <c r="P302" s="704"/>
      <c r="Q302" s="704"/>
      <c r="R302" s="704"/>
      <c r="S302" s="704"/>
      <c r="T302" s="704"/>
      <c r="U302" s="704"/>
      <c r="V302" s="704"/>
      <c r="W302" s="704"/>
      <c r="X302" s="704"/>
      <c r="Y302" s="704"/>
      <c r="Z302" s="704"/>
    </row>
    <row r="303" spans="1:26" ht="14.25" customHeight="1">
      <c r="A303" s="704"/>
      <c r="B303" s="704"/>
      <c r="C303" s="704"/>
      <c r="D303" s="704"/>
      <c r="E303" s="717"/>
      <c r="F303" s="704"/>
      <c r="G303" s="704"/>
      <c r="H303" s="704"/>
      <c r="I303" s="704"/>
      <c r="J303" s="704"/>
      <c r="K303" s="704"/>
      <c r="L303" s="704"/>
      <c r="M303" s="704"/>
      <c r="N303" s="704"/>
      <c r="O303" s="704"/>
      <c r="P303" s="704"/>
      <c r="Q303" s="704"/>
      <c r="R303" s="704"/>
      <c r="S303" s="704"/>
      <c r="T303" s="704"/>
      <c r="U303" s="704"/>
      <c r="V303" s="704"/>
      <c r="W303" s="704"/>
      <c r="X303" s="704"/>
      <c r="Y303" s="704"/>
      <c r="Z303" s="704"/>
    </row>
    <row r="304" spans="1:26" ht="14.25" customHeight="1">
      <c r="A304" s="704"/>
      <c r="B304" s="704"/>
      <c r="C304" s="704"/>
      <c r="D304" s="704"/>
      <c r="E304" s="717"/>
      <c r="F304" s="704"/>
      <c r="G304" s="704"/>
      <c r="H304" s="704"/>
      <c r="I304" s="704"/>
      <c r="J304" s="704"/>
      <c r="K304" s="704"/>
      <c r="L304" s="704"/>
      <c r="M304" s="704"/>
      <c r="N304" s="704"/>
      <c r="O304" s="704"/>
      <c r="P304" s="704"/>
      <c r="Q304" s="704"/>
      <c r="R304" s="704"/>
      <c r="S304" s="704"/>
      <c r="T304" s="704"/>
      <c r="U304" s="704"/>
      <c r="V304" s="704"/>
      <c r="W304" s="704"/>
      <c r="X304" s="704"/>
      <c r="Y304" s="704"/>
      <c r="Z304" s="704"/>
    </row>
    <row r="305" spans="1:26" ht="14.25" customHeight="1">
      <c r="A305" s="704"/>
      <c r="B305" s="704"/>
      <c r="C305" s="704"/>
      <c r="D305" s="704"/>
      <c r="E305" s="717"/>
      <c r="F305" s="704"/>
      <c r="G305" s="704"/>
      <c r="H305" s="704"/>
      <c r="I305" s="704"/>
      <c r="J305" s="704"/>
      <c r="K305" s="704"/>
      <c r="L305" s="704"/>
      <c r="M305" s="704"/>
      <c r="N305" s="704"/>
      <c r="O305" s="704"/>
      <c r="P305" s="704"/>
      <c r="Q305" s="704"/>
      <c r="R305" s="704"/>
      <c r="S305" s="704"/>
      <c r="T305" s="704"/>
      <c r="U305" s="704"/>
      <c r="V305" s="704"/>
      <c r="W305" s="704"/>
      <c r="X305" s="704"/>
      <c r="Y305" s="704"/>
      <c r="Z305" s="704"/>
    </row>
    <row r="306" spans="1:26" ht="14.25" customHeight="1">
      <c r="A306" s="704"/>
      <c r="B306" s="704"/>
      <c r="C306" s="704"/>
      <c r="D306" s="704"/>
      <c r="E306" s="717"/>
      <c r="F306" s="704"/>
      <c r="G306" s="704"/>
      <c r="H306" s="704"/>
      <c r="I306" s="704"/>
      <c r="J306" s="704"/>
      <c r="K306" s="704"/>
      <c r="L306" s="704"/>
      <c r="M306" s="704"/>
      <c r="N306" s="704"/>
      <c r="O306" s="704"/>
      <c r="P306" s="704"/>
      <c r="Q306" s="704"/>
      <c r="R306" s="704"/>
      <c r="S306" s="704"/>
      <c r="T306" s="704"/>
      <c r="U306" s="704"/>
      <c r="V306" s="704"/>
      <c r="W306" s="704"/>
      <c r="X306" s="704"/>
      <c r="Y306" s="704"/>
      <c r="Z306" s="704"/>
    </row>
    <row r="307" spans="1:26" ht="14.25" customHeight="1">
      <c r="A307" s="704"/>
      <c r="B307" s="704"/>
      <c r="C307" s="704"/>
      <c r="D307" s="704"/>
      <c r="E307" s="717"/>
      <c r="F307" s="704"/>
      <c r="G307" s="704"/>
      <c r="H307" s="704"/>
      <c r="I307" s="704"/>
      <c r="J307" s="704"/>
      <c r="K307" s="704"/>
      <c r="L307" s="704"/>
      <c r="M307" s="704"/>
      <c r="N307" s="704"/>
      <c r="O307" s="704"/>
      <c r="P307" s="704"/>
      <c r="Q307" s="704"/>
      <c r="R307" s="704"/>
      <c r="S307" s="704"/>
      <c r="T307" s="704"/>
      <c r="U307" s="704"/>
      <c r="V307" s="704"/>
      <c r="W307" s="704"/>
      <c r="X307" s="704"/>
      <c r="Y307" s="704"/>
      <c r="Z307" s="704"/>
    </row>
    <row r="308" spans="1:26" ht="14.25" customHeight="1">
      <c r="A308" s="704"/>
      <c r="B308" s="704"/>
      <c r="C308" s="704"/>
      <c r="D308" s="704"/>
      <c r="E308" s="717"/>
      <c r="F308" s="704"/>
      <c r="G308" s="704"/>
      <c r="H308" s="704"/>
      <c r="I308" s="704"/>
      <c r="J308" s="704"/>
      <c r="K308" s="704"/>
      <c r="L308" s="704"/>
      <c r="M308" s="704"/>
      <c r="N308" s="704"/>
      <c r="O308" s="704"/>
      <c r="P308" s="704"/>
      <c r="Q308" s="704"/>
      <c r="R308" s="704"/>
      <c r="S308" s="704"/>
      <c r="T308" s="704"/>
      <c r="U308" s="704"/>
      <c r="V308" s="704"/>
      <c r="W308" s="704"/>
      <c r="X308" s="704"/>
      <c r="Y308" s="704"/>
      <c r="Z308" s="704"/>
    </row>
    <row r="309" spans="1:26" ht="14.25" customHeight="1">
      <c r="A309" s="704"/>
      <c r="B309" s="704"/>
      <c r="C309" s="704"/>
      <c r="D309" s="704"/>
      <c r="E309" s="717"/>
      <c r="F309" s="704"/>
      <c r="G309" s="704"/>
      <c r="H309" s="704"/>
      <c r="I309" s="704"/>
      <c r="J309" s="704"/>
      <c r="K309" s="704"/>
      <c r="L309" s="704"/>
      <c r="M309" s="704"/>
      <c r="N309" s="704"/>
      <c r="O309" s="704"/>
      <c r="P309" s="704"/>
      <c r="Q309" s="704"/>
      <c r="R309" s="704"/>
      <c r="S309" s="704"/>
      <c r="T309" s="704"/>
      <c r="U309" s="704"/>
      <c r="V309" s="704"/>
      <c r="W309" s="704"/>
      <c r="X309" s="704"/>
      <c r="Y309" s="704"/>
      <c r="Z309" s="704"/>
    </row>
    <row r="310" spans="1:26" ht="14.25" customHeight="1">
      <c r="A310" s="704"/>
      <c r="B310" s="704"/>
      <c r="C310" s="704"/>
      <c r="D310" s="704"/>
      <c r="E310" s="717"/>
      <c r="F310" s="704"/>
      <c r="G310" s="704"/>
      <c r="H310" s="704"/>
      <c r="I310" s="704"/>
      <c r="J310" s="704"/>
      <c r="K310" s="704"/>
      <c r="L310" s="704"/>
      <c r="M310" s="704"/>
      <c r="N310" s="704"/>
      <c r="O310" s="704"/>
      <c r="P310" s="704"/>
      <c r="Q310" s="704"/>
      <c r="R310" s="704"/>
      <c r="S310" s="704"/>
      <c r="T310" s="704"/>
      <c r="U310" s="704"/>
      <c r="V310" s="704"/>
      <c r="W310" s="704"/>
      <c r="X310" s="704"/>
      <c r="Y310" s="704"/>
      <c r="Z310" s="704"/>
    </row>
    <row r="311" spans="1:26" ht="14.25" customHeight="1">
      <c r="A311" s="704"/>
      <c r="B311" s="704"/>
      <c r="C311" s="704"/>
      <c r="D311" s="704"/>
      <c r="E311" s="717"/>
      <c r="F311" s="704"/>
      <c r="G311" s="704"/>
      <c r="H311" s="704"/>
      <c r="I311" s="704"/>
      <c r="J311" s="704"/>
      <c r="K311" s="704"/>
      <c r="L311" s="704"/>
      <c r="M311" s="704"/>
      <c r="N311" s="704"/>
      <c r="O311" s="704"/>
      <c r="P311" s="704"/>
      <c r="Q311" s="704"/>
      <c r="R311" s="704"/>
      <c r="S311" s="704"/>
      <c r="T311" s="704"/>
      <c r="U311" s="704"/>
      <c r="V311" s="704"/>
      <c r="W311" s="704"/>
      <c r="X311" s="704"/>
      <c r="Y311" s="704"/>
      <c r="Z311" s="704"/>
    </row>
    <row r="312" spans="1:26" ht="14.25" customHeight="1">
      <c r="A312" s="704"/>
      <c r="B312" s="704"/>
      <c r="C312" s="704"/>
      <c r="D312" s="704"/>
      <c r="E312" s="717"/>
      <c r="F312" s="704"/>
      <c r="G312" s="704"/>
      <c r="H312" s="704"/>
      <c r="I312" s="704"/>
      <c r="J312" s="704"/>
      <c r="K312" s="704"/>
      <c r="L312" s="704"/>
      <c r="M312" s="704"/>
      <c r="N312" s="704"/>
      <c r="O312" s="704"/>
      <c r="P312" s="704"/>
      <c r="Q312" s="704"/>
      <c r="R312" s="704"/>
      <c r="S312" s="704"/>
      <c r="T312" s="704"/>
      <c r="U312" s="704"/>
      <c r="V312" s="704"/>
      <c r="W312" s="704"/>
      <c r="X312" s="704"/>
      <c r="Y312" s="704"/>
      <c r="Z312" s="704"/>
    </row>
    <row r="313" spans="1:26" ht="14.25" customHeight="1">
      <c r="A313" s="704"/>
      <c r="B313" s="704"/>
      <c r="C313" s="704"/>
      <c r="D313" s="704"/>
      <c r="E313" s="717"/>
      <c r="F313" s="704"/>
      <c r="G313" s="704"/>
      <c r="H313" s="704"/>
      <c r="I313" s="704"/>
      <c r="J313" s="704"/>
      <c r="K313" s="704"/>
      <c r="L313" s="704"/>
      <c r="M313" s="704"/>
      <c r="N313" s="704"/>
      <c r="O313" s="704"/>
      <c r="P313" s="704"/>
      <c r="Q313" s="704"/>
      <c r="R313" s="704"/>
      <c r="S313" s="704"/>
      <c r="T313" s="704"/>
      <c r="U313" s="704"/>
      <c r="V313" s="704"/>
      <c r="W313" s="704"/>
      <c r="X313" s="704"/>
      <c r="Y313" s="704"/>
      <c r="Z313" s="704"/>
    </row>
    <row r="314" spans="1:26" ht="14.25" customHeight="1">
      <c r="A314" s="704"/>
      <c r="B314" s="704"/>
      <c r="C314" s="704"/>
      <c r="D314" s="704"/>
      <c r="E314" s="717"/>
      <c r="F314" s="704"/>
      <c r="G314" s="704"/>
      <c r="H314" s="704"/>
      <c r="I314" s="704"/>
      <c r="J314" s="704"/>
      <c r="K314" s="704"/>
      <c r="L314" s="704"/>
      <c r="M314" s="704"/>
      <c r="N314" s="704"/>
      <c r="O314" s="704"/>
      <c r="P314" s="704"/>
      <c r="Q314" s="704"/>
      <c r="R314" s="704"/>
      <c r="S314" s="704"/>
      <c r="T314" s="704"/>
      <c r="U314" s="704"/>
      <c r="V314" s="704"/>
      <c r="W314" s="704"/>
      <c r="X314" s="704"/>
      <c r="Y314" s="704"/>
      <c r="Z314" s="704"/>
    </row>
    <row r="315" spans="1:26" ht="14.25" customHeight="1">
      <c r="A315" s="704"/>
      <c r="B315" s="704"/>
      <c r="C315" s="704"/>
      <c r="D315" s="704"/>
      <c r="E315" s="717"/>
      <c r="F315" s="704"/>
      <c r="G315" s="704"/>
      <c r="H315" s="704"/>
      <c r="I315" s="704"/>
      <c r="J315" s="704"/>
      <c r="K315" s="704"/>
      <c r="L315" s="704"/>
      <c r="M315" s="704"/>
      <c r="N315" s="704"/>
      <c r="O315" s="704"/>
      <c r="P315" s="704"/>
      <c r="Q315" s="704"/>
      <c r="R315" s="704"/>
      <c r="S315" s="704"/>
      <c r="T315" s="704"/>
      <c r="U315" s="704"/>
      <c r="V315" s="704"/>
      <c r="W315" s="704"/>
      <c r="X315" s="704"/>
      <c r="Y315" s="704"/>
      <c r="Z315" s="704"/>
    </row>
    <row r="316" spans="1:26" ht="14.25" customHeight="1">
      <c r="A316" s="704"/>
      <c r="B316" s="704"/>
      <c r="C316" s="704"/>
      <c r="D316" s="704"/>
      <c r="E316" s="717"/>
      <c r="F316" s="704"/>
      <c r="G316" s="704"/>
      <c r="H316" s="704"/>
      <c r="I316" s="704"/>
      <c r="J316" s="704"/>
      <c r="K316" s="704"/>
      <c r="L316" s="704"/>
      <c r="M316" s="704"/>
      <c r="N316" s="704"/>
      <c r="O316" s="704"/>
      <c r="P316" s="704"/>
      <c r="Q316" s="704"/>
      <c r="R316" s="704"/>
      <c r="S316" s="704"/>
      <c r="T316" s="704"/>
      <c r="U316" s="704"/>
      <c r="V316" s="704"/>
      <c r="W316" s="704"/>
      <c r="X316" s="704"/>
      <c r="Y316" s="704"/>
      <c r="Z316" s="704"/>
    </row>
    <row r="317" spans="1:26" ht="14.25" customHeight="1">
      <c r="A317" s="704"/>
      <c r="B317" s="704"/>
      <c r="C317" s="704"/>
      <c r="D317" s="704"/>
      <c r="E317" s="717"/>
      <c r="F317" s="704"/>
      <c r="G317" s="704"/>
      <c r="H317" s="704"/>
      <c r="I317" s="704"/>
      <c r="J317" s="704"/>
      <c r="K317" s="704"/>
      <c r="L317" s="704"/>
      <c r="M317" s="704"/>
      <c r="N317" s="704"/>
      <c r="O317" s="704"/>
      <c r="P317" s="704"/>
      <c r="Q317" s="704"/>
      <c r="R317" s="704"/>
      <c r="S317" s="704"/>
      <c r="T317" s="704"/>
      <c r="U317" s="704"/>
      <c r="V317" s="704"/>
      <c r="W317" s="704"/>
      <c r="X317" s="704"/>
      <c r="Y317" s="704"/>
      <c r="Z317" s="704"/>
    </row>
    <row r="318" spans="1:26" ht="14.25" customHeight="1">
      <c r="A318" s="704"/>
      <c r="B318" s="704"/>
      <c r="C318" s="704"/>
      <c r="D318" s="704"/>
      <c r="E318" s="717"/>
      <c r="F318" s="704"/>
      <c r="G318" s="704"/>
      <c r="H318" s="704"/>
      <c r="I318" s="704"/>
      <c r="J318" s="704"/>
      <c r="K318" s="704"/>
      <c r="L318" s="704"/>
      <c r="M318" s="704"/>
      <c r="N318" s="704"/>
      <c r="O318" s="704"/>
      <c r="P318" s="704"/>
      <c r="Q318" s="704"/>
      <c r="R318" s="704"/>
      <c r="S318" s="704"/>
      <c r="T318" s="704"/>
      <c r="U318" s="704"/>
      <c r="V318" s="704"/>
      <c r="W318" s="704"/>
      <c r="X318" s="704"/>
      <c r="Y318" s="704"/>
      <c r="Z318" s="704"/>
    </row>
    <row r="319" spans="1:26" ht="14.25" customHeight="1">
      <c r="A319" s="704"/>
      <c r="B319" s="704"/>
      <c r="C319" s="704"/>
      <c r="D319" s="704"/>
      <c r="E319" s="717"/>
      <c r="F319" s="704"/>
      <c r="G319" s="704"/>
      <c r="H319" s="704"/>
      <c r="I319" s="704"/>
      <c r="J319" s="704"/>
      <c r="K319" s="704"/>
      <c r="L319" s="704"/>
      <c r="M319" s="704"/>
      <c r="N319" s="704"/>
      <c r="O319" s="704"/>
      <c r="P319" s="704"/>
      <c r="Q319" s="704"/>
      <c r="R319" s="704"/>
      <c r="S319" s="704"/>
      <c r="T319" s="704"/>
      <c r="U319" s="704"/>
      <c r="V319" s="704"/>
      <c r="W319" s="704"/>
      <c r="X319" s="704"/>
      <c r="Y319" s="704"/>
      <c r="Z319" s="704"/>
    </row>
    <row r="320" spans="1:26" ht="14.25" customHeight="1">
      <c r="A320" s="704"/>
      <c r="B320" s="704"/>
      <c r="C320" s="704"/>
      <c r="D320" s="704"/>
      <c r="E320" s="717"/>
      <c r="F320" s="704"/>
      <c r="G320" s="704"/>
      <c r="H320" s="704"/>
      <c r="I320" s="704"/>
      <c r="J320" s="704"/>
      <c r="K320" s="704"/>
      <c r="L320" s="704"/>
      <c r="M320" s="704"/>
      <c r="N320" s="704"/>
      <c r="O320" s="704"/>
      <c r="P320" s="704"/>
      <c r="Q320" s="704"/>
      <c r="R320" s="704"/>
      <c r="S320" s="704"/>
      <c r="T320" s="704"/>
      <c r="U320" s="704"/>
      <c r="V320" s="704"/>
      <c r="W320" s="704"/>
      <c r="X320" s="704"/>
      <c r="Y320" s="704"/>
      <c r="Z320" s="704"/>
    </row>
    <row r="321" spans="1:26" ht="14.25" customHeight="1">
      <c r="A321" s="704"/>
      <c r="B321" s="704"/>
      <c r="C321" s="704"/>
      <c r="D321" s="704"/>
      <c r="E321" s="717"/>
      <c r="F321" s="704"/>
      <c r="G321" s="704"/>
      <c r="H321" s="704"/>
      <c r="I321" s="704"/>
      <c r="J321" s="704"/>
      <c r="K321" s="704"/>
      <c r="L321" s="704"/>
      <c r="M321" s="704"/>
      <c r="N321" s="704"/>
      <c r="O321" s="704"/>
      <c r="P321" s="704"/>
      <c r="Q321" s="704"/>
      <c r="R321" s="704"/>
      <c r="S321" s="704"/>
      <c r="T321" s="704"/>
      <c r="U321" s="704"/>
      <c r="V321" s="704"/>
      <c r="W321" s="704"/>
      <c r="X321" s="704"/>
      <c r="Y321" s="704"/>
      <c r="Z321" s="704"/>
    </row>
    <row r="322" spans="1:26" ht="14.25" customHeight="1">
      <c r="A322" s="704"/>
      <c r="B322" s="704"/>
      <c r="C322" s="704"/>
      <c r="D322" s="704"/>
      <c r="E322" s="717"/>
      <c r="F322" s="704"/>
      <c r="G322" s="704"/>
      <c r="H322" s="704"/>
      <c r="I322" s="704"/>
      <c r="J322" s="704"/>
      <c r="K322" s="704"/>
      <c r="L322" s="704"/>
      <c r="M322" s="704"/>
      <c r="N322" s="704"/>
      <c r="O322" s="704"/>
      <c r="P322" s="704"/>
      <c r="Q322" s="704"/>
      <c r="R322" s="704"/>
      <c r="S322" s="704"/>
      <c r="T322" s="704"/>
      <c r="U322" s="704"/>
      <c r="V322" s="704"/>
      <c r="W322" s="704"/>
      <c r="X322" s="704"/>
      <c r="Y322" s="704"/>
      <c r="Z322" s="704"/>
    </row>
    <row r="323" spans="1:26" ht="14.25" customHeight="1">
      <c r="A323" s="704"/>
      <c r="B323" s="704"/>
      <c r="C323" s="704"/>
      <c r="D323" s="704"/>
      <c r="E323" s="717"/>
      <c r="F323" s="704"/>
      <c r="G323" s="704"/>
      <c r="H323" s="704"/>
      <c r="I323" s="704"/>
      <c r="J323" s="704"/>
      <c r="K323" s="704"/>
      <c r="L323" s="704"/>
      <c r="M323" s="704"/>
      <c r="N323" s="704"/>
      <c r="O323" s="704"/>
      <c r="P323" s="704"/>
      <c r="Q323" s="704"/>
      <c r="R323" s="704"/>
      <c r="S323" s="704"/>
      <c r="T323" s="704"/>
      <c r="U323" s="704"/>
      <c r="V323" s="704"/>
      <c r="W323" s="704"/>
      <c r="X323" s="704"/>
      <c r="Y323" s="704"/>
      <c r="Z323" s="704"/>
    </row>
    <row r="324" spans="1:26" ht="14.25" customHeight="1">
      <c r="A324" s="704"/>
      <c r="B324" s="704"/>
      <c r="C324" s="704"/>
      <c r="D324" s="704"/>
      <c r="E324" s="717"/>
      <c r="F324" s="704"/>
      <c r="G324" s="704"/>
      <c r="H324" s="704"/>
      <c r="I324" s="704"/>
      <c r="J324" s="704"/>
      <c r="K324" s="704"/>
      <c r="L324" s="704"/>
      <c r="M324" s="704"/>
      <c r="N324" s="704"/>
      <c r="O324" s="704"/>
      <c r="P324" s="704"/>
      <c r="Q324" s="704"/>
      <c r="R324" s="704"/>
      <c r="S324" s="704"/>
      <c r="T324" s="704"/>
      <c r="U324" s="704"/>
      <c r="V324" s="704"/>
      <c r="W324" s="704"/>
      <c r="X324" s="704"/>
      <c r="Y324" s="704"/>
      <c r="Z324" s="704"/>
    </row>
    <row r="325" spans="1:26" ht="14.25" customHeight="1">
      <c r="A325" s="704"/>
      <c r="B325" s="704"/>
      <c r="C325" s="704"/>
      <c r="D325" s="704"/>
      <c r="E325" s="717"/>
      <c r="F325" s="704"/>
      <c r="G325" s="704"/>
      <c r="H325" s="704"/>
      <c r="I325" s="704"/>
      <c r="J325" s="704"/>
      <c r="K325" s="704"/>
      <c r="L325" s="704"/>
      <c r="M325" s="704"/>
      <c r="N325" s="704"/>
      <c r="O325" s="704"/>
      <c r="P325" s="704"/>
      <c r="Q325" s="704"/>
      <c r="R325" s="704"/>
      <c r="S325" s="704"/>
      <c r="T325" s="704"/>
      <c r="U325" s="704"/>
      <c r="V325" s="704"/>
      <c r="W325" s="704"/>
      <c r="X325" s="704"/>
      <c r="Y325" s="704"/>
      <c r="Z325" s="704"/>
    </row>
    <row r="326" spans="1:26" ht="14.25" customHeight="1">
      <c r="A326" s="704"/>
      <c r="B326" s="704"/>
      <c r="C326" s="704"/>
      <c r="D326" s="704"/>
      <c r="E326" s="717"/>
      <c r="F326" s="704"/>
      <c r="G326" s="704"/>
      <c r="H326" s="704"/>
      <c r="I326" s="704"/>
      <c r="J326" s="704"/>
      <c r="K326" s="704"/>
      <c r="L326" s="704"/>
      <c r="M326" s="704"/>
      <c r="N326" s="704"/>
      <c r="O326" s="704"/>
      <c r="P326" s="704"/>
      <c r="Q326" s="704"/>
      <c r="R326" s="704"/>
      <c r="S326" s="704"/>
      <c r="T326" s="704"/>
      <c r="U326" s="704"/>
      <c r="V326" s="704"/>
      <c r="W326" s="704"/>
      <c r="X326" s="704"/>
      <c r="Y326" s="704"/>
      <c r="Z326" s="704"/>
    </row>
    <row r="327" spans="1:26" ht="14.25" customHeight="1">
      <c r="A327" s="704"/>
      <c r="B327" s="704"/>
      <c r="C327" s="704"/>
      <c r="D327" s="704"/>
      <c r="E327" s="717"/>
      <c r="F327" s="704"/>
      <c r="G327" s="704"/>
      <c r="H327" s="704"/>
      <c r="I327" s="704"/>
      <c r="J327" s="704"/>
      <c r="K327" s="704"/>
      <c r="L327" s="704"/>
      <c r="M327" s="704"/>
      <c r="N327" s="704"/>
      <c r="O327" s="704"/>
      <c r="P327" s="704"/>
      <c r="Q327" s="704"/>
      <c r="R327" s="704"/>
      <c r="S327" s="704"/>
      <c r="T327" s="704"/>
      <c r="U327" s="704"/>
      <c r="V327" s="704"/>
      <c r="W327" s="704"/>
      <c r="X327" s="704"/>
      <c r="Y327" s="704"/>
      <c r="Z327" s="704"/>
    </row>
    <row r="328" spans="1:26" ht="14.25" customHeight="1">
      <c r="A328" s="704"/>
      <c r="B328" s="704"/>
      <c r="C328" s="704"/>
      <c r="D328" s="704"/>
      <c r="E328" s="717"/>
      <c r="F328" s="704"/>
      <c r="G328" s="704"/>
      <c r="H328" s="704"/>
      <c r="I328" s="704"/>
      <c r="J328" s="704"/>
      <c r="K328" s="704"/>
      <c r="L328" s="704"/>
      <c r="M328" s="704"/>
      <c r="N328" s="704"/>
      <c r="O328" s="704"/>
      <c r="P328" s="704"/>
      <c r="Q328" s="704"/>
      <c r="R328" s="704"/>
      <c r="S328" s="704"/>
      <c r="T328" s="704"/>
      <c r="U328" s="704"/>
      <c r="V328" s="704"/>
      <c r="W328" s="704"/>
      <c r="X328" s="704"/>
      <c r="Y328" s="704"/>
      <c r="Z328" s="704"/>
    </row>
    <row r="329" spans="1:26" ht="14.25" customHeight="1">
      <c r="A329" s="704"/>
      <c r="B329" s="704"/>
      <c r="C329" s="704"/>
      <c r="D329" s="704"/>
      <c r="E329" s="717"/>
      <c r="F329" s="704"/>
      <c r="G329" s="704"/>
      <c r="H329" s="704"/>
      <c r="I329" s="704"/>
      <c r="J329" s="704"/>
      <c r="K329" s="704"/>
      <c r="L329" s="704"/>
      <c r="M329" s="704"/>
      <c r="N329" s="704"/>
      <c r="O329" s="704"/>
      <c r="P329" s="704"/>
      <c r="Q329" s="704"/>
      <c r="R329" s="704"/>
      <c r="S329" s="704"/>
      <c r="T329" s="704"/>
      <c r="U329" s="704"/>
      <c r="V329" s="704"/>
      <c r="W329" s="704"/>
      <c r="X329" s="704"/>
      <c r="Y329" s="704"/>
      <c r="Z329" s="704"/>
    </row>
    <row r="330" spans="1:26" ht="14.25" customHeight="1">
      <c r="A330" s="704"/>
      <c r="B330" s="704"/>
      <c r="C330" s="704"/>
      <c r="D330" s="704"/>
      <c r="E330" s="717"/>
      <c r="F330" s="704"/>
      <c r="G330" s="704"/>
      <c r="H330" s="704"/>
      <c r="I330" s="704"/>
      <c r="J330" s="704"/>
      <c r="K330" s="704"/>
      <c r="L330" s="704"/>
      <c r="M330" s="704"/>
      <c r="N330" s="704"/>
      <c r="O330" s="704"/>
      <c r="P330" s="704"/>
      <c r="Q330" s="704"/>
      <c r="R330" s="704"/>
      <c r="S330" s="704"/>
      <c r="T330" s="704"/>
      <c r="U330" s="704"/>
      <c r="V330" s="704"/>
      <c r="W330" s="704"/>
      <c r="X330" s="704"/>
      <c r="Y330" s="704"/>
      <c r="Z330" s="704"/>
    </row>
    <row r="331" spans="1:26" ht="14.25" customHeight="1">
      <c r="A331" s="704"/>
      <c r="B331" s="704"/>
      <c r="C331" s="704"/>
      <c r="D331" s="704"/>
      <c r="E331" s="717"/>
      <c r="F331" s="704"/>
      <c r="G331" s="704"/>
      <c r="H331" s="704"/>
      <c r="I331" s="704"/>
      <c r="J331" s="704"/>
      <c r="K331" s="704"/>
      <c r="L331" s="704"/>
      <c r="M331" s="704"/>
      <c r="N331" s="704"/>
      <c r="O331" s="704"/>
      <c r="P331" s="704"/>
      <c r="Q331" s="704"/>
      <c r="R331" s="704"/>
      <c r="S331" s="704"/>
      <c r="T331" s="704"/>
      <c r="U331" s="704"/>
      <c r="V331" s="704"/>
      <c r="W331" s="704"/>
      <c r="X331" s="704"/>
      <c r="Y331" s="704"/>
      <c r="Z331" s="704"/>
    </row>
    <row r="332" spans="1:26" ht="14.25" customHeight="1">
      <c r="A332" s="704"/>
      <c r="B332" s="704"/>
      <c r="C332" s="704"/>
      <c r="D332" s="704"/>
      <c r="E332" s="717"/>
      <c r="F332" s="704"/>
      <c r="G332" s="704"/>
      <c r="H332" s="704"/>
      <c r="I332" s="704"/>
      <c r="J332" s="704"/>
      <c r="K332" s="704"/>
      <c r="L332" s="704"/>
      <c r="M332" s="704"/>
      <c r="N332" s="704"/>
      <c r="O332" s="704"/>
      <c r="P332" s="704"/>
      <c r="Q332" s="704"/>
      <c r="R332" s="704"/>
      <c r="S332" s="704"/>
      <c r="T332" s="704"/>
      <c r="U332" s="704"/>
      <c r="V332" s="704"/>
      <c r="W332" s="704"/>
      <c r="X332" s="704"/>
      <c r="Y332" s="704"/>
      <c r="Z332" s="704"/>
    </row>
    <row r="333" spans="1:26" ht="14.25" customHeight="1">
      <c r="A333" s="704"/>
      <c r="B333" s="704"/>
      <c r="C333" s="704"/>
      <c r="D333" s="704"/>
      <c r="E333" s="717"/>
      <c r="F333" s="704"/>
      <c r="G333" s="704"/>
      <c r="H333" s="704"/>
      <c r="I333" s="704"/>
      <c r="J333" s="704"/>
      <c r="K333" s="704"/>
      <c r="L333" s="704"/>
      <c r="M333" s="704"/>
      <c r="N333" s="704"/>
      <c r="O333" s="704"/>
      <c r="P333" s="704"/>
      <c r="Q333" s="704"/>
      <c r="R333" s="704"/>
      <c r="S333" s="704"/>
      <c r="T333" s="704"/>
      <c r="U333" s="704"/>
      <c r="V333" s="704"/>
      <c r="W333" s="704"/>
      <c r="X333" s="704"/>
      <c r="Y333" s="704"/>
      <c r="Z333" s="704"/>
    </row>
    <row r="334" spans="1:26" ht="14.25" customHeight="1">
      <c r="A334" s="704"/>
      <c r="B334" s="704"/>
      <c r="C334" s="704"/>
      <c r="D334" s="704"/>
      <c r="E334" s="717"/>
      <c r="F334" s="704"/>
      <c r="G334" s="704"/>
      <c r="H334" s="704"/>
      <c r="I334" s="704"/>
      <c r="J334" s="704"/>
      <c r="K334" s="704"/>
      <c r="L334" s="704"/>
      <c r="M334" s="704"/>
      <c r="N334" s="704"/>
      <c r="O334" s="704"/>
      <c r="P334" s="704"/>
      <c r="Q334" s="704"/>
      <c r="R334" s="704"/>
      <c r="S334" s="704"/>
      <c r="T334" s="704"/>
      <c r="U334" s="704"/>
      <c r="V334" s="704"/>
      <c r="W334" s="704"/>
      <c r="X334" s="704"/>
      <c r="Y334" s="704"/>
      <c r="Z334" s="704"/>
    </row>
    <row r="335" spans="1:26" ht="14.25" customHeight="1">
      <c r="A335" s="704"/>
      <c r="B335" s="704"/>
      <c r="C335" s="704"/>
      <c r="D335" s="704"/>
      <c r="E335" s="717"/>
      <c r="F335" s="704"/>
      <c r="G335" s="704"/>
      <c r="H335" s="704"/>
      <c r="I335" s="704"/>
      <c r="J335" s="704"/>
      <c r="K335" s="704"/>
      <c r="L335" s="704"/>
      <c r="M335" s="704"/>
      <c r="N335" s="704"/>
      <c r="O335" s="704"/>
      <c r="P335" s="704"/>
      <c r="Q335" s="704"/>
      <c r="R335" s="704"/>
      <c r="S335" s="704"/>
      <c r="T335" s="704"/>
      <c r="U335" s="704"/>
      <c r="V335" s="704"/>
      <c r="W335" s="704"/>
      <c r="X335" s="704"/>
      <c r="Y335" s="704"/>
      <c r="Z335" s="704"/>
    </row>
    <row r="336" spans="1:26" ht="14.25" customHeight="1">
      <c r="A336" s="704"/>
      <c r="B336" s="704"/>
      <c r="C336" s="704"/>
      <c r="D336" s="704"/>
      <c r="E336" s="717"/>
      <c r="F336" s="704"/>
      <c r="G336" s="704"/>
      <c r="H336" s="704"/>
      <c r="I336" s="704"/>
      <c r="J336" s="704"/>
      <c r="K336" s="704"/>
      <c r="L336" s="704"/>
      <c r="M336" s="704"/>
      <c r="N336" s="704"/>
      <c r="O336" s="704"/>
      <c r="P336" s="704"/>
      <c r="Q336" s="704"/>
      <c r="R336" s="704"/>
      <c r="S336" s="704"/>
      <c r="T336" s="704"/>
      <c r="U336" s="704"/>
      <c r="V336" s="704"/>
      <c r="W336" s="704"/>
      <c r="X336" s="704"/>
      <c r="Y336" s="704"/>
      <c r="Z336" s="704"/>
    </row>
    <row r="337" spans="1:26" ht="14.25" customHeight="1">
      <c r="A337" s="704"/>
      <c r="B337" s="704"/>
      <c r="C337" s="704"/>
      <c r="D337" s="704"/>
      <c r="E337" s="717"/>
      <c r="F337" s="704"/>
      <c r="G337" s="704"/>
      <c r="H337" s="704"/>
      <c r="I337" s="704"/>
      <c r="J337" s="704"/>
      <c r="K337" s="704"/>
      <c r="L337" s="704"/>
      <c r="M337" s="704"/>
      <c r="N337" s="704"/>
      <c r="O337" s="704"/>
      <c r="P337" s="704"/>
      <c r="Q337" s="704"/>
      <c r="R337" s="704"/>
      <c r="S337" s="704"/>
      <c r="T337" s="704"/>
      <c r="U337" s="704"/>
      <c r="V337" s="704"/>
      <c r="W337" s="704"/>
      <c r="X337" s="704"/>
      <c r="Y337" s="704"/>
      <c r="Z337" s="704"/>
    </row>
    <row r="338" spans="1:26" ht="14.25" customHeight="1">
      <c r="A338" s="704"/>
      <c r="B338" s="704"/>
      <c r="C338" s="704"/>
      <c r="D338" s="704"/>
      <c r="E338" s="717"/>
      <c r="F338" s="704"/>
      <c r="G338" s="704"/>
      <c r="H338" s="704"/>
      <c r="I338" s="704"/>
      <c r="J338" s="704"/>
      <c r="K338" s="704"/>
      <c r="L338" s="704"/>
      <c r="M338" s="704"/>
      <c r="N338" s="704"/>
      <c r="O338" s="704"/>
      <c r="P338" s="704"/>
      <c r="Q338" s="704"/>
      <c r="R338" s="704"/>
      <c r="S338" s="704"/>
      <c r="T338" s="704"/>
      <c r="U338" s="704"/>
      <c r="V338" s="704"/>
      <c r="W338" s="704"/>
      <c r="X338" s="704"/>
      <c r="Y338" s="704"/>
      <c r="Z338" s="704"/>
    </row>
    <row r="339" spans="1:26" ht="14.25" customHeight="1">
      <c r="A339" s="704"/>
      <c r="B339" s="704"/>
      <c r="C339" s="704"/>
      <c r="D339" s="704"/>
      <c r="E339" s="717"/>
      <c r="F339" s="704"/>
      <c r="G339" s="704"/>
      <c r="H339" s="704"/>
      <c r="I339" s="704"/>
      <c r="J339" s="704"/>
      <c r="K339" s="704"/>
      <c r="L339" s="704"/>
      <c r="M339" s="704"/>
      <c r="N339" s="704"/>
      <c r="O339" s="704"/>
      <c r="P339" s="704"/>
      <c r="Q339" s="704"/>
      <c r="R339" s="704"/>
      <c r="S339" s="704"/>
      <c r="T339" s="704"/>
      <c r="U339" s="704"/>
      <c r="V339" s="704"/>
      <c r="W339" s="704"/>
      <c r="X339" s="704"/>
      <c r="Y339" s="704"/>
      <c r="Z339" s="704"/>
    </row>
    <row r="340" spans="1:26" ht="14.25" customHeight="1">
      <c r="A340" s="704"/>
      <c r="B340" s="704"/>
      <c r="C340" s="704"/>
      <c r="D340" s="704"/>
      <c r="E340" s="717"/>
      <c r="F340" s="704"/>
      <c r="G340" s="704"/>
      <c r="H340" s="704"/>
      <c r="I340" s="704"/>
      <c r="J340" s="704"/>
      <c r="K340" s="704"/>
      <c r="L340" s="704"/>
      <c r="M340" s="704"/>
      <c r="N340" s="704"/>
      <c r="O340" s="704"/>
      <c r="P340" s="704"/>
      <c r="Q340" s="704"/>
      <c r="R340" s="704"/>
      <c r="S340" s="704"/>
      <c r="T340" s="704"/>
      <c r="U340" s="704"/>
      <c r="V340" s="704"/>
      <c r="W340" s="704"/>
      <c r="X340" s="704"/>
      <c r="Y340" s="704"/>
      <c r="Z340" s="704"/>
    </row>
    <row r="341" spans="1:26" ht="14.25" customHeight="1">
      <c r="A341" s="704"/>
      <c r="B341" s="704"/>
      <c r="C341" s="704"/>
      <c r="D341" s="704"/>
      <c r="E341" s="717"/>
      <c r="F341" s="704"/>
      <c r="G341" s="704"/>
      <c r="H341" s="704"/>
      <c r="I341" s="704"/>
      <c r="J341" s="704"/>
      <c r="K341" s="704"/>
      <c r="L341" s="704"/>
      <c r="M341" s="704"/>
      <c r="N341" s="704"/>
      <c r="O341" s="704"/>
      <c r="P341" s="704"/>
      <c r="Q341" s="704"/>
      <c r="R341" s="704"/>
      <c r="S341" s="704"/>
      <c r="T341" s="704"/>
      <c r="U341" s="704"/>
      <c r="V341" s="704"/>
      <c r="W341" s="704"/>
      <c r="X341" s="704"/>
      <c r="Y341" s="704"/>
      <c r="Z341" s="704"/>
    </row>
    <row r="342" spans="1:26" ht="14.25" customHeight="1">
      <c r="A342" s="704"/>
      <c r="B342" s="704"/>
      <c r="C342" s="704"/>
      <c r="D342" s="704"/>
      <c r="E342" s="717"/>
      <c r="F342" s="704"/>
      <c r="G342" s="704"/>
      <c r="H342" s="704"/>
      <c r="I342" s="704"/>
      <c r="J342" s="704"/>
      <c r="K342" s="704"/>
      <c r="L342" s="704"/>
      <c r="M342" s="704"/>
      <c r="N342" s="704"/>
      <c r="O342" s="704"/>
      <c r="P342" s="704"/>
      <c r="Q342" s="704"/>
      <c r="R342" s="704"/>
      <c r="S342" s="704"/>
      <c r="T342" s="704"/>
      <c r="U342" s="704"/>
      <c r="V342" s="704"/>
      <c r="W342" s="704"/>
      <c r="X342" s="704"/>
      <c r="Y342" s="704"/>
      <c r="Z342" s="704"/>
    </row>
    <row r="343" spans="1:26" ht="14.25" customHeight="1">
      <c r="A343" s="704"/>
      <c r="B343" s="704"/>
      <c r="C343" s="704"/>
      <c r="D343" s="704"/>
      <c r="E343" s="717"/>
      <c r="F343" s="704"/>
      <c r="G343" s="704"/>
      <c r="H343" s="704"/>
      <c r="I343" s="704"/>
      <c r="J343" s="704"/>
      <c r="K343" s="704"/>
      <c r="L343" s="704"/>
      <c r="M343" s="704"/>
      <c r="N343" s="704"/>
      <c r="O343" s="704"/>
      <c r="P343" s="704"/>
      <c r="Q343" s="704"/>
      <c r="R343" s="704"/>
      <c r="S343" s="704"/>
      <c r="T343" s="704"/>
      <c r="U343" s="704"/>
      <c r="V343" s="704"/>
      <c r="W343" s="704"/>
      <c r="X343" s="704"/>
      <c r="Y343" s="704"/>
      <c r="Z343" s="704"/>
    </row>
    <row r="344" spans="1:26" ht="14.25" customHeight="1">
      <c r="A344" s="704"/>
      <c r="B344" s="704"/>
      <c r="C344" s="704"/>
      <c r="D344" s="704"/>
      <c r="E344" s="717"/>
      <c r="F344" s="704"/>
      <c r="G344" s="704"/>
      <c r="H344" s="704"/>
      <c r="I344" s="704"/>
      <c r="J344" s="704"/>
      <c r="K344" s="704"/>
      <c r="L344" s="704"/>
      <c r="M344" s="704"/>
      <c r="N344" s="704"/>
      <c r="O344" s="704"/>
      <c r="P344" s="704"/>
      <c r="Q344" s="704"/>
      <c r="R344" s="704"/>
      <c r="S344" s="704"/>
      <c r="T344" s="704"/>
      <c r="U344" s="704"/>
      <c r="V344" s="704"/>
      <c r="W344" s="704"/>
      <c r="X344" s="704"/>
      <c r="Y344" s="704"/>
      <c r="Z344" s="704"/>
    </row>
    <row r="345" spans="1:26" ht="14.25" customHeight="1">
      <c r="A345" s="704"/>
      <c r="B345" s="704"/>
      <c r="C345" s="704"/>
      <c r="D345" s="704"/>
      <c r="E345" s="717"/>
      <c r="F345" s="704"/>
      <c r="G345" s="704"/>
      <c r="H345" s="704"/>
      <c r="I345" s="704"/>
      <c r="J345" s="704"/>
      <c r="K345" s="704"/>
      <c r="L345" s="704"/>
      <c r="M345" s="704"/>
      <c r="N345" s="704"/>
      <c r="O345" s="704"/>
      <c r="P345" s="704"/>
      <c r="Q345" s="704"/>
      <c r="R345" s="704"/>
      <c r="S345" s="704"/>
      <c r="T345" s="704"/>
      <c r="U345" s="704"/>
      <c r="V345" s="704"/>
      <c r="W345" s="704"/>
      <c r="X345" s="704"/>
      <c r="Y345" s="704"/>
      <c r="Z345" s="704"/>
    </row>
    <row r="346" spans="1:26" ht="14.25" customHeight="1">
      <c r="A346" s="704"/>
      <c r="B346" s="704"/>
      <c r="C346" s="704"/>
      <c r="D346" s="704"/>
      <c r="E346" s="717"/>
      <c r="F346" s="704"/>
      <c r="G346" s="704"/>
      <c r="H346" s="704"/>
      <c r="I346" s="704"/>
      <c r="J346" s="704"/>
      <c r="K346" s="704"/>
      <c r="L346" s="704"/>
      <c r="M346" s="704"/>
      <c r="N346" s="704"/>
      <c r="O346" s="704"/>
      <c r="P346" s="704"/>
      <c r="Q346" s="704"/>
      <c r="R346" s="704"/>
      <c r="S346" s="704"/>
      <c r="T346" s="704"/>
      <c r="U346" s="704"/>
      <c r="V346" s="704"/>
      <c r="W346" s="704"/>
      <c r="X346" s="704"/>
      <c r="Y346" s="704"/>
      <c r="Z346" s="704"/>
    </row>
    <row r="347" spans="1:26" ht="14.25" customHeight="1">
      <c r="A347" s="704"/>
      <c r="B347" s="704"/>
      <c r="C347" s="704"/>
      <c r="D347" s="704"/>
      <c r="E347" s="717"/>
      <c r="F347" s="704"/>
      <c r="G347" s="704"/>
      <c r="H347" s="704"/>
      <c r="I347" s="704"/>
      <c r="J347" s="704"/>
      <c r="K347" s="704"/>
      <c r="L347" s="704"/>
      <c r="M347" s="704"/>
      <c r="N347" s="704"/>
      <c r="O347" s="704"/>
      <c r="P347" s="704"/>
      <c r="Q347" s="704"/>
      <c r="R347" s="704"/>
      <c r="S347" s="704"/>
      <c r="T347" s="704"/>
      <c r="U347" s="704"/>
      <c r="V347" s="704"/>
      <c r="W347" s="704"/>
      <c r="X347" s="704"/>
      <c r="Y347" s="704"/>
      <c r="Z347" s="704"/>
    </row>
    <row r="348" spans="1:26" ht="14.25" customHeight="1">
      <c r="A348" s="704"/>
      <c r="B348" s="704"/>
      <c r="C348" s="704"/>
      <c r="D348" s="704"/>
      <c r="E348" s="717"/>
      <c r="F348" s="704"/>
      <c r="G348" s="704"/>
      <c r="H348" s="704"/>
      <c r="I348" s="704"/>
      <c r="J348" s="704"/>
      <c r="K348" s="704"/>
      <c r="L348" s="704"/>
      <c r="M348" s="704"/>
      <c r="N348" s="704"/>
      <c r="O348" s="704"/>
      <c r="P348" s="704"/>
      <c r="Q348" s="704"/>
      <c r="R348" s="704"/>
      <c r="S348" s="704"/>
      <c r="T348" s="704"/>
      <c r="U348" s="704"/>
      <c r="V348" s="704"/>
      <c r="W348" s="704"/>
      <c r="X348" s="704"/>
      <c r="Y348" s="704"/>
      <c r="Z348" s="704"/>
    </row>
    <row r="349" spans="1:26" ht="14.25" customHeight="1">
      <c r="A349" s="704"/>
      <c r="B349" s="704"/>
      <c r="C349" s="704"/>
      <c r="D349" s="704"/>
      <c r="E349" s="717"/>
      <c r="F349" s="704"/>
      <c r="G349" s="704"/>
      <c r="H349" s="704"/>
      <c r="I349" s="704"/>
      <c r="J349" s="704"/>
      <c r="K349" s="704"/>
      <c r="L349" s="704"/>
      <c r="M349" s="704"/>
      <c r="N349" s="704"/>
      <c r="O349" s="704"/>
      <c r="P349" s="704"/>
      <c r="Q349" s="704"/>
      <c r="R349" s="704"/>
      <c r="S349" s="704"/>
      <c r="T349" s="704"/>
      <c r="U349" s="704"/>
      <c r="V349" s="704"/>
      <c r="W349" s="704"/>
      <c r="X349" s="704"/>
      <c r="Y349" s="704"/>
      <c r="Z349" s="704"/>
    </row>
    <row r="350" spans="1:26" ht="14.25" customHeight="1">
      <c r="A350" s="704"/>
      <c r="B350" s="704"/>
      <c r="C350" s="704"/>
      <c r="D350" s="704"/>
      <c r="E350" s="717"/>
      <c r="F350" s="704"/>
      <c r="G350" s="704"/>
      <c r="H350" s="704"/>
      <c r="I350" s="704"/>
      <c r="J350" s="704"/>
      <c r="K350" s="704"/>
      <c r="L350" s="704"/>
      <c r="M350" s="704"/>
      <c r="N350" s="704"/>
      <c r="O350" s="704"/>
      <c r="P350" s="704"/>
      <c r="Q350" s="704"/>
      <c r="R350" s="704"/>
      <c r="S350" s="704"/>
      <c r="T350" s="704"/>
      <c r="U350" s="704"/>
      <c r="V350" s="704"/>
      <c r="W350" s="704"/>
      <c r="X350" s="704"/>
      <c r="Y350" s="704"/>
      <c r="Z350" s="704"/>
    </row>
    <row r="351" spans="1:26" ht="14.25" customHeight="1">
      <c r="A351" s="704"/>
      <c r="B351" s="704"/>
      <c r="C351" s="704"/>
      <c r="D351" s="704"/>
      <c r="E351" s="717"/>
      <c r="F351" s="704"/>
      <c r="G351" s="704"/>
      <c r="H351" s="704"/>
      <c r="I351" s="704"/>
      <c r="J351" s="704"/>
      <c r="K351" s="704"/>
      <c r="L351" s="704"/>
      <c r="M351" s="704"/>
      <c r="N351" s="704"/>
      <c r="O351" s="704"/>
      <c r="P351" s="704"/>
      <c r="Q351" s="704"/>
      <c r="R351" s="704"/>
      <c r="S351" s="704"/>
      <c r="T351" s="704"/>
      <c r="U351" s="704"/>
      <c r="V351" s="704"/>
      <c r="W351" s="704"/>
      <c r="X351" s="704"/>
      <c r="Y351" s="704"/>
      <c r="Z351" s="704"/>
    </row>
    <row r="352" spans="1:26" ht="14.25" customHeight="1">
      <c r="A352" s="704"/>
      <c r="B352" s="704"/>
      <c r="C352" s="704"/>
      <c r="D352" s="704"/>
      <c r="E352" s="717"/>
      <c r="F352" s="704"/>
      <c r="G352" s="704"/>
      <c r="H352" s="704"/>
      <c r="I352" s="704"/>
      <c r="J352" s="704"/>
      <c r="K352" s="704"/>
      <c r="L352" s="704"/>
      <c r="M352" s="704"/>
      <c r="N352" s="704"/>
      <c r="O352" s="704"/>
      <c r="P352" s="704"/>
      <c r="Q352" s="704"/>
      <c r="R352" s="704"/>
      <c r="S352" s="704"/>
      <c r="T352" s="704"/>
      <c r="U352" s="704"/>
      <c r="V352" s="704"/>
      <c r="W352" s="704"/>
      <c r="X352" s="704"/>
      <c r="Y352" s="704"/>
      <c r="Z352" s="704"/>
    </row>
    <row r="353" spans="1:26" ht="14.25" customHeight="1">
      <c r="A353" s="704"/>
      <c r="B353" s="704"/>
      <c r="C353" s="704"/>
      <c r="D353" s="704"/>
      <c r="E353" s="717"/>
      <c r="F353" s="704"/>
      <c r="G353" s="704"/>
      <c r="H353" s="704"/>
      <c r="I353" s="704"/>
      <c r="J353" s="704"/>
      <c r="K353" s="704"/>
      <c r="L353" s="704"/>
      <c r="M353" s="704"/>
      <c r="N353" s="704"/>
      <c r="O353" s="704"/>
      <c r="P353" s="704"/>
      <c r="Q353" s="704"/>
      <c r="R353" s="704"/>
      <c r="S353" s="704"/>
      <c r="T353" s="704"/>
      <c r="U353" s="704"/>
      <c r="V353" s="704"/>
      <c r="W353" s="704"/>
      <c r="X353" s="704"/>
      <c r="Y353" s="704"/>
      <c r="Z353" s="704"/>
    </row>
    <row r="354" spans="1:26" ht="14.25" customHeight="1">
      <c r="A354" s="704"/>
      <c r="B354" s="704"/>
      <c r="C354" s="704"/>
      <c r="D354" s="704"/>
      <c r="E354" s="717"/>
      <c r="F354" s="704"/>
      <c r="G354" s="704"/>
      <c r="H354" s="704"/>
      <c r="I354" s="704"/>
      <c r="J354" s="704"/>
      <c r="K354" s="704"/>
      <c r="L354" s="704"/>
      <c r="M354" s="704"/>
      <c r="N354" s="704"/>
      <c r="O354" s="704"/>
      <c r="P354" s="704"/>
      <c r="Q354" s="704"/>
      <c r="R354" s="704"/>
      <c r="S354" s="704"/>
      <c r="T354" s="704"/>
      <c r="U354" s="704"/>
      <c r="V354" s="704"/>
      <c r="W354" s="704"/>
      <c r="X354" s="704"/>
      <c r="Y354" s="704"/>
      <c r="Z354" s="704"/>
    </row>
    <row r="355" spans="1:26" ht="14.25" customHeight="1">
      <c r="A355" s="704"/>
      <c r="B355" s="704"/>
      <c r="C355" s="704"/>
      <c r="D355" s="704"/>
      <c r="E355" s="717"/>
      <c r="F355" s="704"/>
      <c r="G355" s="704"/>
      <c r="H355" s="704"/>
      <c r="I355" s="704"/>
      <c r="J355" s="704"/>
      <c r="K355" s="704"/>
      <c r="L355" s="704"/>
      <c r="M355" s="704"/>
      <c r="N355" s="704"/>
      <c r="O355" s="704"/>
      <c r="P355" s="704"/>
      <c r="Q355" s="704"/>
      <c r="R355" s="704"/>
      <c r="S355" s="704"/>
      <c r="T355" s="704"/>
      <c r="U355" s="704"/>
      <c r="V355" s="704"/>
      <c r="W355" s="704"/>
      <c r="X355" s="704"/>
      <c r="Y355" s="704"/>
      <c r="Z355" s="704"/>
    </row>
    <row r="356" spans="1:26" ht="14.25" customHeight="1">
      <c r="A356" s="704"/>
      <c r="B356" s="704"/>
      <c r="C356" s="704"/>
      <c r="D356" s="704"/>
      <c r="E356" s="717"/>
      <c r="F356" s="704"/>
      <c r="G356" s="704"/>
      <c r="H356" s="704"/>
      <c r="I356" s="704"/>
      <c r="J356" s="704"/>
      <c r="K356" s="704"/>
      <c r="L356" s="704"/>
      <c r="M356" s="704"/>
      <c r="N356" s="704"/>
      <c r="O356" s="704"/>
      <c r="P356" s="704"/>
      <c r="Q356" s="704"/>
      <c r="R356" s="704"/>
      <c r="S356" s="704"/>
      <c r="T356" s="704"/>
      <c r="U356" s="704"/>
      <c r="V356" s="704"/>
      <c r="W356" s="704"/>
      <c r="X356" s="704"/>
      <c r="Y356" s="704"/>
      <c r="Z356" s="704"/>
    </row>
    <row r="357" spans="1:26" ht="14.25" customHeight="1">
      <c r="A357" s="704"/>
      <c r="B357" s="704"/>
      <c r="C357" s="704"/>
      <c r="D357" s="704"/>
      <c r="E357" s="717"/>
      <c r="F357" s="704"/>
      <c r="G357" s="704"/>
      <c r="H357" s="704"/>
      <c r="I357" s="704"/>
      <c r="J357" s="704"/>
      <c r="K357" s="704"/>
      <c r="L357" s="704"/>
      <c r="M357" s="704"/>
      <c r="N357" s="704"/>
      <c r="O357" s="704"/>
      <c r="P357" s="704"/>
      <c r="Q357" s="704"/>
      <c r="R357" s="704"/>
      <c r="S357" s="704"/>
      <c r="T357" s="704"/>
      <c r="U357" s="704"/>
      <c r="V357" s="704"/>
      <c r="W357" s="704"/>
      <c r="X357" s="704"/>
      <c r="Y357" s="704"/>
      <c r="Z357" s="704"/>
    </row>
    <row r="358" spans="1:26" ht="14.25" customHeight="1">
      <c r="A358" s="704"/>
      <c r="B358" s="704"/>
      <c r="C358" s="704"/>
      <c r="D358" s="704"/>
      <c r="E358" s="717"/>
      <c r="F358" s="704"/>
      <c r="G358" s="704"/>
      <c r="H358" s="704"/>
      <c r="I358" s="704"/>
      <c r="J358" s="704"/>
      <c r="K358" s="704"/>
      <c r="L358" s="704"/>
      <c r="M358" s="704"/>
      <c r="N358" s="704"/>
      <c r="O358" s="704"/>
      <c r="P358" s="704"/>
      <c r="Q358" s="704"/>
      <c r="R358" s="704"/>
      <c r="S358" s="704"/>
      <c r="T358" s="704"/>
      <c r="U358" s="704"/>
      <c r="V358" s="704"/>
      <c r="W358" s="704"/>
      <c r="X358" s="704"/>
      <c r="Y358" s="704"/>
      <c r="Z358" s="704"/>
    </row>
    <row r="359" spans="1:26" ht="14.25" customHeight="1">
      <c r="A359" s="704"/>
      <c r="B359" s="704"/>
      <c r="C359" s="704"/>
      <c r="D359" s="704"/>
      <c r="E359" s="717"/>
      <c r="F359" s="704"/>
      <c r="G359" s="704"/>
      <c r="H359" s="704"/>
      <c r="I359" s="704"/>
      <c r="J359" s="704"/>
      <c r="K359" s="704"/>
      <c r="L359" s="704"/>
      <c r="M359" s="704"/>
      <c r="N359" s="704"/>
      <c r="O359" s="704"/>
      <c r="P359" s="704"/>
      <c r="Q359" s="704"/>
      <c r="R359" s="704"/>
      <c r="S359" s="704"/>
      <c r="T359" s="704"/>
      <c r="U359" s="704"/>
      <c r="V359" s="704"/>
      <c r="W359" s="704"/>
      <c r="X359" s="704"/>
      <c r="Y359" s="704"/>
      <c r="Z359" s="704"/>
    </row>
    <row r="360" spans="1:26" ht="14.25" customHeight="1">
      <c r="A360" s="704"/>
      <c r="B360" s="704"/>
      <c r="C360" s="704"/>
      <c r="D360" s="704"/>
      <c r="E360" s="717"/>
      <c r="F360" s="704"/>
      <c r="G360" s="704"/>
      <c r="H360" s="704"/>
      <c r="I360" s="704"/>
      <c r="J360" s="704"/>
      <c r="K360" s="704"/>
      <c r="L360" s="704"/>
      <c r="M360" s="704"/>
      <c r="N360" s="704"/>
      <c r="O360" s="704"/>
      <c r="P360" s="704"/>
      <c r="Q360" s="704"/>
      <c r="R360" s="704"/>
      <c r="S360" s="704"/>
      <c r="T360" s="704"/>
      <c r="U360" s="704"/>
      <c r="V360" s="704"/>
      <c r="W360" s="704"/>
      <c r="X360" s="704"/>
      <c r="Y360" s="704"/>
      <c r="Z360" s="704"/>
    </row>
    <row r="361" spans="1:26" ht="14.25" customHeight="1">
      <c r="A361" s="704"/>
      <c r="B361" s="704"/>
      <c r="C361" s="704"/>
      <c r="D361" s="704"/>
      <c r="E361" s="717"/>
      <c r="F361" s="704"/>
      <c r="G361" s="704"/>
      <c r="H361" s="704"/>
      <c r="I361" s="704"/>
      <c r="J361" s="704"/>
      <c r="K361" s="704"/>
      <c r="L361" s="704"/>
      <c r="M361" s="704"/>
      <c r="N361" s="704"/>
      <c r="O361" s="704"/>
      <c r="P361" s="704"/>
      <c r="Q361" s="704"/>
      <c r="R361" s="704"/>
      <c r="S361" s="704"/>
      <c r="T361" s="704"/>
      <c r="U361" s="704"/>
      <c r="V361" s="704"/>
      <c r="W361" s="704"/>
      <c r="X361" s="704"/>
      <c r="Y361" s="704"/>
      <c r="Z361" s="704"/>
    </row>
    <row r="362" spans="1:26" ht="14.25" customHeight="1">
      <c r="A362" s="704"/>
      <c r="B362" s="704"/>
      <c r="C362" s="704"/>
      <c r="D362" s="704"/>
      <c r="E362" s="717"/>
      <c r="F362" s="704"/>
      <c r="G362" s="704"/>
      <c r="H362" s="704"/>
      <c r="I362" s="704"/>
      <c r="J362" s="704"/>
      <c r="K362" s="704"/>
      <c r="L362" s="704"/>
      <c r="M362" s="704"/>
      <c r="N362" s="704"/>
      <c r="O362" s="704"/>
      <c r="P362" s="704"/>
      <c r="Q362" s="704"/>
      <c r="R362" s="704"/>
      <c r="S362" s="704"/>
      <c r="T362" s="704"/>
      <c r="U362" s="704"/>
      <c r="V362" s="704"/>
      <c r="W362" s="704"/>
      <c r="X362" s="704"/>
      <c r="Y362" s="704"/>
      <c r="Z362" s="704"/>
    </row>
    <row r="363" spans="1:26" ht="14.25" customHeight="1">
      <c r="A363" s="704"/>
      <c r="B363" s="704"/>
      <c r="C363" s="704"/>
      <c r="D363" s="704"/>
      <c r="E363" s="717"/>
      <c r="F363" s="704"/>
      <c r="G363" s="704"/>
      <c r="H363" s="704"/>
      <c r="I363" s="704"/>
      <c r="J363" s="704"/>
      <c r="K363" s="704"/>
      <c r="L363" s="704"/>
      <c r="M363" s="704"/>
      <c r="N363" s="704"/>
      <c r="O363" s="704"/>
      <c r="P363" s="704"/>
      <c r="Q363" s="704"/>
      <c r="R363" s="704"/>
      <c r="S363" s="704"/>
      <c r="T363" s="704"/>
      <c r="U363" s="704"/>
      <c r="V363" s="704"/>
      <c r="W363" s="704"/>
      <c r="X363" s="704"/>
      <c r="Y363" s="704"/>
      <c r="Z363" s="704"/>
    </row>
    <row r="364" spans="1:26" ht="14.25" customHeight="1">
      <c r="A364" s="704"/>
      <c r="B364" s="704"/>
      <c r="C364" s="704"/>
      <c r="D364" s="704"/>
      <c r="E364" s="717"/>
      <c r="F364" s="704"/>
      <c r="G364" s="704"/>
      <c r="H364" s="704"/>
      <c r="I364" s="704"/>
      <c r="J364" s="704"/>
      <c r="K364" s="704"/>
      <c r="L364" s="704"/>
      <c r="M364" s="704"/>
      <c r="N364" s="704"/>
      <c r="O364" s="704"/>
      <c r="P364" s="704"/>
      <c r="Q364" s="704"/>
      <c r="R364" s="704"/>
      <c r="S364" s="704"/>
      <c r="T364" s="704"/>
      <c r="U364" s="704"/>
      <c r="V364" s="704"/>
      <c r="W364" s="704"/>
      <c r="X364" s="704"/>
      <c r="Y364" s="704"/>
      <c r="Z364" s="704"/>
    </row>
    <row r="365" spans="1:26" ht="14.25" customHeight="1">
      <c r="A365" s="704"/>
      <c r="B365" s="704"/>
      <c r="C365" s="704"/>
      <c r="D365" s="704"/>
      <c r="E365" s="717"/>
      <c r="F365" s="704"/>
      <c r="G365" s="704"/>
      <c r="H365" s="704"/>
      <c r="I365" s="704"/>
      <c r="J365" s="704"/>
      <c r="K365" s="704"/>
      <c r="L365" s="704"/>
      <c r="M365" s="704"/>
      <c r="N365" s="704"/>
      <c r="O365" s="704"/>
      <c r="P365" s="704"/>
      <c r="Q365" s="704"/>
      <c r="R365" s="704"/>
      <c r="S365" s="704"/>
      <c r="T365" s="704"/>
      <c r="U365" s="704"/>
      <c r="V365" s="704"/>
      <c r="W365" s="704"/>
      <c r="X365" s="704"/>
      <c r="Y365" s="704"/>
      <c r="Z365" s="704"/>
    </row>
    <row r="366" spans="1:26" ht="14.25" customHeight="1">
      <c r="A366" s="704"/>
      <c r="B366" s="704"/>
      <c r="C366" s="704"/>
      <c r="D366" s="704"/>
      <c r="E366" s="717"/>
      <c r="F366" s="704"/>
      <c r="G366" s="704"/>
      <c r="H366" s="704"/>
      <c r="I366" s="704"/>
      <c r="J366" s="704"/>
      <c r="K366" s="704"/>
      <c r="L366" s="704"/>
      <c r="M366" s="704"/>
      <c r="N366" s="704"/>
      <c r="O366" s="704"/>
      <c r="P366" s="704"/>
      <c r="Q366" s="704"/>
      <c r="R366" s="704"/>
      <c r="S366" s="704"/>
      <c r="T366" s="704"/>
      <c r="U366" s="704"/>
      <c r="V366" s="704"/>
      <c r="W366" s="704"/>
      <c r="X366" s="704"/>
      <c r="Y366" s="704"/>
      <c r="Z366" s="704"/>
    </row>
    <row r="367" spans="1:26" ht="14.25" customHeight="1">
      <c r="A367" s="704"/>
      <c r="B367" s="704"/>
      <c r="C367" s="704"/>
      <c r="D367" s="704"/>
      <c r="E367" s="717"/>
      <c r="F367" s="704"/>
      <c r="G367" s="704"/>
      <c r="H367" s="704"/>
      <c r="I367" s="704"/>
      <c r="J367" s="704"/>
      <c r="K367" s="704"/>
      <c r="L367" s="704"/>
      <c r="M367" s="704"/>
      <c r="N367" s="704"/>
      <c r="O367" s="704"/>
      <c r="P367" s="704"/>
      <c r="Q367" s="704"/>
      <c r="R367" s="704"/>
      <c r="S367" s="704"/>
      <c r="T367" s="704"/>
      <c r="U367" s="704"/>
      <c r="V367" s="704"/>
      <c r="W367" s="704"/>
      <c r="X367" s="704"/>
      <c r="Y367" s="704"/>
      <c r="Z367" s="704"/>
    </row>
    <row r="368" spans="1:26" ht="14.25" customHeight="1">
      <c r="A368" s="704"/>
      <c r="B368" s="704"/>
      <c r="C368" s="704"/>
      <c r="D368" s="704"/>
      <c r="E368" s="717"/>
      <c r="F368" s="704"/>
      <c r="G368" s="704"/>
      <c r="H368" s="704"/>
      <c r="I368" s="704"/>
      <c r="J368" s="704"/>
      <c r="K368" s="704"/>
      <c r="L368" s="704"/>
      <c r="M368" s="704"/>
      <c r="N368" s="704"/>
      <c r="O368" s="704"/>
      <c r="P368" s="704"/>
      <c r="Q368" s="704"/>
      <c r="R368" s="704"/>
      <c r="S368" s="704"/>
      <c r="T368" s="704"/>
      <c r="U368" s="704"/>
      <c r="V368" s="704"/>
      <c r="W368" s="704"/>
      <c r="X368" s="704"/>
      <c r="Y368" s="704"/>
      <c r="Z368" s="704"/>
    </row>
    <row r="369" spans="1:26" ht="14.25" customHeight="1">
      <c r="A369" s="704"/>
      <c r="B369" s="704"/>
      <c r="C369" s="704"/>
      <c r="D369" s="704"/>
      <c r="E369" s="717"/>
      <c r="F369" s="704"/>
      <c r="G369" s="704"/>
      <c r="H369" s="704"/>
      <c r="I369" s="704"/>
      <c r="J369" s="704"/>
      <c r="K369" s="704"/>
      <c r="L369" s="704"/>
      <c r="M369" s="704"/>
      <c r="N369" s="704"/>
      <c r="O369" s="704"/>
      <c r="P369" s="704"/>
      <c r="Q369" s="704"/>
      <c r="R369" s="704"/>
      <c r="S369" s="704"/>
      <c r="T369" s="704"/>
      <c r="U369" s="704"/>
      <c r="V369" s="704"/>
      <c r="W369" s="704"/>
      <c r="X369" s="704"/>
      <c r="Y369" s="704"/>
      <c r="Z369" s="704"/>
    </row>
    <row r="370" spans="1:26" ht="14.25" customHeight="1">
      <c r="A370" s="704"/>
      <c r="B370" s="704"/>
      <c r="C370" s="704"/>
      <c r="D370" s="704"/>
      <c r="E370" s="717"/>
      <c r="F370" s="704"/>
      <c r="G370" s="704"/>
      <c r="H370" s="704"/>
      <c r="I370" s="704"/>
      <c r="J370" s="704"/>
      <c r="K370" s="704"/>
      <c r="L370" s="704"/>
      <c r="M370" s="704"/>
      <c r="N370" s="704"/>
      <c r="O370" s="704"/>
      <c r="P370" s="704"/>
      <c r="Q370" s="704"/>
      <c r="R370" s="704"/>
      <c r="S370" s="704"/>
      <c r="T370" s="704"/>
      <c r="U370" s="704"/>
      <c r="V370" s="704"/>
      <c r="W370" s="704"/>
      <c r="X370" s="704"/>
      <c r="Y370" s="704"/>
      <c r="Z370" s="704"/>
    </row>
    <row r="371" spans="1:26" ht="14.25" customHeight="1">
      <c r="A371" s="704"/>
      <c r="B371" s="704"/>
      <c r="C371" s="704"/>
      <c r="D371" s="704"/>
      <c r="E371" s="717"/>
      <c r="F371" s="704"/>
      <c r="G371" s="704"/>
      <c r="H371" s="704"/>
      <c r="I371" s="704"/>
      <c r="J371" s="704"/>
      <c r="K371" s="704"/>
      <c r="L371" s="704"/>
      <c r="M371" s="704"/>
      <c r="N371" s="704"/>
      <c r="O371" s="704"/>
      <c r="P371" s="704"/>
      <c r="Q371" s="704"/>
      <c r="R371" s="704"/>
      <c r="S371" s="704"/>
      <c r="T371" s="704"/>
      <c r="U371" s="704"/>
      <c r="V371" s="704"/>
      <c r="W371" s="704"/>
      <c r="X371" s="704"/>
      <c r="Y371" s="704"/>
      <c r="Z371" s="704"/>
    </row>
    <row r="372" spans="1:26" ht="14.25" customHeight="1">
      <c r="A372" s="704"/>
      <c r="B372" s="704"/>
      <c r="C372" s="704"/>
      <c r="D372" s="704"/>
      <c r="E372" s="717"/>
      <c r="F372" s="704"/>
      <c r="G372" s="704"/>
      <c r="H372" s="704"/>
      <c r="I372" s="704"/>
      <c r="J372" s="704"/>
      <c r="K372" s="704"/>
      <c r="L372" s="704"/>
      <c r="M372" s="704"/>
      <c r="N372" s="704"/>
      <c r="O372" s="704"/>
      <c r="P372" s="704"/>
      <c r="Q372" s="704"/>
      <c r="R372" s="704"/>
      <c r="S372" s="704"/>
      <c r="T372" s="704"/>
      <c r="U372" s="704"/>
      <c r="V372" s="704"/>
      <c r="W372" s="704"/>
      <c r="X372" s="704"/>
      <c r="Y372" s="704"/>
      <c r="Z372" s="704"/>
    </row>
    <row r="373" spans="1:26" ht="14.25" customHeight="1">
      <c r="A373" s="704"/>
      <c r="B373" s="704"/>
      <c r="C373" s="704"/>
      <c r="D373" s="704"/>
      <c r="E373" s="717"/>
      <c r="F373" s="704"/>
      <c r="G373" s="704"/>
      <c r="H373" s="704"/>
      <c r="I373" s="704"/>
      <c r="J373" s="704"/>
      <c r="K373" s="704"/>
      <c r="L373" s="704"/>
      <c r="M373" s="704"/>
      <c r="N373" s="704"/>
      <c r="O373" s="704"/>
      <c r="P373" s="704"/>
      <c r="Q373" s="704"/>
      <c r="R373" s="704"/>
      <c r="S373" s="704"/>
      <c r="T373" s="704"/>
      <c r="U373" s="704"/>
      <c r="V373" s="704"/>
      <c r="W373" s="704"/>
      <c r="X373" s="704"/>
      <c r="Y373" s="704"/>
      <c r="Z373" s="704"/>
    </row>
    <row r="374" spans="1:26" ht="14.25" customHeight="1">
      <c r="A374" s="704"/>
      <c r="B374" s="704"/>
      <c r="C374" s="704"/>
      <c r="D374" s="704"/>
      <c r="E374" s="717"/>
      <c r="F374" s="704"/>
      <c r="G374" s="704"/>
      <c r="H374" s="704"/>
      <c r="I374" s="704"/>
      <c r="J374" s="704"/>
      <c r="K374" s="704"/>
      <c r="L374" s="704"/>
      <c r="M374" s="704"/>
      <c r="N374" s="704"/>
      <c r="O374" s="704"/>
      <c r="P374" s="704"/>
      <c r="Q374" s="704"/>
      <c r="R374" s="704"/>
      <c r="S374" s="704"/>
      <c r="T374" s="704"/>
      <c r="U374" s="704"/>
      <c r="V374" s="704"/>
      <c r="W374" s="704"/>
      <c r="X374" s="704"/>
      <c r="Y374" s="704"/>
      <c r="Z374" s="704"/>
    </row>
    <row r="375" spans="1:26" ht="14.25" customHeight="1">
      <c r="A375" s="704"/>
      <c r="B375" s="704"/>
      <c r="C375" s="704"/>
      <c r="D375" s="704"/>
      <c r="E375" s="717"/>
      <c r="F375" s="704"/>
      <c r="G375" s="704"/>
      <c r="H375" s="704"/>
      <c r="I375" s="704"/>
      <c r="J375" s="704"/>
      <c r="K375" s="704"/>
      <c r="L375" s="704"/>
      <c r="M375" s="704"/>
      <c r="N375" s="704"/>
      <c r="O375" s="704"/>
      <c r="P375" s="704"/>
      <c r="Q375" s="704"/>
      <c r="R375" s="704"/>
      <c r="S375" s="704"/>
      <c r="T375" s="704"/>
      <c r="U375" s="704"/>
      <c r="V375" s="704"/>
      <c r="W375" s="704"/>
      <c r="X375" s="704"/>
      <c r="Y375" s="704"/>
      <c r="Z375" s="704"/>
    </row>
    <row r="376" spans="1:26" ht="14.25" customHeight="1">
      <c r="A376" s="704"/>
      <c r="B376" s="704"/>
      <c r="C376" s="704"/>
      <c r="D376" s="704"/>
      <c r="E376" s="717"/>
      <c r="F376" s="704"/>
      <c r="G376" s="704"/>
      <c r="H376" s="704"/>
      <c r="I376" s="704"/>
      <c r="J376" s="704"/>
      <c r="K376" s="704"/>
      <c r="L376" s="704"/>
      <c r="M376" s="704"/>
      <c r="N376" s="704"/>
      <c r="O376" s="704"/>
      <c r="P376" s="704"/>
      <c r="Q376" s="704"/>
      <c r="R376" s="704"/>
      <c r="S376" s="704"/>
      <c r="T376" s="704"/>
      <c r="U376" s="704"/>
      <c r="V376" s="704"/>
      <c r="W376" s="704"/>
      <c r="X376" s="704"/>
      <c r="Y376" s="704"/>
      <c r="Z376" s="704"/>
    </row>
    <row r="377" spans="1:26" ht="14.25" customHeight="1">
      <c r="A377" s="704"/>
      <c r="B377" s="704"/>
      <c r="C377" s="704"/>
      <c r="D377" s="704"/>
      <c r="E377" s="717"/>
      <c r="F377" s="704"/>
      <c r="G377" s="704"/>
      <c r="H377" s="704"/>
      <c r="I377" s="704"/>
      <c r="J377" s="704"/>
      <c r="K377" s="704"/>
      <c r="L377" s="704"/>
      <c r="M377" s="704"/>
      <c r="N377" s="704"/>
      <c r="O377" s="704"/>
      <c r="P377" s="704"/>
      <c r="Q377" s="704"/>
      <c r="R377" s="704"/>
      <c r="S377" s="704"/>
      <c r="T377" s="704"/>
      <c r="U377" s="704"/>
      <c r="V377" s="704"/>
      <c r="W377" s="704"/>
      <c r="X377" s="704"/>
      <c r="Y377" s="704"/>
      <c r="Z377" s="704"/>
    </row>
    <row r="378" spans="1:26" ht="14.25" customHeight="1">
      <c r="A378" s="704"/>
      <c r="B378" s="704"/>
      <c r="C378" s="704"/>
      <c r="D378" s="704"/>
      <c r="E378" s="717"/>
      <c r="F378" s="704"/>
      <c r="G378" s="704"/>
      <c r="H378" s="704"/>
      <c r="I378" s="704"/>
      <c r="J378" s="704"/>
      <c r="K378" s="704"/>
      <c r="L378" s="704"/>
      <c r="M378" s="704"/>
      <c r="N378" s="704"/>
      <c r="O378" s="704"/>
      <c r="P378" s="704"/>
      <c r="Q378" s="704"/>
      <c r="R378" s="704"/>
      <c r="S378" s="704"/>
      <c r="T378" s="704"/>
      <c r="U378" s="704"/>
      <c r="V378" s="704"/>
      <c r="W378" s="704"/>
      <c r="X378" s="704"/>
      <c r="Y378" s="704"/>
      <c r="Z378" s="704"/>
    </row>
    <row r="379" spans="1:26" ht="14.25" customHeight="1">
      <c r="A379" s="704"/>
      <c r="B379" s="704"/>
      <c r="C379" s="704"/>
      <c r="D379" s="704"/>
      <c r="E379" s="717"/>
      <c r="F379" s="704"/>
      <c r="G379" s="704"/>
      <c r="H379" s="704"/>
      <c r="I379" s="704"/>
      <c r="J379" s="704"/>
      <c r="K379" s="704"/>
      <c r="L379" s="704"/>
      <c r="M379" s="704"/>
      <c r="N379" s="704"/>
      <c r="O379" s="704"/>
      <c r="P379" s="704"/>
      <c r="Q379" s="704"/>
      <c r="R379" s="704"/>
      <c r="S379" s="704"/>
      <c r="T379" s="704"/>
      <c r="U379" s="704"/>
      <c r="V379" s="704"/>
      <c r="W379" s="704"/>
      <c r="X379" s="704"/>
      <c r="Y379" s="704"/>
      <c r="Z379" s="704"/>
    </row>
    <row r="380" spans="1:26" ht="14.25" customHeight="1">
      <c r="A380" s="704"/>
      <c r="B380" s="704"/>
      <c r="C380" s="704"/>
      <c r="D380" s="704"/>
      <c r="E380" s="717"/>
      <c r="F380" s="704"/>
      <c r="G380" s="704"/>
      <c r="H380" s="704"/>
      <c r="I380" s="704"/>
      <c r="J380" s="704"/>
      <c r="K380" s="704"/>
      <c r="L380" s="704"/>
      <c r="M380" s="704"/>
      <c r="N380" s="704"/>
      <c r="O380" s="704"/>
      <c r="P380" s="704"/>
      <c r="Q380" s="704"/>
      <c r="R380" s="704"/>
      <c r="S380" s="704"/>
      <c r="T380" s="704"/>
      <c r="U380" s="704"/>
      <c r="V380" s="704"/>
      <c r="W380" s="704"/>
      <c r="X380" s="704"/>
      <c r="Y380" s="704"/>
      <c r="Z380" s="704"/>
    </row>
    <row r="381" spans="1:26" ht="14.25" customHeight="1">
      <c r="A381" s="704"/>
      <c r="B381" s="704"/>
      <c r="C381" s="704"/>
      <c r="D381" s="704"/>
      <c r="E381" s="717"/>
      <c r="F381" s="704"/>
      <c r="G381" s="704"/>
      <c r="H381" s="704"/>
      <c r="I381" s="704"/>
      <c r="J381" s="704"/>
      <c r="K381" s="704"/>
      <c r="L381" s="704"/>
      <c r="M381" s="704"/>
      <c r="N381" s="704"/>
      <c r="O381" s="704"/>
      <c r="P381" s="704"/>
      <c r="Q381" s="704"/>
      <c r="R381" s="704"/>
      <c r="S381" s="704"/>
      <c r="T381" s="704"/>
      <c r="U381" s="704"/>
      <c r="V381" s="704"/>
      <c r="W381" s="704"/>
      <c r="X381" s="704"/>
      <c r="Y381" s="704"/>
      <c r="Z381" s="704"/>
    </row>
    <row r="382" spans="1:26" ht="14.25" customHeight="1">
      <c r="A382" s="704"/>
      <c r="B382" s="704"/>
      <c r="C382" s="704"/>
      <c r="D382" s="704"/>
      <c r="E382" s="717"/>
      <c r="F382" s="704"/>
      <c r="G382" s="704"/>
      <c r="H382" s="704"/>
      <c r="I382" s="704"/>
      <c r="J382" s="704"/>
      <c r="K382" s="704"/>
      <c r="L382" s="704"/>
      <c r="M382" s="704"/>
      <c r="N382" s="704"/>
      <c r="O382" s="704"/>
      <c r="P382" s="704"/>
      <c r="Q382" s="704"/>
      <c r="R382" s="704"/>
      <c r="S382" s="704"/>
      <c r="T382" s="704"/>
      <c r="U382" s="704"/>
      <c r="V382" s="704"/>
      <c r="W382" s="704"/>
      <c r="X382" s="704"/>
      <c r="Y382" s="704"/>
      <c r="Z382" s="704"/>
    </row>
    <row r="383" spans="1:26" ht="14.25" customHeight="1">
      <c r="A383" s="704"/>
      <c r="B383" s="704"/>
      <c r="C383" s="704"/>
      <c r="D383" s="704"/>
      <c r="E383" s="717"/>
      <c r="F383" s="704"/>
      <c r="G383" s="704"/>
      <c r="H383" s="704"/>
      <c r="I383" s="704"/>
      <c r="J383" s="704"/>
      <c r="K383" s="704"/>
      <c r="L383" s="704"/>
      <c r="M383" s="704"/>
      <c r="N383" s="704"/>
      <c r="O383" s="704"/>
      <c r="P383" s="704"/>
      <c r="Q383" s="704"/>
      <c r="R383" s="704"/>
      <c r="S383" s="704"/>
      <c r="T383" s="704"/>
      <c r="U383" s="704"/>
      <c r="V383" s="704"/>
      <c r="W383" s="704"/>
      <c r="X383" s="704"/>
      <c r="Y383" s="704"/>
      <c r="Z383" s="704"/>
    </row>
    <row r="384" spans="1:26" ht="14.25" customHeight="1">
      <c r="A384" s="704"/>
      <c r="B384" s="704"/>
      <c r="C384" s="704"/>
      <c r="D384" s="704"/>
      <c r="E384" s="717"/>
      <c r="F384" s="704"/>
      <c r="G384" s="704"/>
      <c r="H384" s="704"/>
      <c r="I384" s="704"/>
      <c r="J384" s="704"/>
      <c r="K384" s="704"/>
      <c r="L384" s="704"/>
      <c r="M384" s="704"/>
      <c r="N384" s="704"/>
      <c r="O384" s="704"/>
      <c r="P384" s="704"/>
      <c r="Q384" s="704"/>
      <c r="R384" s="704"/>
      <c r="S384" s="704"/>
      <c r="T384" s="704"/>
      <c r="U384" s="704"/>
      <c r="V384" s="704"/>
      <c r="W384" s="704"/>
      <c r="X384" s="704"/>
      <c r="Y384" s="704"/>
      <c r="Z384" s="704"/>
    </row>
    <row r="385" spans="1:26" ht="14.25" customHeight="1">
      <c r="A385" s="704"/>
      <c r="B385" s="704"/>
      <c r="C385" s="704"/>
      <c r="D385" s="704"/>
      <c r="E385" s="717"/>
      <c r="F385" s="704"/>
      <c r="G385" s="704"/>
      <c r="H385" s="704"/>
      <c r="I385" s="704"/>
      <c r="J385" s="704"/>
      <c r="K385" s="704"/>
      <c r="L385" s="704"/>
      <c r="M385" s="704"/>
      <c r="N385" s="704"/>
      <c r="O385" s="704"/>
      <c r="P385" s="704"/>
      <c r="Q385" s="704"/>
      <c r="R385" s="704"/>
      <c r="S385" s="704"/>
      <c r="T385" s="704"/>
      <c r="U385" s="704"/>
      <c r="V385" s="704"/>
      <c r="W385" s="704"/>
      <c r="X385" s="704"/>
      <c r="Y385" s="704"/>
      <c r="Z385" s="704"/>
    </row>
    <row r="386" spans="1:26" ht="14.25" customHeight="1">
      <c r="A386" s="704"/>
      <c r="B386" s="704"/>
      <c r="C386" s="704"/>
      <c r="D386" s="704"/>
      <c r="E386" s="717"/>
      <c r="F386" s="704"/>
      <c r="G386" s="704"/>
      <c r="H386" s="704"/>
      <c r="I386" s="704"/>
      <c r="J386" s="704"/>
      <c r="K386" s="704"/>
      <c r="L386" s="704"/>
      <c r="M386" s="704"/>
      <c r="N386" s="704"/>
      <c r="O386" s="704"/>
      <c r="P386" s="704"/>
      <c r="Q386" s="704"/>
      <c r="R386" s="704"/>
      <c r="S386" s="704"/>
      <c r="T386" s="704"/>
      <c r="U386" s="704"/>
      <c r="V386" s="704"/>
      <c r="W386" s="704"/>
      <c r="X386" s="704"/>
      <c r="Y386" s="704"/>
      <c r="Z386" s="704"/>
    </row>
    <row r="387" spans="1:26" ht="14.25" customHeight="1">
      <c r="A387" s="704"/>
      <c r="B387" s="704"/>
      <c r="C387" s="704"/>
      <c r="D387" s="704"/>
      <c r="E387" s="717"/>
      <c r="F387" s="704"/>
      <c r="G387" s="704"/>
      <c r="H387" s="704"/>
      <c r="I387" s="704"/>
      <c r="J387" s="704"/>
      <c r="K387" s="704"/>
      <c r="L387" s="704"/>
      <c r="M387" s="704"/>
      <c r="N387" s="704"/>
      <c r="O387" s="704"/>
      <c r="P387" s="704"/>
      <c r="Q387" s="704"/>
      <c r="R387" s="704"/>
      <c r="S387" s="704"/>
      <c r="T387" s="704"/>
      <c r="U387" s="704"/>
      <c r="V387" s="704"/>
      <c r="W387" s="704"/>
      <c r="X387" s="704"/>
      <c r="Y387" s="704"/>
      <c r="Z387" s="704"/>
    </row>
    <row r="388" spans="1:26" ht="14.25" customHeight="1">
      <c r="A388" s="704"/>
      <c r="B388" s="704"/>
      <c r="C388" s="704"/>
      <c r="D388" s="704"/>
      <c r="E388" s="717"/>
      <c r="F388" s="704"/>
      <c r="G388" s="704"/>
      <c r="H388" s="704"/>
      <c r="I388" s="704"/>
      <c r="J388" s="704"/>
      <c r="K388" s="704"/>
      <c r="L388" s="704"/>
      <c r="M388" s="704"/>
      <c r="N388" s="704"/>
      <c r="O388" s="704"/>
      <c r="P388" s="704"/>
      <c r="Q388" s="704"/>
      <c r="R388" s="704"/>
      <c r="S388" s="704"/>
      <c r="T388" s="704"/>
      <c r="U388" s="704"/>
      <c r="V388" s="704"/>
      <c r="W388" s="704"/>
      <c r="X388" s="704"/>
      <c r="Y388" s="704"/>
      <c r="Z388" s="704"/>
    </row>
    <row r="389" spans="1:26" ht="14.25" customHeight="1">
      <c r="A389" s="704"/>
      <c r="B389" s="704"/>
      <c r="C389" s="704"/>
      <c r="D389" s="704"/>
      <c r="E389" s="717"/>
      <c r="F389" s="704"/>
      <c r="G389" s="704"/>
      <c r="H389" s="704"/>
      <c r="I389" s="704"/>
      <c r="J389" s="704"/>
      <c r="K389" s="704"/>
      <c r="L389" s="704"/>
      <c r="M389" s="704"/>
      <c r="N389" s="704"/>
      <c r="O389" s="704"/>
      <c r="P389" s="704"/>
      <c r="Q389" s="704"/>
      <c r="R389" s="704"/>
      <c r="S389" s="704"/>
      <c r="T389" s="704"/>
      <c r="U389" s="704"/>
      <c r="V389" s="704"/>
      <c r="W389" s="704"/>
      <c r="X389" s="704"/>
      <c r="Y389" s="704"/>
      <c r="Z389" s="704"/>
    </row>
    <row r="390" spans="1:26" ht="14.25" customHeight="1">
      <c r="A390" s="704"/>
      <c r="B390" s="704"/>
      <c r="C390" s="704"/>
      <c r="D390" s="704"/>
      <c r="E390" s="717"/>
      <c r="F390" s="704"/>
      <c r="G390" s="704"/>
      <c r="H390" s="704"/>
      <c r="I390" s="704"/>
      <c r="J390" s="704"/>
      <c r="K390" s="704"/>
      <c r="L390" s="704"/>
      <c r="M390" s="704"/>
      <c r="N390" s="704"/>
      <c r="O390" s="704"/>
      <c r="P390" s="704"/>
      <c r="Q390" s="704"/>
      <c r="R390" s="704"/>
      <c r="S390" s="704"/>
      <c r="T390" s="704"/>
      <c r="U390" s="704"/>
      <c r="V390" s="704"/>
      <c r="W390" s="704"/>
      <c r="X390" s="704"/>
      <c r="Y390" s="704"/>
      <c r="Z390" s="704"/>
    </row>
    <row r="391" spans="1:26" ht="14.25" customHeight="1">
      <c r="A391" s="704"/>
      <c r="B391" s="704"/>
      <c r="C391" s="704"/>
      <c r="D391" s="704"/>
      <c r="E391" s="717"/>
      <c r="F391" s="704"/>
      <c r="G391" s="704"/>
      <c r="H391" s="704"/>
      <c r="I391" s="704"/>
      <c r="J391" s="704"/>
      <c r="K391" s="704"/>
      <c r="L391" s="704"/>
      <c r="M391" s="704"/>
      <c r="N391" s="704"/>
      <c r="O391" s="704"/>
      <c r="P391" s="704"/>
      <c r="Q391" s="704"/>
      <c r="R391" s="704"/>
      <c r="S391" s="704"/>
      <c r="T391" s="704"/>
      <c r="U391" s="704"/>
      <c r="V391" s="704"/>
      <c r="W391" s="704"/>
      <c r="X391" s="704"/>
      <c r="Y391" s="704"/>
      <c r="Z391" s="704"/>
    </row>
    <row r="392" spans="1:26" ht="14.25" customHeight="1">
      <c r="A392" s="704"/>
      <c r="B392" s="704"/>
      <c r="C392" s="704"/>
      <c r="D392" s="704"/>
      <c r="E392" s="717"/>
      <c r="F392" s="704"/>
      <c r="G392" s="704"/>
      <c r="H392" s="704"/>
      <c r="I392" s="704"/>
      <c r="J392" s="704"/>
      <c r="K392" s="704"/>
      <c r="L392" s="704"/>
      <c r="M392" s="704"/>
      <c r="N392" s="704"/>
      <c r="O392" s="704"/>
      <c r="P392" s="704"/>
      <c r="Q392" s="704"/>
      <c r="R392" s="704"/>
      <c r="S392" s="704"/>
      <c r="T392" s="704"/>
      <c r="U392" s="704"/>
      <c r="V392" s="704"/>
      <c r="W392" s="704"/>
      <c r="X392" s="704"/>
      <c r="Y392" s="704"/>
      <c r="Z392" s="704"/>
    </row>
    <row r="393" spans="1:26" ht="14.25" customHeight="1">
      <c r="A393" s="704"/>
      <c r="B393" s="704"/>
      <c r="C393" s="704"/>
      <c r="D393" s="704"/>
      <c r="E393" s="717"/>
      <c r="F393" s="704"/>
      <c r="G393" s="704"/>
      <c r="H393" s="704"/>
      <c r="I393" s="704"/>
      <c r="J393" s="704"/>
      <c r="K393" s="704"/>
      <c r="L393" s="704"/>
      <c r="M393" s="704"/>
      <c r="N393" s="704"/>
      <c r="O393" s="704"/>
      <c r="P393" s="704"/>
      <c r="Q393" s="704"/>
      <c r="R393" s="704"/>
      <c r="S393" s="704"/>
      <c r="T393" s="704"/>
      <c r="U393" s="704"/>
      <c r="V393" s="704"/>
      <c r="W393" s="704"/>
      <c r="X393" s="704"/>
      <c r="Y393" s="704"/>
      <c r="Z393" s="704"/>
    </row>
    <row r="394" spans="1:26" ht="14.25" customHeight="1">
      <c r="A394" s="704"/>
      <c r="B394" s="704"/>
      <c r="C394" s="704"/>
      <c r="D394" s="704"/>
      <c r="E394" s="717"/>
      <c r="F394" s="704"/>
      <c r="G394" s="704"/>
      <c r="H394" s="704"/>
      <c r="I394" s="704"/>
      <c r="J394" s="704"/>
      <c r="K394" s="704"/>
      <c r="L394" s="704"/>
      <c r="M394" s="704"/>
      <c r="N394" s="704"/>
      <c r="O394" s="704"/>
      <c r="P394" s="704"/>
      <c r="Q394" s="704"/>
      <c r="R394" s="704"/>
      <c r="S394" s="704"/>
      <c r="T394" s="704"/>
      <c r="U394" s="704"/>
      <c r="V394" s="704"/>
      <c r="W394" s="704"/>
      <c r="X394" s="704"/>
      <c r="Y394" s="704"/>
      <c r="Z394" s="704"/>
    </row>
    <row r="395" spans="1:26" ht="14.25" customHeight="1">
      <c r="A395" s="704"/>
      <c r="B395" s="704"/>
      <c r="C395" s="704"/>
      <c r="D395" s="704"/>
      <c r="E395" s="717"/>
      <c r="F395" s="704"/>
      <c r="G395" s="704"/>
      <c r="H395" s="704"/>
      <c r="I395" s="704"/>
      <c r="J395" s="704"/>
      <c r="K395" s="704"/>
      <c r="L395" s="704"/>
      <c r="M395" s="704"/>
      <c r="N395" s="704"/>
      <c r="O395" s="704"/>
      <c r="P395" s="704"/>
      <c r="Q395" s="704"/>
      <c r="R395" s="704"/>
      <c r="S395" s="704"/>
      <c r="T395" s="704"/>
      <c r="U395" s="704"/>
      <c r="V395" s="704"/>
      <c r="W395" s="704"/>
      <c r="X395" s="704"/>
      <c r="Y395" s="704"/>
      <c r="Z395" s="704"/>
    </row>
    <row r="396" spans="1:26" ht="14.25" customHeight="1">
      <c r="A396" s="704"/>
      <c r="B396" s="704"/>
      <c r="C396" s="704"/>
      <c r="D396" s="704"/>
      <c r="E396" s="717"/>
      <c r="F396" s="704"/>
      <c r="G396" s="704"/>
      <c r="H396" s="704"/>
      <c r="I396" s="704"/>
      <c r="J396" s="704"/>
      <c r="K396" s="704"/>
      <c r="L396" s="704"/>
      <c r="M396" s="704"/>
      <c r="N396" s="704"/>
      <c r="O396" s="704"/>
      <c r="P396" s="704"/>
      <c r="Q396" s="704"/>
      <c r="R396" s="704"/>
      <c r="S396" s="704"/>
      <c r="T396" s="704"/>
      <c r="U396" s="704"/>
      <c r="V396" s="704"/>
      <c r="W396" s="704"/>
      <c r="X396" s="704"/>
      <c r="Y396" s="704"/>
      <c r="Z396" s="704"/>
    </row>
    <row r="397" spans="1:26" ht="14.25" customHeight="1">
      <c r="A397" s="704"/>
      <c r="B397" s="704"/>
      <c r="C397" s="704"/>
      <c r="D397" s="704"/>
      <c r="E397" s="717"/>
      <c r="F397" s="704"/>
      <c r="G397" s="704"/>
      <c r="H397" s="704"/>
      <c r="I397" s="704"/>
      <c r="J397" s="704"/>
      <c r="K397" s="704"/>
      <c r="L397" s="704"/>
      <c r="M397" s="704"/>
      <c r="N397" s="704"/>
      <c r="O397" s="704"/>
      <c r="P397" s="704"/>
      <c r="Q397" s="704"/>
      <c r="R397" s="704"/>
      <c r="S397" s="704"/>
      <c r="T397" s="704"/>
      <c r="U397" s="704"/>
      <c r="V397" s="704"/>
      <c r="W397" s="704"/>
      <c r="X397" s="704"/>
      <c r="Y397" s="704"/>
      <c r="Z397" s="704"/>
    </row>
    <row r="398" spans="1:26" ht="14.25" customHeight="1">
      <c r="A398" s="704"/>
      <c r="B398" s="704"/>
      <c r="C398" s="704"/>
      <c r="D398" s="704"/>
      <c r="E398" s="717"/>
      <c r="F398" s="704"/>
      <c r="G398" s="704"/>
      <c r="H398" s="704"/>
      <c r="I398" s="704"/>
      <c r="J398" s="704"/>
      <c r="K398" s="704"/>
      <c r="L398" s="704"/>
      <c r="M398" s="704"/>
      <c r="N398" s="704"/>
      <c r="O398" s="704"/>
      <c r="P398" s="704"/>
      <c r="Q398" s="704"/>
      <c r="R398" s="704"/>
      <c r="S398" s="704"/>
      <c r="T398" s="704"/>
      <c r="U398" s="704"/>
      <c r="V398" s="704"/>
      <c r="W398" s="704"/>
      <c r="X398" s="704"/>
      <c r="Y398" s="704"/>
      <c r="Z398" s="704"/>
    </row>
    <row r="399" spans="1:26" ht="14.25" customHeight="1">
      <c r="A399" s="704"/>
      <c r="B399" s="704"/>
      <c r="C399" s="704"/>
      <c r="D399" s="704"/>
      <c r="E399" s="717"/>
      <c r="F399" s="704"/>
      <c r="G399" s="704"/>
      <c r="H399" s="704"/>
      <c r="I399" s="704"/>
      <c r="J399" s="704"/>
      <c r="K399" s="704"/>
      <c r="L399" s="704"/>
      <c r="M399" s="704"/>
      <c r="N399" s="704"/>
      <c r="O399" s="704"/>
      <c r="P399" s="704"/>
      <c r="Q399" s="704"/>
      <c r="R399" s="704"/>
      <c r="S399" s="704"/>
      <c r="T399" s="704"/>
      <c r="U399" s="704"/>
      <c r="V399" s="704"/>
      <c r="W399" s="704"/>
      <c r="X399" s="704"/>
      <c r="Y399" s="704"/>
      <c r="Z399" s="704"/>
    </row>
    <row r="400" spans="1:26" ht="14.25" customHeight="1">
      <c r="A400" s="704"/>
      <c r="B400" s="704"/>
      <c r="C400" s="704"/>
      <c r="D400" s="704"/>
      <c r="E400" s="717"/>
      <c r="F400" s="704"/>
      <c r="G400" s="704"/>
      <c r="H400" s="704"/>
      <c r="I400" s="704"/>
      <c r="J400" s="704"/>
      <c r="K400" s="704"/>
      <c r="L400" s="704"/>
      <c r="M400" s="704"/>
      <c r="N400" s="704"/>
      <c r="O400" s="704"/>
      <c r="P400" s="704"/>
      <c r="Q400" s="704"/>
      <c r="R400" s="704"/>
      <c r="S400" s="704"/>
      <c r="T400" s="704"/>
      <c r="U400" s="704"/>
      <c r="V400" s="704"/>
      <c r="W400" s="704"/>
      <c r="X400" s="704"/>
      <c r="Y400" s="704"/>
      <c r="Z400" s="704"/>
    </row>
    <row r="401" spans="1:26" ht="14.25" customHeight="1">
      <c r="A401" s="704"/>
      <c r="B401" s="704"/>
      <c r="C401" s="704"/>
      <c r="D401" s="704"/>
      <c r="E401" s="717"/>
      <c r="F401" s="704"/>
      <c r="G401" s="704"/>
      <c r="H401" s="704"/>
      <c r="I401" s="704"/>
      <c r="J401" s="704"/>
      <c r="K401" s="704"/>
      <c r="L401" s="704"/>
      <c r="M401" s="704"/>
      <c r="N401" s="704"/>
      <c r="O401" s="704"/>
      <c r="P401" s="704"/>
      <c r="Q401" s="704"/>
      <c r="R401" s="704"/>
      <c r="S401" s="704"/>
      <c r="T401" s="704"/>
      <c r="U401" s="704"/>
      <c r="V401" s="704"/>
      <c r="W401" s="704"/>
      <c r="X401" s="704"/>
      <c r="Y401" s="704"/>
      <c r="Z401" s="704"/>
    </row>
    <row r="402" spans="1:26" ht="14.25" customHeight="1">
      <c r="A402" s="704"/>
      <c r="B402" s="704"/>
      <c r="C402" s="704"/>
      <c r="D402" s="704"/>
      <c r="E402" s="717"/>
      <c r="F402" s="704"/>
      <c r="G402" s="704"/>
      <c r="H402" s="704"/>
      <c r="I402" s="704"/>
      <c r="J402" s="704"/>
      <c r="K402" s="704"/>
      <c r="L402" s="704"/>
      <c r="M402" s="704"/>
      <c r="N402" s="704"/>
      <c r="O402" s="704"/>
      <c r="P402" s="704"/>
      <c r="Q402" s="704"/>
      <c r="R402" s="704"/>
      <c r="S402" s="704"/>
      <c r="T402" s="704"/>
      <c r="U402" s="704"/>
      <c r="V402" s="704"/>
      <c r="W402" s="704"/>
      <c r="X402" s="704"/>
      <c r="Y402" s="704"/>
      <c r="Z402" s="704"/>
    </row>
    <row r="403" spans="1:26" ht="14.25" customHeight="1">
      <c r="A403" s="704"/>
      <c r="B403" s="704"/>
      <c r="C403" s="704"/>
      <c r="D403" s="704"/>
      <c r="E403" s="717"/>
      <c r="F403" s="704"/>
      <c r="G403" s="704"/>
      <c r="H403" s="704"/>
      <c r="I403" s="704"/>
      <c r="J403" s="704"/>
      <c r="K403" s="704"/>
      <c r="L403" s="704"/>
      <c r="M403" s="704"/>
      <c r="N403" s="704"/>
      <c r="O403" s="704"/>
      <c r="P403" s="704"/>
      <c r="Q403" s="704"/>
      <c r="R403" s="704"/>
      <c r="S403" s="704"/>
      <c r="T403" s="704"/>
      <c r="U403" s="704"/>
      <c r="V403" s="704"/>
      <c r="W403" s="704"/>
      <c r="X403" s="704"/>
      <c r="Y403" s="704"/>
      <c r="Z403" s="704"/>
    </row>
    <row r="404" spans="1:26" ht="14.25" customHeight="1">
      <c r="A404" s="704"/>
      <c r="B404" s="704"/>
      <c r="C404" s="704"/>
      <c r="D404" s="704"/>
      <c r="E404" s="717"/>
      <c r="F404" s="704"/>
      <c r="G404" s="704"/>
      <c r="H404" s="704"/>
      <c r="I404" s="704"/>
      <c r="J404" s="704"/>
      <c r="K404" s="704"/>
      <c r="L404" s="704"/>
      <c r="M404" s="704"/>
      <c r="N404" s="704"/>
      <c r="O404" s="704"/>
      <c r="P404" s="704"/>
      <c r="Q404" s="704"/>
      <c r="R404" s="704"/>
      <c r="S404" s="704"/>
      <c r="T404" s="704"/>
      <c r="U404" s="704"/>
      <c r="V404" s="704"/>
      <c r="W404" s="704"/>
      <c r="X404" s="704"/>
      <c r="Y404" s="704"/>
      <c r="Z404" s="704"/>
    </row>
    <row r="405" spans="1:26" ht="14.25" customHeight="1">
      <c r="A405" s="704"/>
      <c r="B405" s="704"/>
      <c r="C405" s="704"/>
      <c r="D405" s="704"/>
      <c r="E405" s="717"/>
      <c r="F405" s="704"/>
      <c r="G405" s="704"/>
      <c r="H405" s="704"/>
      <c r="I405" s="704"/>
      <c r="J405" s="704"/>
      <c r="K405" s="704"/>
      <c r="L405" s="704"/>
      <c r="M405" s="704"/>
      <c r="N405" s="704"/>
      <c r="O405" s="704"/>
      <c r="P405" s="704"/>
      <c r="Q405" s="704"/>
      <c r="R405" s="704"/>
      <c r="S405" s="704"/>
      <c r="T405" s="704"/>
      <c r="U405" s="704"/>
      <c r="V405" s="704"/>
      <c r="W405" s="704"/>
      <c r="X405" s="704"/>
      <c r="Y405" s="704"/>
      <c r="Z405" s="704"/>
    </row>
    <row r="406" spans="1:26" ht="14.25" customHeight="1">
      <c r="A406" s="704"/>
      <c r="B406" s="704"/>
      <c r="C406" s="704"/>
      <c r="D406" s="704"/>
      <c r="E406" s="717"/>
      <c r="F406" s="704"/>
      <c r="G406" s="704"/>
      <c r="H406" s="704"/>
      <c r="I406" s="704"/>
      <c r="J406" s="704"/>
      <c r="K406" s="704"/>
      <c r="L406" s="704"/>
      <c r="M406" s="704"/>
      <c r="N406" s="704"/>
      <c r="O406" s="704"/>
      <c r="P406" s="704"/>
      <c r="Q406" s="704"/>
      <c r="R406" s="704"/>
      <c r="S406" s="704"/>
      <c r="T406" s="704"/>
      <c r="U406" s="704"/>
      <c r="V406" s="704"/>
      <c r="W406" s="704"/>
      <c r="X406" s="704"/>
      <c r="Y406" s="704"/>
      <c r="Z406" s="704"/>
    </row>
    <row r="407" spans="1:26" ht="14.25" customHeight="1">
      <c r="A407" s="704"/>
      <c r="B407" s="704"/>
      <c r="C407" s="704"/>
      <c r="D407" s="704"/>
      <c r="E407" s="717"/>
      <c r="F407" s="704"/>
      <c r="G407" s="704"/>
      <c r="H407" s="704"/>
      <c r="I407" s="704"/>
      <c r="J407" s="704"/>
      <c r="K407" s="704"/>
      <c r="L407" s="704"/>
      <c r="M407" s="704"/>
      <c r="N407" s="704"/>
      <c r="O407" s="704"/>
      <c r="P407" s="704"/>
      <c r="Q407" s="704"/>
      <c r="R407" s="704"/>
      <c r="S407" s="704"/>
      <c r="T407" s="704"/>
      <c r="U407" s="704"/>
      <c r="V407" s="704"/>
      <c r="W407" s="704"/>
      <c r="X407" s="704"/>
      <c r="Y407" s="704"/>
      <c r="Z407" s="704"/>
    </row>
    <row r="408" spans="1:26" ht="14.25" customHeight="1">
      <c r="A408" s="704"/>
      <c r="B408" s="704"/>
      <c r="C408" s="704"/>
      <c r="D408" s="704"/>
      <c r="E408" s="717"/>
      <c r="F408" s="704"/>
      <c r="G408" s="704"/>
      <c r="H408" s="704"/>
      <c r="I408" s="704"/>
      <c r="J408" s="704"/>
      <c r="K408" s="704"/>
      <c r="L408" s="704"/>
      <c r="M408" s="704"/>
      <c r="N408" s="704"/>
      <c r="O408" s="704"/>
      <c r="P408" s="704"/>
      <c r="Q408" s="704"/>
      <c r="R408" s="704"/>
      <c r="S408" s="704"/>
      <c r="T408" s="704"/>
      <c r="U408" s="704"/>
      <c r="V408" s="704"/>
      <c r="W408" s="704"/>
      <c r="X408" s="704"/>
      <c r="Y408" s="704"/>
      <c r="Z408" s="704"/>
    </row>
    <row r="409" spans="1:26" ht="14.25" customHeight="1">
      <c r="A409" s="704"/>
      <c r="B409" s="704"/>
      <c r="C409" s="704"/>
      <c r="D409" s="704"/>
      <c r="E409" s="717"/>
      <c r="F409" s="704"/>
      <c r="G409" s="704"/>
      <c r="H409" s="704"/>
      <c r="I409" s="704"/>
      <c r="J409" s="704"/>
      <c r="K409" s="704"/>
      <c r="L409" s="704"/>
      <c r="M409" s="704"/>
      <c r="N409" s="704"/>
      <c r="O409" s="704"/>
      <c r="P409" s="704"/>
      <c r="Q409" s="704"/>
      <c r="R409" s="704"/>
      <c r="S409" s="704"/>
      <c r="T409" s="704"/>
      <c r="U409" s="704"/>
      <c r="V409" s="704"/>
      <c r="W409" s="704"/>
      <c r="X409" s="704"/>
      <c r="Y409" s="704"/>
      <c r="Z409" s="704"/>
    </row>
    <row r="410" spans="1:26" ht="14.25" customHeight="1">
      <c r="A410" s="704"/>
      <c r="B410" s="704"/>
      <c r="C410" s="704"/>
      <c r="D410" s="704"/>
      <c r="E410" s="717"/>
      <c r="F410" s="704"/>
      <c r="G410" s="704"/>
      <c r="H410" s="704"/>
      <c r="I410" s="704"/>
      <c r="J410" s="704"/>
      <c r="K410" s="704"/>
      <c r="L410" s="704"/>
      <c r="M410" s="704"/>
      <c r="N410" s="704"/>
      <c r="O410" s="704"/>
      <c r="P410" s="704"/>
      <c r="Q410" s="704"/>
      <c r="R410" s="704"/>
      <c r="S410" s="704"/>
      <c r="T410" s="704"/>
      <c r="U410" s="704"/>
      <c r="V410" s="704"/>
      <c r="W410" s="704"/>
      <c r="X410" s="704"/>
      <c r="Y410" s="704"/>
      <c r="Z410" s="704"/>
    </row>
    <row r="411" spans="1:26" ht="14.25" customHeight="1">
      <c r="A411" s="704"/>
      <c r="B411" s="704"/>
      <c r="C411" s="704"/>
      <c r="D411" s="704"/>
      <c r="E411" s="717"/>
      <c r="F411" s="704"/>
      <c r="G411" s="704"/>
      <c r="H411" s="704"/>
      <c r="I411" s="704"/>
      <c r="J411" s="704"/>
      <c r="K411" s="704"/>
      <c r="L411" s="704"/>
      <c r="M411" s="704"/>
      <c r="N411" s="704"/>
      <c r="O411" s="704"/>
      <c r="P411" s="704"/>
      <c r="Q411" s="704"/>
      <c r="R411" s="704"/>
      <c r="S411" s="704"/>
      <c r="T411" s="704"/>
      <c r="U411" s="704"/>
      <c r="V411" s="704"/>
      <c r="W411" s="704"/>
      <c r="X411" s="704"/>
      <c r="Y411" s="704"/>
      <c r="Z411" s="704"/>
    </row>
    <row r="412" spans="1:26" ht="14.25" customHeight="1">
      <c r="A412" s="704"/>
      <c r="B412" s="704"/>
      <c r="C412" s="704"/>
      <c r="D412" s="704"/>
      <c r="E412" s="717"/>
      <c r="F412" s="704"/>
      <c r="G412" s="704"/>
      <c r="H412" s="704"/>
      <c r="I412" s="704"/>
      <c r="J412" s="704"/>
      <c r="K412" s="704"/>
      <c r="L412" s="704"/>
      <c r="M412" s="704"/>
      <c r="N412" s="704"/>
      <c r="O412" s="704"/>
      <c r="P412" s="704"/>
      <c r="Q412" s="704"/>
      <c r="R412" s="704"/>
      <c r="S412" s="704"/>
      <c r="T412" s="704"/>
      <c r="U412" s="704"/>
      <c r="V412" s="704"/>
      <c r="W412" s="704"/>
      <c r="X412" s="704"/>
      <c r="Y412" s="704"/>
      <c r="Z412" s="704"/>
    </row>
    <row r="413" spans="1:26" ht="14.25" customHeight="1">
      <c r="A413" s="704"/>
      <c r="B413" s="704"/>
      <c r="C413" s="704"/>
      <c r="D413" s="704"/>
      <c r="E413" s="717"/>
      <c r="F413" s="704"/>
      <c r="G413" s="704"/>
      <c r="H413" s="704"/>
      <c r="I413" s="704"/>
      <c r="J413" s="704"/>
      <c r="K413" s="704"/>
      <c r="L413" s="704"/>
      <c r="M413" s="704"/>
      <c r="N413" s="704"/>
      <c r="O413" s="704"/>
      <c r="P413" s="704"/>
      <c r="Q413" s="704"/>
      <c r="R413" s="704"/>
      <c r="S413" s="704"/>
      <c r="T413" s="704"/>
      <c r="U413" s="704"/>
      <c r="V413" s="704"/>
      <c r="W413" s="704"/>
      <c r="X413" s="704"/>
      <c r="Y413" s="704"/>
      <c r="Z413" s="704"/>
    </row>
    <row r="414" spans="1:26" ht="14.25" customHeight="1">
      <c r="A414" s="704"/>
      <c r="B414" s="704"/>
      <c r="C414" s="704"/>
      <c r="D414" s="704"/>
      <c r="E414" s="717"/>
      <c r="F414" s="704"/>
      <c r="G414" s="704"/>
      <c r="H414" s="704"/>
      <c r="I414" s="704"/>
      <c r="J414" s="704"/>
      <c r="K414" s="704"/>
      <c r="L414" s="704"/>
      <c r="M414" s="704"/>
      <c r="N414" s="704"/>
      <c r="O414" s="704"/>
      <c r="P414" s="704"/>
      <c r="Q414" s="704"/>
      <c r="R414" s="704"/>
      <c r="S414" s="704"/>
      <c r="T414" s="704"/>
      <c r="U414" s="704"/>
      <c r="V414" s="704"/>
      <c r="W414" s="704"/>
      <c r="X414" s="704"/>
      <c r="Y414" s="704"/>
      <c r="Z414" s="704"/>
    </row>
    <row r="415" spans="1:26" ht="14.25" customHeight="1">
      <c r="A415" s="704"/>
      <c r="B415" s="704"/>
      <c r="C415" s="704"/>
      <c r="D415" s="704"/>
      <c r="E415" s="717"/>
      <c r="F415" s="704"/>
      <c r="G415" s="704"/>
      <c r="H415" s="704"/>
      <c r="I415" s="704"/>
      <c r="J415" s="704"/>
      <c r="K415" s="704"/>
      <c r="L415" s="704"/>
      <c r="M415" s="704"/>
      <c r="N415" s="704"/>
      <c r="O415" s="704"/>
      <c r="P415" s="704"/>
      <c r="Q415" s="704"/>
      <c r="R415" s="704"/>
      <c r="S415" s="704"/>
      <c r="T415" s="704"/>
      <c r="U415" s="704"/>
      <c r="V415" s="704"/>
      <c r="W415" s="704"/>
      <c r="X415" s="704"/>
      <c r="Y415" s="704"/>
      <c r="Z415" s="704"/>
    </row>
    <row r="416" spans="1:26" ht="14.25" customHeight="1">
      <c r="A416" s="704"/>
      <c r="B416" s="704"/>
      <c r="C416" s="704"/>
      <c r="D416" s="704"/>
      <c r="E416" s="717"/>
      <c r="F416" s="704"/>
      <c r="G416" s="704"/>
      <c r="H416" s="704"/>
      <c r="I416" s="704"/>
      <c r="J416" s="704"/>
      <c r="K416" s="704"/>
      <c r="L416" s="704"/>
      <c r="M416" s="704"/>
      <c r="N416" s="704"/>
      <c r="O416" s="704"/>
      <c r="P416" s="704"/>
      <c r="Q416" s="704"/>
      <c r="R416" s="704"/>
      <c r="S416" s="704"/>
      <c r="T416" s="704"/>
      <c r="U416" s="704"/>
      <c r="V416" s="704"/>
      <c r="W416" s="704"/>
      <c r="X416" s="704"/>
      <c r="Y416" s="704"/>
      <c r="Z416" s="704"/>
    </row>
    <row r="417" spans="1:26" ht="14.25" customHeight="1">
      <c r="A417" s="704"/>
      <c r="B417" s="704"/>
      <c r="C417" s="704"/>
      <c r="D417" s="704"/>
      <c r="E417" s="717"/>
      <c r="F417" s="704"/>
      <c r="G417" s="704"/>
      <c r="H417" s="704"/>
      <c r="I417" s="704"/>
      <c r="J417" s="704"/>
      <c r="K417" s="704"/>
      <c r="L417" s="704"/>
      <c r="M417" s="704"/>
      <c r="N417" s="704"/>
      <c r="O417" s="704"/>
      <c r="P417" s="704"/>
      <c r="Q417" s="704"/>
      <c r="R417" s="704"/>
      <c r="S417" s="704"/>
      <c r="T417" s="704"/>
      <c r="U417" s="704"/>
      <c r="V417" s="704"/>
      <c r="W417" s="704"/>
      <c r="X417" s="704"/>
      <c r="Y417" s="704"/>
      <c r="Z417" s="704"/>
    </row>
    <row r="418" spans="1:26" ht="14.25" customHeight="1">
      <c r="A418" s="704"/>
      <c r="B418" s="704"/>
      <c r="C418" s="704"/>
      <c r="D418" s="704"/>
      <c r="E418" s="717"/>
      <c r="F418" s="704"/>
      <c r="G418" s="704"/>
      <c r="H418" s="704"/>
      <c r="I418" s="704"/>
      <c r="J418" s="704"/>
      <c r="K418" s="704"/>
      <c r="L418" s="704"/>
      <c r="M418" s="704"/>
      <c r="N418" s="704"/>
      <c r="O418" s="704"/>
      <c r="P418" s="704"/>
      <c r="Q418" s="704"/>
      <c r="R418" s="704"/>
      <c r="S418" s="704"/>
      <c r="T418" s="704"/>
      <c r="U418" s="704"/>
      <c r="V418" s="704"/>
      <c r="W418" s="704"/>
      <c r="X418" s="704"/>
      <c r="Y418" s="704"/>
      <c r="Z418" s="704"/>
    </row>
    <row r="419" spans="1:26" ht="14.25" customHeight="1">
      <c r="A419" s="704"/>
      <c r="B419" s="704"/>
      <c r="C419" s="704"/>
      <c r="D419" s="704"/>
      <c r="E419" s="717"/>
      <c r="F419" s="704"/>
      <c r="G419" s="704"/>
      <c r="H419" s="704"/>
      <c r="I419" s="704"/>
      <c r="J419" s="704"/>
      <c r="K419" s="704"/>
      <c r="L419" s="704"/>
      <c r="M419" s="704"/>
      <c r="N419" s="704"/>
      <c r="O419" s="704"/>
      <c r="P419" s="704"/>
      <c r="Q419" s="704"/>
      <c r="R419" s="704"/>
      <c r="S419" s="704"/>
      <c r="T419" s="704"/>
      <c r="U419" s="704"/>
      <c r="V419" s="704"/>
      <c r="W419" s="704"/>
      <c r="X419" s="704"/>
      <c r="Y419" s="704"/>
      <c r="Z419" s="704"/>
    </row>
    <row r="420" spans="1:26" ht="14.25" customHeight="1">
      <c r="A420" s="704"/>
      <c r="B420" s="704"/>
      <c r="C420" s="704"/>
      <c r="D420" s="704"/>
      <c r="E420" s="717"/>
      <c r="F420" s="704"/>
      <c r="G420" s="704"/>
      <c r="H420" s="704"/>
      <c r="I420" s="704"/>
      <c r="J420" s="704"/>
      <c r="K420" s="704"/>
      <c r="L420" s="704"/>
      <c r="M420" s="704"/>
      <c r="N420" s="704"/>
      <c r="O420" s="704"/>
      <c r="P420" s="704"/>
      <c r="Q420" s="704"/>
      <c r="R420" s="704"/>
      <c r="S420" s="704"/>
      <c r="T420" s="704"/>
      <c r="U420" s="704"/>
      <c r="V420" s="704"/>
      <c r="W420" s="704"/>
      <c r="X420" s="704"/>
      <c r="Y420" s="704"/>
      <c r="Z420" s="704"/>
    </row>
    <row r="421" spans="1:26" ht="14.25" customHeight="1">
      <c r="A421" s="704"/>
      <c r="B421" s="704"/>
      <c r="C421" s="704"/>
      <c r="D421" s="704"/>
      <c r="E421" s="717"/>
      <c r="F421" s="704"/>
      <c r="G421" s="704"/>
      <c r="H421" s="704"/>
      <c r="I421" s="704"/>
      <c r="J421" s="704"/>
      <c r="K421" s="704"/>
      <c r="L421" s="704"/>
      <c r="M421" s="704"/>
      <c r="N421" s="704"/>
      <c r="O421" s="704"/>
      <c r="P421" s="704"/>
      <c r="Q421" s="704"/>
      <c r="R421" s="704"/>
      <c r="S421" s="704"/>
      <c r="T421" s="704"/>
      <c r="U421" s="704"/>
      <c r="V421" s="704"/>
      <c r="W421" s="704"/>
      <c r="X421" s="704"/>
      <c r="Y421" s="704"/>
      <c r="Z421" s="704"/>
    </row>
    <row r="422" spans="1:26" ht="14.25" customHeight="1">
      <c r="A422" s="704"/>
      <c r="B422" s="704"/>
      <c r="C422" s="704"/>
      <c r="D422" s="704"/>
      <c r="E422" s="717"/>
      <c r="F422" s="704"/>
      <c r="G422" s="704"/>
      <c r="H422" s="704"/>
      <c r="I422" s="704"/>
      <c r="J422" s="704"/>
      <c r="K422" s="704"/>
      <c r="L422" s="704"/>
      <c r="M422" s="704"/>
      <c r="N422" s="704"/>
      <c r="O422" s="704"/>
      <c r="P422" s="704"/>
      <c r="Q422" s="704"/>
      <c r="R422" s="704"/>
      <c r="S422" s="704"/>
      <c r="T422" s="704"/>
      <c r="U422" s="704"/>
      <c r="V422" s="704"/>
      <c r="W422" s="704"/>
      <c r="X422" s="704"/>
      <c r="Y422" s="704"/>
      <c r="Z422" s="704"/>
    </row>
    <row r="423" spans="1:26" ht="14.25" customHeight="1">
      <c r="A423" s="704"/>
      <c r="B423" s="704"/>
      <c r="C423" s="704"/>
      <c r="D423" s="704"/>
      <c r="E423" s="717"/>
      <c r="F423" s="704"/>
      <c r="G423" s="704"/>
      <c r="H423" s="704"/>
      <c r="I423" s="704"/>
      <c r="J423" s="704"/>
      <c r="K423" s="704"/>
      <c r="L423" s="704"/>
      <c r="M423" s="704"/>
      <c r="N423" s="704"/>
      <c r="O423" s="704"/>
      <c r="P423" s="704"/>
      <c r="Q423" s="704"/>
      <c r="R423" s="704"/>
      <c r="S423" s="704"/>
      <c r="T423" s="704"/>
      <c r="U423" s="704"/>
      <c r="V423" s="704"/>
      <c r="W423" s="704"/>
      <c r="X423" s="704"/>
      <c r="Y423" s="704"/>
      <c r="Z423" s="704"/>
    </row>
    <row r="424" spans="1:26" ht="14.25" customHeight="1">
      <c r="A424" s="704"/>
      <c r="B424" s="704"/>
      <c r="C424" s="704"/>
      <c r="D424" s="704"/>
      <c r="E424" s="717"/>
      <c r="F424" s="704"/>
      <c r="G424" s="704"/>
      <c r="H424" s="704"/>
      <c r="I424" s="704"/>
      <c r="J424" s="704"/>
      <c r="K424" s="704"/>
      <c r="L424" s="704"/>
      <c r="M424" s="704"/>
      <c r="N424" s="704"/>
      <c r="O424" s="704"/>
      <c r="P424" s="704"/>
      <c r="Q424" s="704"/>
      <c r="R424" s="704"/>
      <c r="S424" s="704"/>
      <c r="T424" s="704"/>
      <c r="U424" s="704"/>
      <c r="V424" s="704"/>
      <c r="W424" s="704"/>
      <c r="X424" s="704"/>
      <c r="Y424" s="704"/>
      <c r="Z424" s="704"/>
    </row>
    <row r="425" spans="1:26" ht="14.25" customHeight="1">
      <c r="A425" s="704"/>
      <c r="B425" s="704"/>
      <c r="C425" s="704"/>
      <c r="D425" s="704"/>
      <c r="E425" s="717"/>
      <c r="F425" s="704"/>
      <c r="G425" s="704"/>
      <c r="H425" s="704"/>
      <c r="I425" s="704"/>
      <c r="J425" s="704"/>
      <c r="K425" s="704"/>
      <c r="L425" s="704"/>
      <c r="M425" s="704"/>
      <c r="N425" s="704"/>
      <c r="O425" s="704"/>
      <c r="P425" s="704"/>
      <c r="Q425" s="704"/>
      <c r="R425" s="704"/>
      <c r="S425" s="704"/>
      <c r="T425" s="704"/>
      <c r="U425" s="704"/>
      <c r="V425" s="704"/>
      <c r="W425" s="704"/>
      <c r="X425" s="704"/>
      <c r="Y425" s="704"/>
      <c r="Z425" s="704"/>
    </row>
    <row r="426" spans="1:26" ht="14.25" customHeight="1">
      <c r="A426" s="704"/>
      <c r="B426" s="704"/>
      <c r="C426" s="704"/>
      <c r="D426" s="704"/>
      <c r="E426" s="717"/>
      <c r="F426" s="704"/>
      <c r="G426" s="704"/>
      <c r="H426" s="704"/>
      <c r="I426" s="704"/>
      <c r="J426" s="704"/>
      <c r="K426" s="704"/>
      <c r="L426" s="704"/>
      <c r="M426" s="704"/>
      <c r="N426" s="704"/>
      <c r="O426" s="704"/>
      <c r="P426" s="704"/>
      <c r="Q426" s="704"/>
      <c r="R426" s="704"/>
      <c r="S426" s="704"/>
      <c r="T426" s="704"/>
      <c r="U426" s="704"/>
      <c r="V426" s="704"/>
      <c r="W426" s="704"/>
      <c r="X426" s="704"/>
      <c r="Y426" s="704"/>
      <c r="Z426" s="704"/>
    </row>
    <row r="427" spans="1:26" ht="14.25" customHeight="1">
      <c r="A427" s="704"/>
      <c r="B427" s="704"/>
      <c r="C427" s="704"/>
      <c r="D427" s="704"/>
      <c r="E427" s="717"/>
      <c r="F427" s="704"/>
      <c r="G427" s="704"/>
      <c r="H427" s="704"/>
      <c r="I427" s="704"/>
      <c r="J427" s="704"/>
      <c r="K427" s="704"/>
      <c r="L427" s="704"/>
      <c r="M427" s="704"/>
      <c r="N427" s="704"/>
      <c r="O427" s="704"/>
      <c r="P427" s="704"/>
      <c r="Q427" s="704"/>
      <c r="R427" s="704"/>
      <c r="S427" s="704"/>
      <c r="T427" s="704"/>
      <c r="U427" s="704"/>
      <c r="V427" s="704"/>
      <c r="W427" s="704"/>
      <c r="X427" s="704"/>
      <c r="Y427" s="704"/>
      <c r="Z427" s="704"/>
    </row>
    <row r="428" spans="1:26" ht="14.25" customHeight="1">
      <c r="A428" s="704"/>
      <c r="B428" s="704"/>
      <c r="C428" s="704"/>
      <c r="D428" s="704"/>
      <c r="E428" s="717"/>
      <c r="F428" s="704"/>
      <c r="G428" s="704"/>
      <c r="H428" s="704"/>
      <c r="I428" s="704"/>
      <c r="J428" s="704"/>
      <c r="K428" s="704"/>
      <c r="L428" s="704"/>
      <c r="M428" s="704"/>
      <c r="N428" s="704"/>
      <c r="O428" s="704"/>
      <c r="P428" s="704"/>
      <c r="Q428" s="704"/>
      <c r="R428" s="704"/>
      <c r="S428" s="704"/>
      <c r="T428" s="704"/>
      <c r="U428" s="704"/>
      <c r="V428" s="704"/>
      <c r="W428" s="704"/>
      <c r="X428" s="704"/>
      <c r="Y428" s="704"/>
      <c r="Z428" s="704"/>
    </row>
    <row r="429" spans="1:26" ht="14.25" customHeight="1">
      <c r="A429" s="704"/>
      <c r="B429" s="704"/>
      <c r="C429" s="704"/>
      <c r="D429" s="704"/>
      <c r="E429" s="717"/>
      <c r="F429" s="704"/>
      <c r="G429" s="704"/>
      <c r="H429" s="704"/>
      <c r="I429" s="704"/>
      <c r="J429" s="704"/>
      <c r="K429" s="704"/>
      <c r="L429" s="704"/>
      <c r="M429" s="704"/>
      <c r="N429" s="704"/>
      <c r="O429" s="704"/>
      <c r="P429" s="704"/>
      <c r="Q429" s="704"/>
      <c r="R429" s="704"/>
      <c r="S429" s="704"/>
      <c r="T429" s="704"/>
      <c r="U429" s="704"/>
      <c r="V429" s="704"/>
      <c r="W429" s="704"/>
      <c r="X429" s="704"/>
      <c r="Y429" s="704"/>
      <c r="Z429" s="704"/>
    </row>
    <row r="430" spans="1:26" ht="14.25" customHeight="1">
      <c r="A430" s="704"/>
      <c r="B430" s="704"/>
      <c r="C430" s="704"/>
      <c r="D430" s="704"/>
      <c r="E430" s="717"/>
      <c r="F430" s="704"/>
      <c r="G430" s="704"/>
      <c r="H430" s="704"/>
      <c r="I430" s="704"/>
      <c r="J430" s="704"/>
      <c r="K430" s="704"/>
      <c r="L430" s="704"/>
      <c r="M430" s="704"/>
      <c r="N430" s="704"/>
      <c r="O430" s="704"/>
      <c r="P430" s="704"/>
      <c r="Q430" s="704"/>
      <c r="R430" s="704"/>
      <c r="S430" s="704"/>
      <c r="T430" s="704"/>
      <c r="U430" s="704"/>
      <c r="V430" s="704"/>
      <c r="W430" s="704"/>
      <c r="X430" s="704"/>
      <c r="Y430" s="704"/>
      <c r="Z430" s="704"/>
    </row>
    <row r="431" spans="1:26" ht="14.25" customHeight="1">
      <c r="A431" s="704"/>
      <c r="B431" s="704"/>
      <c r="C431" s="704"/>
      <c r="D431" s="704"/>
      <c r="E431" s="717"/>
      <c r="F431" s="704"/>
      <c r="G431" s="704"/>
      <c r="H431" s="704"/>
      <c r="I431" s="704"/>
      <c r="J431" s="704"/>
      <c r="K431" s="704"/>
      <c r="L431" s="704"/>
      <c r="M431" s="704"/>
      <c r="N431" s="704"/>
      <c r="O431" s="704"/>
      <c r="P431" s="704"/>
      <c r="Q431" s="704"/>
      <c r="R431" s="704"/>
      <c r="S431" s="704"/>
      <c r="T431" s="704"/>
      <c r="U431" s="704"/>
      <c r="V431" s="704"/>
      <c r="W431" s="704"/>
      <c r="X431" s="704"/>
      <c r="Y431" s="704"/>
      <c r="Z431" s="704"/>
    </row>
    <row r="432" spans="1:26" ht="14.25" customHeight="1">
      <c r="A432" s="704"/>
      <c r="B432" s="704"/>
      <c r="C432" s="704"/>
      <c r="D432" s="704"/>
      <c r="E432" s="717"/>
      <c r="F432" s="704"/>
      <c r="G432" s="704"/>
      <c r="H432" s="704"/>
      <c r="I432" s="704"/>
      <c r="J432" s="704"/>
      <c r="K432" s="704"/>
      <c r="L432" s="704"/>
      <c r="M432" s="704"/>
      <c r="N432" s="704"/>
      <c r="O432" s="704"/>
      <c r="P432" s="704"/>
      <c r="Q432" s="704"/>
      <c r="R432" s="704"/>
      <c r="S432" s="704"/>
      <c r="T432" s="704"/>
      <c r="U432" s="704"/>
      <c r="V432" s="704"/>
      <c r="W432" s="704"/>
      <c r="X432" s="704"/>
      <c r="Y432" s="704"/>
      <c r="Z432" s="704"/>
    </row>
    <row r="433" spans="1:26" ht="14.25" customHeight="1">
      <c r="A433" s="704"/>
      <c r="B433" s="704"/>
      <c r="C433" s="704"/>
      <c r="D433" s="704"/>
      <c r="E433" s="717"/>
      <c r="F433" s="704"/>
      <c r="G433" s="704"/>
      <c r="H433" s="704"/>
      <c r="I433" s="704"/>
      <c r="J433" s="704"/>
      <c r="K433" s="704"/>
      <c r="L433" s="704"/>
      <c r="M433" s="704"/>
      <c r="N433" s="704"/>
      <c r="O433" s="704"/>
      <c r="P433" s="704"/>
      <c r="Q433" s="704"/>
      <c r="R433" s="704"/>
      <c r="S433" s="704"/>
      <c r="T433" s="704"/>
      <c r="U433" s="704"/>
      <c r="V433" s="704"/>
      <c r="W433" s="704"/>
      <c r="X433" s="704"/>
      <c r="Y433" s="704"/>
      <c r="Z433" s="704"/>
    </row>
    <row r="434" spans="1:26" ht="14.25" customHeight="1">
      <c r="A434" s="704"/>
      <c r="B434" s="704"/>
      <c r="C434" s="704"/>
      <c r="D434" s="704"/>
      <c r="E434" s="717"/>
      <c r="F434" s="704"/>
      <c r="G434" s="704"/>
      <c r="H434" s="704"/>
      <c r="I434" s="704"/>
      <c r="J434" s="704"/>
      <c r="K434" s="704"/>
      <c r="L434" s="704"/>
      <c r="M434" s="704"/>
      <c r="N434" s="704"/>
      <c r="O434" s="704"/>
      <c r="P434" s="704"/>
      <c r="Q434" s="704"/>
      <c r="R434" s="704"/>
      <c r="S434" s="704"/>
      <c r="T434" s="704"/>
      <c r="U434" s="704"/>
      <c r="V434" s="704"/>
      <c r="W434" s="704"/>
      <c r="X434" s="704"/>
      <c r="Y434" s="704"/>
      <c r="Z434" s="704"/>
    </row>
    <row r="435" spans="1:26" ht="14.25" customHeight="1">
      <c r="A435" s="704"/>
      <c r="B435" s="704"/>
      <c r="C435" s="704"/>
      <c r="D435" s="704"/>
      <c r="E435" s="717"/>
      <c r="F435" s="704"/>
      <c r="G435" s="704"/>
      <c r="H435" s="704"/>
      <c r="I435" s="704"/>
      <c r="J435" s="704"/>
      <c r="K435" s="704"/>
      <c r="L435" s="704"/>
      <c r="M435" s="704"/>
      <c r="N435" s="704"/>
      <c r="O435" s="704"/>
      <c r="P435" s="704"/>
      <c r="Q435" s="704"/>
      <c r="R435" s="704"/>
      <c r="S435" s="704"/>
      <c r="T435" s="704"/>
      <c r="U435" s="704"/>
      <c r="V435" s="704"/>
      <c r="W435" s="704"/>
      <c r="X435" s="704"/>
      <c r="Y435" s="704"/>
      <c r="Z435" s="704"/>
    </row>
    <row r="436" spans="1:26" ht="14.25" customHeight="1">
      <c r="A436" s="704"/>
      <c r="B436" s="704"/>
      <c r="C436" s="704"/>
      <c r="D436" s="704"/>
      <c r="E436" s="717"/>
      <c r="F436" s="704"/>
      <c r="G436" s="704"/>
      <c r="H436" s="704"/>
      <c r="I436" s="704"/>
      <c r="J436" s="704"/>
      <c r="K436" s="704"/>
      <c r="L436" s="704"/>
      <c r="M436" s="704"/>
      <c r="N436" s="704"/>
      <c r="O436" s="704"/>
      <c r="P436" s="704"/>
      <c r="Q436" s="704"/>
      <c r="R436" s="704"/>
      <c r="S436" s="704"/>
      <c r="T436" s="704"/>
      <c r="U436" s="704"/>
      <c r="V436" s="704"/>
      <c r="W436" s="704"/>
      <c r="X436" s="704"/>
      <c r="Y436" s="704"/>
      <c r="Z436" s="704"/>
    </row>
    <row r="437" spans="1:26" ht="14.25" customHeight="1">
      <c r="A437" s="704"/>
      <c r="B437" s="704"/>
      <c r="C437" s="704"/>
      <c r="D437" s="704"/>
      <c r="E437" s="717"/>
      <c r="F437" s="704"/>
      <c r="G437" s="704"/>
      <c r="H437" s="704"/>
      <c r="I437" s="704"/>
      <c r="J437" s="704"/>
      <c r="K437" s="704"/>
      <c r="L437" s="704"/>
      <c r="M437" s="704"/>
      <c r="N437" s="704"/>
      <c r="O437" s="704"/>
      <c r="P437" s="704"/>
      <c r="Q437" s="704"/>
      <c r="R437" s="704"/>
      <c r="S437" s="704"/>
      <c r="T437" s="704"/>
      <c r="U437" s="704"/>
      <c r="V437" s="704"/>
      <c r="W437" s="704"/>
      <c r="X437" s="704"/>
      <c r="Y437" s="704"/>
      <c r="Z437" s="704"/>
    </row>
    <row r="438" spans="1:26" ht="14.25" customHeight="1">
      <c r="A438" s="704"/>
      <c r="B438" s="704"/>
      <c r="C438" s="704"/>
      <c r="D438" s="704"/>
      <c r="E438" s="717"/>
      <c r="F438" s="704"/>
      <c r="G438" s="704"/>
      <c r="H438" s="704"/>
      <c r="I438" s="704"/>
      <c r="J438" s="704"/>
      <c r="K438" s="704"/>
      <c r="L438" s="704"/>
      <c r="M438" s="704"/>
      <c r="N438" s="704"/>
      <c r="O438" s="704"/>
      <c r="P438" s="704"/>
      <c r="Q438" s="704"/>
      <c r="R438" s="704"/>
      <c r="S438" s="704"/>
      <c r="T438" s="704"/>
      <c r="U438" s="704"/>
      <c r="V438" s="704"/>
      <c r="W438" s="704"/>
      <c r="X438" s="704"/>
      <c r="Y438" s="704"/>
      <c r="Z438" s="704"/>
    </row>
    <row r="439" spans="1:26" ht="14.25" customHeight="1">
      <c r="A439" s="704"/>
      <c r="B439" s="704"/>
      <c r="C439" s="704"/>
      <c r="D439" s="704"/>
      <c r="E439" s="717"/>
      <c r="F439" s="704"/>
      <c r="G439" s="704"/>
      <c r="H439" s="704"/>
      <c r="I439" s="704"/>
      <c r="J439" s="704"/>
      <c r="K439" s="704"/>
      <c r="L439" s="704"/>
      <c r="M439" s="704"/>
      <c r="N439" s="704"/>
      <c r="O439" s="704"/>
      <c r="P439" s="704"/>
      <c r="Q439" s="704"/>
      <c r="R439" s="704"/>
      <c r="S439" s="704"/>
      <c r="T439" s="704"/>
      <c r="U439" s="704"/>
      <c r="V439" s="704"/>
      <c r="W439" s="704"/>
      <c r="X439" s="704"/>
      <c r="Y439" s="704"/>
      <c r="Z439" s="704"/>
    </row>
    <row r="440" spans="1:26" ht="14.25" customHeight="1">
      <c r="A440" s="704"/>
      <c r="B440" s="704"/>
      <c r="C440" s="704"/>
      <c r="D440" s="704"/>
      <c r="E440" s="717"/>
      <c r="F440" s="704"/>
      <c r="G440" s="704"/>
      <c r="H440" s="704"/>
      <c r="I440" s="704"/>
      <c r="J440" s="704"/>
      <c r="K440" s="704"/>
      <c r="L440" s="704"/>
      <c r="M440" s="704"/>
      <c r="N440" s="704"/>
      <c r="O440" s="704"/>
      <c r="P440" s="704"/>
      <c r="Q440" s="704"/>
      <c r="R440" s="704"/>
      <c r="S440" s="704"/>
      <c r="T440" s="704"/>
      <c r="U440" s="704"/>
      <c r="V440" s="704"/>
      <c r="W440" s="704"/>
      <c r="X440" s="704"/>
      <c r="Y440" s="704"/>
      <c r="Z440" s="704"/>
    </row>
    <row r="441" spans="1:26" ht="14.25" customHeight="1">
      <c r="A441" s="704"/>
      <c r="B441" s="704"/>
      <c r="C441" s="704"/>
      <c r="D441" s="704"/>
      <c r="E441" s="717"/>
      <c r="F441" s="704"/>
      <c r="G441" s="704"/>
      <c r="H441" s="704"/>
      <c r="I441" s="704"/>
      <c r="J441" s="704"/>
      <c r="K441" s="704"/>
      <c r="L441" s="704"/>
      <c r="M441" s="704"/>
      <c r="N441" s="704"/>
      <c r="O441" s="704"/>
      <c r="P441" s="704"/>
      <c r="Q441" s="704"/>
      <c r="R441" s="704"/>
      <c r="S441" s="704"/>
      <c r="T441" s="704"/>
      <c r="U441" s="704"/>
      <c r="V441" s="704"/>
      <c r="W441" s="704"/>
      <c r="X441" s="704"/>
      <c r="Y441" s="704"/>
      <c r="Z441" s="704"/>
    </row>
    <row r="442" spans="1:26" ht="14.25" customHeight="1">
      <c r="A442" s="704"/>
      <c r="B442" s="704"/>
      <c r="C442" s="704"/>
      <c r="D442" s="704"/>
      <c r="E442" s="717"/>
      <c r="F442" s="704"/>
      <c r="G442" s="704"/>
      <c r="H442" s="704"/>
      <c r="I442" s="704"/>
      <c r="J442" s="704"/>
      <c r="K442" s="704"/>
      <c r="L442" s="704"/>
      <c r="M442" s="704"/>
      <c r="N442" s="704"/>
      <c r="O442" s="704"/>
      <c r="P442" s="704"/>
      <c r="Q442" s="704"/>
      <c r="R442" s="704"/>
      <c r="S442" s="704"/>
      <c r="T442" s="704"/>
      <c r="U442" s="704"/>
      <c r="V442" s="704"/>
      <c r="W442" s="704"/>
      <c r="X442" s="704"/>
      <c r="Y442" s="704"/>
      <c r="Z442" s="704"/>
    </row>
    <row r="443" spans="1:26" ht="14.25" customHeight="1">
      <c r="A443" s="704"/>
      <c r="B443" s="704"/>
      <c r="C443" s="704"/>
      <c r="D443" s="704"/>
      <c r="E443" s="717"/>
      <c r="F443" s="704"/>
      <c r="G443" s="704"/>
      <c r="H443" s="704"/>
      <c r="I443" s="704"/>
      <c r="J443" s="704"/>
      <c r="K443" s="704"/>
      <c r="L443" s="704"/>
      <c r="M443" s="704"/>
      <c r="N443" s="704"/>
      <c r="O443" s="704"/>
      <c r="P443" s="704"/>
      <c r="Q443" s="704"/>
      <c r="R443" s="704"/>
      <c r="S443" s="704"/>
      <c r="T443" s="704"/>
      <c r="U443" s="704"/>
      <c r="V443" s="704"/>
      <c r="W443" s="704"/>
      <c r="X443" s="704"/>
      <c r="Y443" s="704"/>
      <c r="Z443" s="704"/>
    </row>
    <row r="444" spans="1:26" ht="14.25" customHeight="1">
      <c r="A444" s="704"/>
      <c r="B444" s="704"/>
      <c r="C444" s="704"/>
      <c r="D444" s="704"/>
      <c r="E444" s="717"/>
      <c r="F444" s="704"/>
      <c r="G444" s="704"/>
      <c r="H444" s="704"/>
      <c r="I444" s="704"/>
      <c r="J444" s="704"/>
      <c r="K444" s="704"/>
      <c r="L444" s="704"/>
      <c r="M444" s="704"/>
      <c r="N444" s="704"/>
      <c r="O444" s="704"/>
      <c r="P444" s="704"/>
      <c r="Q444" s="704"/>
      <c r="R444" s="704"/>
      <c r="S444" s="704"/>
      <c r="T444" s="704"/>
      <c r="U444" s="704"/>
      <c r="V444" s="704"/>
      <c r="W444" s="704"/>
      <c r="X444" s="704"/>
      <c r="Y444" s="704"/>
      <c r="Z444" s="704"/>
    </row>
    <row r="445" spans="1:26" ht="14.25" customHeight="1">
      <c r="A445" s="704"/>
      <c r="B445" s="704"/>
      <c r="C445" s="704"/>
      <c r="D445" s="704"/>
      <c r="E445" s="717"/>
      <c r="F445" s="704"/>
      <c r="G445" s="704"/>
      <c r="H445" s="704"/>
      <c r="I445" s="704"/>
      <c r="J445" s="704"/>
      <c r="K445" s="704"/>
      <c r="L445" s="704"/>
      <c r="M445" s="704"/>
      <c r="N445" s="704"/>
      <c r="O445" s="704"/>
      <c r="P445" s="704"/>
      <c r="Q445" s="704"/>
      <c r="R445" s="704"/>
      <c r="S445" s="704"/>
      <c r="T445" s="704"/>
      <c r="U445" s="704"/>
      <c r="V445" s="704"/>
      <c r="W445" s="704"/>
      <c r="X445" s="704"/>
      <c r="Y445" s="704"/>
      <c r="Z445" s="704"/>
    </row>
    <row r="446" spans="1:26" ht="14.25" customHeight="1">
      <c r="A446" s="704"/>
      <c r="B446" s="704"/>
      <c r="C446" s="704"/>
      <c r="D446" s="704"/>
      <c r="E446" s="717"/>
      <c r="F446" s="704"/>
      <c r="G446" s="704"/>
      <c r="H446" s="704"/>
      <c r="I446" s="704"/>
      <c r="J446" s="704"/>
      <c r="K446" s="704"/>
      <c r="L446" s="704"/>
      <c r="M446" s="704"/>
      <c r="N446" s="704"/>
      <c r="O446" s="704"/>
      <c r="P446" s="704"/>
      <c r="Q446" s="704"/>
      <c r="R446" s="704"/>
      <c r="S446" s="704"/>
      <c r="T446" s="704"/>
      <c r="U446" s="704"/>
      <c r="V446" s="704"/>
      <c r="W446" s="704"/>
      <c r="X446" s="704"/>
      <c r="Y446" s="704"/>
      <c r="Z446" s="704"/>
    </row>
    <row r="447" spans="1:26" ht="14.25" customHeight="1">
      <c r="A447" s="704"/>
      <c r="B447" s="704"/>
      <c r="C447" s="704"/>
      <c r="D447" s="704"/>
      <c r="E447" s="717"/>
      <c r="F447" s="704"/>
      <c r="G447" s="704"/>
      <c r="H447" s="704"/>
      <c r="I447" s="704"/>
      <c r="J447" s="704"/>
      <c r="K447" s="704"/>
      <c r="L447" s="704"/>
      <c r="M447" s="704"/>
      <c r="N447" s="704"/>
      <c r="O447" s="704"/>
      <c r="P447" s="704"/>
      <c r="Q447" s="704"/>
      <c r="R447" s="704"/>
      <c r="S447" s="704"/>
      <c r="T447" s="704"/>
      <c r="U447" s="704"/>
      <c r="V447" s="704"/>
      <c r="W447" s="704"/>
      <c r="X447" s="704"/>
      <c r="Y447" s="704"/>
      <c r="Z447" s="704"/>
    </row>
    <row r="448" spans="1:26" ht="14.25" customHeight="1">
      <c r="A448" s="704"/>
      <c r="B448" s="704"/>
      <c r="C448" s="704"/>
      <c r="D448" s="704"/>
      <c r="E448" s="717"/>
      <c r="F448" s="704"/>
      <c r="G448" s="704"/>
      <c r="H448" s="704"/>
      <c r="I448" s="704"/>
      <c r="J448" s="704"/>
      <c r="K448" s="704"/>
      <c r="L448" s="704"/>
      <c r="M448" s="704"/>
      <c r="N448" s="704"/>
      <c r="O448" s="704"/>
      <c r="P448" s="704"/>
      <c r="Q448" s="704"/>
      <c r="R448" s="704"/>
      <c r="S448" s="704"/>
      <c r="T448" s="704"/>
      <c r="U448" s="704"/>
      <c r="V448" s="704"/>
      <c r="W448" s="704"/>
      <c r="X448" s="704"/>
      <c r="Y448" s="704"/>
      <c r="Z448" s="704"/>
    </row>
    <row r="449" spans="1:26" ht="14.25" customHeight="1">
      <c r="A449" s="704"/>
      <c r="B449" s="704"/>
      <c r="C449" s="704"/>
      <c r="D449" s="704"/>
      <c r="E449" s="717"/>
      <c r="F449" s="704"/>
      <c r="G449" s="704"/>
      <c r="H449" s="704"/>
      <c r="I449" s="704"/>
      <c r="J449" s="704"/>
      <c r="K449" s="704"/>
      <c r="L449" s="704"/>
      <c r="M449" s="704"/>
      <c r="N449" s="704"/>
      <c r="O449" s="704"/>
      <c r="P449" s="704"/>
      <c r="Q449" s="704"/>
      <c r="R449" s="704"/>
      <c r="S449" s="704"/>
      <c r="T449" s="704"/>
      <c r="U449" s="704"/>
      <c r="V449" s="704"/>
      <c r="W449" s="704"/>
      <c r="X449" s="704"/>
      <c r="Y449" s="704"/>
      <c r="Z449" s="704"/>
    </row>
    <row r="450" spans="1:26" ht="14.25" customHeight="1">
      <c r="A450" s="704"/>
      <c r="B450" s="704"/>
      <c r="C450" s="704"/>
      <c r="D450" s="704"/>
      <c r="E450" s="717"/>
      <c r="F450" s="704"/>
      <c r="G450" s="704"/>
      <c r="H450" s="704"/>
      <c r="I450" s="704"/>
      <c r="J450" s="704"/>
      <c r="K450" s="704"/>
      <c r="L450" s="704"/>
      <c r="M450" s="704"/>
      <c r="N450" s="704"/>
      <c r="O450" s="704"/>
      <c r="P450" s="704"/>
      <c r="Q450" s="704"/>
      <c r="R450" s="704"/>
      <c r="S450" s="704"/>
      <c r="T450" s="704"/>
      <c r="U450" s="704"/>
      <c r="V450" s="704"/>
      <c r="W450" s="704"/>
      <c r="X450" s="704"/>
      <c r="Y450" s="704"/>
      <c r="Z450" s="704"/>
    </row>
    <row r="451" spans="1:26" ht="14.25" customHeight="1">
      <c r="A451" s="704"/>
      <c r="B451" s="704"/>
      <c r="C451" s="704"/>
      <c r="D451" s="704"/>
      <c r="E451" s="717"/>
      <c r="F451" s="704"/>
      <c r="G451" s="704"/>
      <c r="H451" s="704"/>
      <c r="I451" s="704"/>
      <c r="J451" s="704"/>
      <c r="K451" s="704"/>
      <c r="L451" s="704"/>
      <c r="M451" s="704"/>
      <c r="N451" s="704"/>
      <c r="O451" s="704"/>
      <c r="P451" s="704"/>
      <c r="Q451" s="704"/>
      <c r="R451" s="704"/>
      <c r="S451" s="704"/>
      <c r="T451" s="704"/>
      <c r="U451" s="704"/>
      <c r="V451" s="704"/>
      <c r="W451" s="704"/>
      <c r="X451" s="704"/>
      <c r="Y451" s="704"/>
      <c r="Z451" s="704"/>
    </row>
    <row r="452" spans="1:26" ht="14.25" customHeight="1">
      <c r="A452" s="704"/>
      <c r="B452" s="704"/>
      <c r="C452" s="704"/>
      <c r="D452" s="704"/>
      <c r="E452" s="717"/>
      <c r="F452" s="704"/>
      <c r="G452" s="704"/>
      <c r="H452" s="704"/>
      <c r="I452" s="704"/>
      <c r="J452" s="704"/>
      <c r="K452" s="704"/>
      <c r="L452" s="704"/>
      <c r="M452" s="704"/>
      <c r="N452" s="704"/>
      <c r="O452" s="704"/>
      <c r="P452" s="704"/>
      <c r="Q452" s="704"/>
      <c r="R452" s="704"/>
      <c r="S452" s="704"/>
      <c r="T452" s="704"/>
      <c r="U452" s="704"/>
      <c r="V452" s="704"/>
      <c r="W452" s="704"/>
      <c r="X452" s="704"/>
      <c r="Y452" s="704"/>
      <c r="Z452" s="704"/>
    </row>
    <row r="453" spans="1:26" ht="14.25" customHeight="1">
      <c r="A453" s="704"/>
      <c r="B453" s="704"/>
      <c r="C453" s="704"/>
      <c r="D453" s="704"/>
      <c r="E453" s="717"/>
      <c r="F453" s="704"/>
      <c r="G453" s="704"/>
      <c r="H453" s="704"/>
      <c r="I453" s="704"/>
      <c r="J453" s="704"/>
      <c r="K453" s="704"/>
      <c r="L453" s="704"/>
      <c r="M453" s="704"/>
      <c r="N453" s="704"/>
      <c r="O453" s="704"/>
      <c r="P453" s="704"/>
      <c r="Q453" s="704"/>
      <c r="R453" s="704"/>
      <c r="S453" s="704"/>
      <c r="T453" s="704"/>
      <c r="U453" s="704"/>
      <c r="V453" s="704"/>
      <c r="W453" s="704"/>
      <c r="X453" s="704"/>
      <c r="Y453" s="704"/>
      <c r="Z453" s="704"/>
    </row>
    <row r="454" spans="1:26" ht="14.25" customHeight="1">
      <c r="A454" s="704"/>
      <c r="B454" s="704"/>
      <c r="C454" s="704"/>
      <c r="D454" s="704"/>
      <c r="E454" s="717"/>
      <c r="F454" s="704"/>
      <c r="G454" s="704"/>
      <c r="H454" s="704"/>
      <c r="I454" s="704"/>
      <c r="J454" s="704"/>
      <c r="K454" s="704"/>
      <c r="L454" s="704"/>
      <c r="M454" s="704"/>
      <c r="N454" s="704"/>
      <c r="O454" s="704"/>
      <c r="P454" s="704"/>
      <c r="Q454" s="704"/>
      <c r="R454" s="704"/>
      <c r="S454" s="704"/>
      <c r="T454" s="704"/>
      <c r="U454" s="704"/>
      <c r="V454" s="704"/>
      <c r="W454" s="704"/>
      <c r="X454" s="704"/>
      <c r="Y454" s="704"/>
      <c r="Z454" s="704"/>
    </row>
    <row r="455" spans="1:26" ht="14.25" customHeight="1">
      <c r="A455" s="704"/>
      <c r="B455" s="704"/>
      <c r="C455" s="704"/>
      <c r="D455" s="704"/>
      <c r="E455" s="717"/>
      <c r="F455" s="704"/>
      <c r="G455" s="704"/>
      <c r="H455" s="704"/>
      <c r="I455" s="704"/>
      <c r="J455" s="704"/>
      <c r="K455" s="704"/>
      <c r="L455" s="704"/>
      <c r="M455" s="704"/>
      <c r="N455" s="704"/>
      <c r="O455" s="704"/>
      <c r="P455" s="704"/>
      <c r="Q455" s="704"/>
      <c r="R455" s="704"/>
      <c r="S455" s="704"/>
      <c r="T455" s="704"/>
      <c r="U455" s="704"/>
      <c r="V455" s="704"/>
      <c r="W455" s="704"/>
      <c r="X455" s="704"/>
      <c r="Y455" s="704"/>
      <c r="Z455" s="704"/>
    </row>
    <row r="456" spans="1:26" ht="14.25" customHeight="1">
      <c r="A456" s="704"/>
      <c r="B456" s="704"/>
      <c r="C456" s="704"/>
      <c r="D456" s="704"/>
      <c r="E456" s="717"/>
      <c r="F456" s="704"/>
      <c r="G456" s="704"/>
      <c r="H456" s="704"/>
      <c r="I456" s="704"/>
      <c r="J456" s="704"/>
      <c r="K456" s="704"/>
      <c r="L456" s="704"/>
      <c r="M456" s="704"/>
      <c r="N456" s="704"/>
      <c r="O456" s="704"/>
      <c r="P456" s="704"/>
      <c r="Q456" s="704"/>
      <c r="R456" s="704"/>
      <c r="S456" s="704"/>
      <c r="T456" s="704"/>
      <c r="U456" s="704"/>
      <c r="V456" s="704"/>
      <c r="W456" s="704"/>
      <c r="X456" s="704"/>
      <c r="Y456" s="704"/>
      <c r="Z456" s="704"/>
    </row>
    <row r="457" spans="1:26" ht="14.25" customHeight="1">
      <c r="A457" s="704"/>
      <c r="B457" s="704"/>
      <c r="C457" s="704"/>
      <c r="D457" s="704"/>
      <c r="E457" s="717"/>
      <c r="F457" s="704"/>
      <c r="G457" s="704"/>
      <c r="H457" s="704"/>
      <c r="I457" s="704"/>
      <c r="J457" s="704"/>
      <c r="K457" s="704"/>
      <c r="L457" s="704"/>
      <c r="M457" s="704"/>
      <c r="N457" s="704"/>
      <c r="O457" s="704"/>
      <c r="P457" s="704"/>
      <c r="Q457" s="704"/>
      <c r="R457" s="704"/>
      <c r="S457" s="704"/>
      <c r="T457" s="704"/>
      <c r="U457" s="704"/>
      <c r="V457" s="704"/>
      <c r="W457" s="704"/>
      <c r="X457" s="704"/>
      <c r="Y457" s="704"/>
      <c r="Z457" s="704"/>
    </row>
    <row r="458" spans="1:26" ht="14.25" customHeight="1">
      <c r="A458" s="704"/>
      <c r="B458" s="704"/>
      <c r="C458" s="704"/>
      <c r="D458" s="704"/>
      <c r="E458" s="717"/>
      <c r="F458" s="704"/>
      <c r="G458" s="704"/>
      <c r="H458" s="704"/>
      <c r="I458" s="704"/>
      <c r="J458" s="704"/>
      <c r="K458" s="704"/>
      <c r="L458" s="704"/>
      <c r="M458" s="704"/>
      <c r="N458" s="704"/>
      <c r="O458" s="704"/>
      <c r="P458" s="704"/>
      <c r="Q458" s="704"/>
      <c r="R458" s="704"/>
      <c r="S458" s="704"/>
      <c r="T458" s="704"/>
      <c r="U458" s="704"/>
      <c r="V458" s="704"/>
      <c r="W458" s="704"/>
      <c r="X458" s="704"/>
      <c r="Y458" s="704"/>
      <c r="Z458" s="704"/>
    </row>
    <row r="459" spans="1:26" ht="14.25" customHeight="1">
      <c r="A459" s="704"/>
      <c r="B459" s="704"/>
      <c r="C459" s="704"/>
      <c r="D459" s="704"/>
      <c r="E459" s="717"/>
      <c r="F459" s="704"/>
      <c r="G459" s="704"/>
      <c r="H459" s="704"/>
      <c r="I459" s="704"/>
      <c r="J459" s="704"/>
      <c r="K459" s="704"/>
      <c r="L459" s="704"/>
      <c r="M459" s="704"/>
      <c r="N459" s="704"/>
      <c r="O459" s="704"/>
      <c r="P459" s="704"/>
      <c r="Q459" s="704"/>
      <c r="R459" s="704"/>
      <c r="S459" s="704"/>
      <c r="T459" s="704"/>
      <c r="U459" s="704"/>
      <c r="V459" s="704"/>
      <c r="W459" s="704"/>
      <c r="X459" s="704"/>
      <c r="Y459" s="704"/>
      <c r="Z459" s="704"/>
    </row>
    <row r="460" spans="1:26" ht="14.25" customHeight="1">
      <c r="A460" s="704"/>
      <c r="B460" s="704"/>
      <c r="C460" s="704"/>
      <c r="D460" s="704"/>
      <c r="E460" s="717"/>
      <c r="F460" s="704"/>
      <c r="G460" s="704"/>
      <c r="H460" s="704"/>
      <c r="I460" s="704"/>
      <c r="J460" s="704"/>
      <c r="K460" s="704"/>
      <c r="L460" s="704"/>
      <c r="M460" s="704"/>
      <c r="N460" s="704"/>
      <c r="O460" s="704"/>
      <c r="P460" s="704"/>
      <c r="Q460" s="704"/>
      <c r="R460" s="704"/>
      <c r="S460" s="704"/>
      <c r="T460" s="704"/>
      <c r="U460" s="704"/>
      <c r="V460" s="704"/>
      <c r="W460" s="704"/>
      <c r="X460" s="704"/>
      <c r="Y460" s="704"/>
      <c r="Z460" s="704"/>
    </row>
    <row r="461" spans="1:26" ht="14.25" customHeight="1">
      <c r="A461" s="704"/>
      <c r="B461" s="704"/>
      <c r="C461" s="704"/>
      <c r="D461" s="704"/>
      <c r="E461" s="717"/>
      <c r="F461" s="704"/>
      <c r="G461" s="704"/>
      <c r="H461" s="704"/>
      <c r="I461" s="704"/>
      <c r="J461" s="704"/>
      <c r="K461" s="704"/>
      <c r="L461" s="704"/>
      <c r="M461" s="704"/>
      <c r="N461" s="704"/>
      <c r="O461" s="704"/>
      <c r="P461" s="704"/>
      <c r="Q461" s="704"/>
      <c r="R461" s="704"/>
      <c r="S461" s="704"/>
      <c r="T461" s="704"/>
      <c r="U461" s="704"/>
      <c r="V461" s="704"/>
      <c r="W461" s="704"/>
      <c r="X461" s="704"/>
      <c r="Y461" s="704"/>
      <c r="Z461" s="704"/>
    </row>
    <row r="462" spans="1:26" ht="14.25" customHeight="1">
      <c r="A462" s="704"/>
      <c r="B462" s="704"/>
      <c r="C462" s="704"/>
      <c r="D462" s="704"/>
      <c r="E462" s="717"/>
      <c r="F462" s="704"/>
      <c r="G462" s="704"/>
      <c r="H462" s="704"/>
      <c r="I462" s="704"/>
      <c r="J462" s="704"/>
      <c r="K462" s="704"/>
      <c r="L462" s="704"/>
      <c r="M462" s="704"/>
      <c r="N462" s="704"/>
      <c r="O462" s="704"/>
      <c r="P462" s="704"/>
      <c r="Q462" s="704"/>
      <c r="R462" s="704"/>
      <c r="S462" s="704"/>
      <c r="T462" s="704"/>
      <c r="U462" s="704"/>
      <c r="V462" s="704"/>
      <c r="W462" s="704"/>
      <c r="X462" s="704"/>
      <c r="Y462" s="704"/>
      <c r="Z462" s="704"/>
    </row>
    <row r="463" spans="1:26" ht="14.25" customHeight="1">
      <c r="A463" s="704"/>
      <c r="B463" s="704"/>
      <c r="C463" s="704"/>
      <c r="D463" s="704"/>
      <c r="E463" s="717"/>
      <c r="F463" s="704"/>
      <c r="G463" s="704"/>
      <c r="H463" s="704"/>
      <c r="I463" s="704"/>
      <c r="J463" s="704"/>
      <c r="K463" s="704"/>
      <c r="L463" s="704"/>
      <c r="M463" s="704"/>
      <c r="N463" s="704"/>
      <c r="O463" s="704"/>
      <c r="P463" s="704"/>
      <c r="Q463" s="704"/>
      <c r="R463" s="704"/>
      <c r="S463" s="704"/>
      <c r="T463" s="704"/>
      <c r="U463" s="704"/>
      <c r="V463" s="704"/>
      <c r="W463" s="704"/>
      <c r="X463" s="704"/>
      <c r="Y463" s="704"/>
      <c r="Z463" s="704"/>
    </row>
    <row r="464" spans="1:26" ht="14.25" customHeight="1">
      <c r="A464" s="704"/>
      <c r="B464" s="704"/>
      <c r="C464" s="704"/>
      <c r="D464" s="704"/>
      <c r="E464" s="717"/>
      <c r="F464" s="704"/>
      <c r="G464" s="704"/>
      <c r="H464" s="704"/>
      <c r="I464" s="704"/>
      <c r="J464" s="704"/>
      <c r="K464" s="704"/>
      <c r="L464" s="704"/>
      <c r="M464" s="704"/>
      <c r="N464" s="704"/>
      <c r="O464" s="704"/>
      <c r="P464" s="704"/>
      <c r="Q464" s="704"/>
      <c r="R464" s="704"/>
      <c r="S464" s="704"/>
      <c r="T464" s="704"/>
      <c r="U464" s="704"/>
      <c r="V464" s="704"/>
      <c r="W464" s="704"/>
      <c r="X464" s="704"/>
      <c r="Y464" s="704"/>
      <c r="Z464" s="704"/>
    </row>
    <row r="465" spans="1:26" ht="14.25" customHeight="1">
      <c r="A465" s="704"/>
      <c r="B465" s="704"/>
      <c r="C465" s="704"/>
      <c r="D465" s="704"/>
      <c r="E465" s="717"/>
      <c r="F465" s="704"/>
      <c r="G465" s="704"/>
      <c r="H465" s="704"/>
      <c r="I465" s="704"/>
      <c r="J465" s="704"/>
      <c r="K465" s="704"/>
      <c r="L465" s="704"/>
      <c r="M465" s="704"/>
      <c r="N465" s="704"/>
      <c r="O465" s="704"/>
      <c r="P465" s="704"/>
      <c r="Q465" s="704"/>
      <c r="R465" s="704"/>
      <c r="S465" s="704"/>
      <c r="T465" s="704"/>
      <c r="U465" s="704"/>
      <c r="V465" s="704"/>
      <c r="W465" s="704"/>
      <c r="X465" s="704"/>
      <c r="Y465" s="704"/>
      <c r="Z465" s="704"/>
    </row>
    <row r="466" spans="1:26" ht="14.25" customHeight="1">
      <c r="A466" s="704"/>
      <c r="B466" s="704"/>
      <c r="C466" s="704"/>
      <c r="D466" s="704"/>
      <c r="E466" s="717"/>
      <c r="F466" s="704"/>
      <c r="G466" s="704"/>
      <c r="H466" s="704"/>
      <c r="I466" s="704"/>
      <c r="J466" s="704"/>
      <c r="K466" s="704"/>
      <c r="L466" s="704"/>
      <c r="M466" s="704"/>
      <c r="N466" s="704"/>
      <c r="O466" s="704"/>
      <c r="P466" s="704"/>
      <c r="Q466" s="704"/>
      <c r="R466" s="704"/>
      <c r="S466" s="704"/>
      <c r="T466" s="704"/>
      <c r="U466" s="704"/>
      <c r="V466" s="704"/>
      <c r="W466" s="704"/>
      <c r="X466" s="704"/>
      <c r="Y466" s="704"/>
      <c r="Z466" s="704"/>
    </row>
    <row r="467" spans="1:26" ht="14.25" customHeight="1">
      <c r="A467" s="704"/>
      <c r="B467" s="704"/>
      <c r="C467" s="704"/>
      <c r="D467" s="704"/>
      <c r="E467" s="717"/>
      <c r="F467" s="704"/>
      <c r="G467" s="704"/>
      <c r="H467" s="704"/>
      <c r="I467" s="704"/>
      <c r="J467" s="704"/>
      <c r="K467" s="704"/>
      <c r="L467" s="704"/>
      <c r="M467" s="704"/>
      <c r="N467" s="704"/>
      <c r="O467" s="704"/>
      <c r="P467" s="704"/>
      <c r="Q467" s="704"/>
      <c r="R467" s="704"/>
      <c r="S467" s="704"/>
      <c r="T467" s="704"/>
      <c r="U467" s="704"/>
      <c r="V467" s="704"/>
      <c r="W467" s="704"/>
      <c r="X467" s="704"/>
      <c r="Y467" s="704"/>
      <c r="Z467" s="704"/>
    </row>
    <row r="468" spans="1:26" ht="14.25" customHeight="1">
      <c r="A468" s="704"/>
      <c r="B468" s="704"/>
      <c r="C468" s="704"/>
      <c r="D468" s="704"/>
      <c r="E468" s="717"/>
      <c r="F468" s="704"/>
      <c r="G468" s="704"/>
      <c r="H468" s="704"/>
      <c r="I468" s="704"/>
      <c r="J468" s="704"/>
      <c r="K468" s="704"/>
      <c r="L468" s="704"/>
      <c r="M468" s="704"/>
      <c r="N468" s="704"/>
      <c r="O468" s="704"/>
      <c r="P468" s="704"/>
      <c r="Q468" s="704"/>
      <c r="R468" s="704"/>
      <c r="S468" s="704"/>
      <c r="T468" s="704"/>
      <c r="U468" s="704"/>
      <c r="V468" s="704"/>
      <c r="W468" s="704"/>
      <c r="X468" s="704"/>
      <c r="Y468" s="704"/>
      <c r="Z468" s="704"/>
    </row>
    <row r="469" spans="1:26" ht="14.25" customHeight="1">
      <c r="A469" s="704"/>
      <c r="B469" s="704"/>
      <c r="C469" s="704"/>
      <c r="D469" s="704"/>
      <c r="E469" s="717"/>
      <c r="F469" s="704"/>
      <c r="G469" s="704"/>
      <c r="H469" s="704"/>
      <c r="I469" s="704"/>
      <c r="J469" s="704"/>
      <c r="K469" s="704"/>
      <c r="L469" s="704"/>
      <c r="M469" s="704"/>
      <c r="N469" s="704"/>
      <c r="O469" s="704"/>
      <c r="P469" s="704"/>
      <c r="Q469" s="704"/>
      <c r="R469" s="704"/>
      <c r="S469" s="704"/>
      <c r="T469" s="704"/>
      <c r="U469" s="704"/>
      <c r="V469" s="704"/>
      <c r="W469" s="704"/>
      <c r="X469" s="704"/>
      <c r="Y469" s="704"/>
      <c r="Z469" s="704"/>
    </row>
    <row r="470" spans="1:26" ht="14.25" customHeight="1">
      <c r="A470" s="704"/>
      <c r="B470" s="704"/>
      <c r="C470" s="704"/>
      <c r="D470" s="704"/>
      <c r="E470" s="717"/>
      <c r="F470" s="704"/>
      <c r="G470" s="704"/>
      <c r="H470" s="704"/>
      <c r="I470" s="704"/>
      <c r="J470" s="704"/>
      <c r="K470" s="704"/>
      <c r="L470" s="704"/>
      <c r="M470" s="704"/>
      <c r="N470" s="704"/>
      <c r="O470" s="704"/>
      <c r="P470" s="704"/>
      <c r="Q470" s="704"/>
      <c r="R470" s="704"/>
      <c r="S470" s="704"/>
      <c r="T470" s="704"/>
      <c r="U470" s="704"/>
      <c r="V470" s="704"/>
      <c r="W470" s="704"/>
      <c r="X470" s="704"/>
      <c r="Y470" s="704"/>
      <c r="Z470" s="704"/>
    </row>
    <row r="471" spans="1:26" ht="14.25" customHeight="1">
      <c r="A471" s="704"/>
      <c r="B471" s="704"/>
      <c r="C471" s="704"/>
      <c r="D471" s="704"/>
      <c r="E471" s="717"/>
      <c r="F471" s="704"/>
      <c r="G471" s="704"/>
      <c r="H471" s="704"/>
      <c r="I471" s="704"/>
      <c r="J471" s="704"/>
      <c r="K471" s="704"/>
      <c r="L471" s="704"/>
      <c r="M471" s="704"/>
      <c r="N471" s="704"/>
      <c r="O471" s="704"/>
      <c r="P471" s="704"/>
      <c r="Q471" s="704"/>
      <c r="R471" s="704"/>
      <c r="S471" s="704"/>
      <c r="T471" s="704"/>
      <c r="U471" s="704"/>
      <c r="V471" s="704"/>
      <c r="W471" s="704"/>
      <c r="X471" s="704"/>
      <c r="Y471" s="704"/>
      <c r="Z471" s="704"/>
    </row>
    <row r="472" spans="1:26" ht="14.25" customHeight="1">
      <c r="A472" s="704"/>
      <c r="B472" s="704"/>
      <c r="C472" s="704"/>
      <c r="D472" s="704"/>
      <c r="E472" s="717"/>
      <c r="F472" s="704"/>
      <c r="G472" s="704"/>
      <c r="H472" s="704"/>
      <c r="I472" s="704"/>
      <c r="J472" s="704"/>
      <c r="K472" s="704"/>
      <c r="L472" s="704"/>
      <c r="M472" s="704"/>
      <c r="N472" s="704"/>
      <c r="O472" s="704"/>
      <c r="P472" s="704"/>
      <c r="Q472" s="704"/>
      <c r="R472" s="704"/>
      <c r="S472" s="704"/>
      <c r="T472" s="704"/>
      <c r="U472" s="704"/>
      <c r="V472" s="704"/>
      <c r="W472" s="704"/>
      <c r="X472" s="704"/>
      <c r="Y472" s="704"/>
      <c r="Z472" s="704"/>
    </row>
    <row r="473" spans="1:26" ht="14.25" customHeight="1">
      <c r="A473" s="704"/>
      <c r="B473" s="704"/>
      <c r="C473" s="704"/>
      <c r="D473" s="704"/>
      <c r="E473" s="717"/>
      <c r="F473" s="704"/>
      <c r="G473" s="704"/>
      <c r="H473" s="704"/>
      <c r="I473" s="704"/>
      <c r="J473" s="704"/>
      <c r="K473" s="704"/>
      <c r="L473" s="704"/>
      <c r="M473" s="704"/>
      <c r="N473" s="704"/>
      <c r="O473" s="704"/>
      <c r="P473" s="704"/>
      <c r="Q473" s="704"/>
      <c r="R473" s="704"/>
      <c r="S473" s="704"/>
      <c r="T473" s="704"/>
      <c r="U473" s="704"/>
      <c r="V473" s="704"/>
      <c r="W473" s="704"/>
      <c r="X473" s="704"/>
      <c r="Y473" s="704"/>
      <c r="Z473" s="704"/>
    </row>
    <row r="474" spans="1:26" ht="14.25" customHeight="1">
      <c r="A474" s="704"/>
      <c r="B474" s="704"/>
      <c r="C474" s="704"/>
      <c r="D474" s="704"/>
      <c r="E474" s="717"/>
      <c r="F474" s="704"/>
      <c r="G474" s="704"/>
      <c r="H474" s="704"/>
      <c r="I474" s="704"/>
      <c r="J474" s="704"/>
      <c r="K474" s="704"/>
      <c r="L474" s="704"/>
      <c r="M474" s="704"/>
      <c r="N474" s="704"/>
      <c r="O474" s="704"/>
      <c r="P474" s="704"/>
      <c r="Q474" s="704"/>
      <c r="R474" s="704"/>
      <c r="S474" s="704"/>
      <c r="T474" s="704"/>
      <c r="U474" s="704"/>
      <c r="V474" s="704"/>
      <c r="W474" s="704"/>
      <c r="X474" s="704"/>
      <c r="Y474" s="704"/>
      <c r="Z474" s="704"/>
    </row>
    <row r="475" spans="1:26" ht="14.25" customHeight="1">
      <c r="A475" s="704"/>
      <c r="B475" s="704"/>
      <c r="C475" s="704"/>
      <c r="D475" s="704"/>
      <c r="E475" s="717"/>
      <c r="F475" s="704"/>
      <c r="G475" s="704"/>
      <c r="H475" s="704"/>
      <c r="I475" s="704"/>
      <c r="J475" s="704"/>
      <c r="K475" s="704"/>
      <c r="L475" s="704"/>
      <c r="M475" s="704"/>
      <c r="N475" s="704"/>
      <c r="O475" s="704"/>
      <c r="P475" s="704"/>
      <c r="Q475" s="704"/>
      <c r="R475" s="704"/>
      <c r="S475" s="704"/>
      <c r="T475" s="704"/>
      <c r="U475" s="704"/>
      <c r="V475" s="704"/>
      <c r="W475" s="704"/>
      <c r="X475" s="704"/>
      <c r="Y475" s="704"/>
      <c r="Z475" s="704"/>
    </row>
    <row r="476" spans="1:26" ht="14.25" customHeight="1">
      <c r="A476" s="704"/>
      <c r="B476" s="704"/>
      <c r="C476" s="704"/>
      <c r="D476" s="704"/>
      <c r="E476" s="717"/>
      <c r="F476" s="704"/>
      <c r="G476" s="704"/>
      <c r="H476" s="704"/>
      <c r="I476" s="704"/>
      <c r="J476" s="704"/>
      <c r="K476" s="704"/>
      <c r="L476" s="704"/>
      <c r="M476" s="704"/>
      <c r="N476" s="704"/>
      <c r="O476" s="704"/>
      <c r="P476" s="704"/>
      <c r="Q476" s="704"/>
      <c r="R476" s="704"/>
      <c r="S476" s="704"/>
      <c r="T476" s="704"/>
      <c r="U476" s="704"/>
      <c r="V476" s="704"/>
      <c r="W476" s="704"/>
      <c r="X476" s="704"/>
      <c r="Y476" s="704"/>
      <c r="Z476" s="704"/>
    </row>
    <row r="477" spans="1:26" ht="14.25" customHeight="1">
      <c r="A477" s="704"/>
      <c r="B477" s="704"/>
      <c r="C477" s="704"/>
      <c r="D477" s="704"/>
      <c r="E477" s="717"/>
      <c r="F477" s="704"/>
      <c r="G477" s="704"/>
      <c r="H477" s="704"/>
      <c r="I477" s="704"/>
      <c r="J477" s="704"/>
      <c r="K477" s="704"/>
      <c r="L477" s="704"/>
      <c r="M477" s="704"/>
      <c r="N477" s="704"/>
      <c r="O477" s="704"/>
      <c r="P477" s="704"/>
      <c r="Q477" s="704"/>
      <c r="R477" s="704"/>
      <c r="S477" s="704"/>
      <c r="T477" s="704"/>
      <c r="U477" s="704"/>
      <c r="V477" s="704"/>
      <c r="W477" s="704"/>
      <c r="X477" s="704"/>
      <c r="Y477" s="704"/>
      <c r="Z477" s="704"/>
    </row>
    <row r="478" spans="1:26" ht="14.25" customHeight="1">
      <c r="A478" s="704"/>
      <c r="B478" s="704"/>
      <c r="C478" s="704"/>
      <c r="D478" s="704"/>
      <c r="E478" s="717"/>
      <c r="F478" s="704"/>
      <c r="G478" s="704"/>
      <c r="H478" s="704"/>
      <c r="I478" s="704"/>
      <c r="J478" s="704"/>
      <c r="K478" s="704"/>
      <c r="L478" s="704"/>
      <c r="M478" s="704"/>
      <c r="N478" s="704"/>
      <c r="O478" s="704"/>
      <c r="P478" s="704"/>
      <c r="Q478" s="704"/>
      <c r="R478" s="704"/>
      <c r="S478" s="704"/>
      <c r="T478" s="704"/>
      <c r="U478" s="704"/>
      <c r="V478" s="704"/>
      <c r="W478" s="704"/>
      <c r="X478" s="704"/>
      <c r="Y478" s="704"/>
      <c r="Z478" s="704"/>
    </row>
    <row r="479" spans="1:26" ht="14.25" customHeight="1">
      <c r="A479" s="704"/>
      <c r="B479" s="704"/>
      <c r="C479" s="704"/>
      <c r="D479" s="704"/>
      <c r="E479" s="717"/>
      <c r="F479" s="704"/>
      <c r="G479" s="704"/>
      <c r="H479" s="704"/>
      <c r="I479" s="704"/>
      <c r="J479" s="704"/>
      <c r="K479" s="704"/>
      <c r="L479" s="704"/>
      <c r="M479" s="704"/>
      <c r="N479" s="704"/>
      <c r="O479" s="704"/>
      <c r="P479" s="704"/>
      <c r="Q479" s="704"/>
      <c r="R479" s="704"/>
      <c r="S479" s="704"/>
      <c r="T479" s="704"/>
      <c r="U479" s="704"/>
      <c r="V479" s="704"/>
      <c r="W479" s="704"/>
      <c r="X479" s="704"/>
      <c r="Y479" s="704"/>
      <c r="Z479" s="704"/>
    </row>
    <row r="480" spans="1:26" ht="14.25" customHeight="1">
      <c r="A480" s="704"/>
      <c r="B480" s="704"/>
      <c r="C480" s="704"/>
      <c r="D480" s="704"/>
      <c r="E480" s="717"/>
      <c r="F480" s="704"/>
      <c r="G480" s="704"/>
      <c r="H480" s="704"/>
      <c r="I480" s="704"/>
      <c r="J480" s="704"/>
      <c r="K480" s="704"/>
      <c r="L480" s="704"/>
      <c r="M480" s="704"/>
      <c r="N480" s="704"/>
      <c r="O480" s="704"/>
      <c r="P480" s="704"/>
      <c r="Q480" s="704"/>
      <c r="R480" s="704"/>
      <c r="S480" s="704"/>
      <c r="T480" s="704"/>
      <c r="U480" s="704"/>
      <c r="V480" s="704"/>
      <c r="W480" s="704"/>
      <c r="X480" s="704"/>
      <c r="Y480" s="704"/>
      <c r="Z480" s="704"/>
    </row>
    <row r="481" spans="1:26" ht="14.25" customHeight="1">
      <c r="A481" s="704"/>
      <c r="B481" s="704"/>
      <c r="C481" s="704"/>
      <c r="D481" s="704"/>
      <c r="E481" s="717"/>
      <c r="F481" s="704"/>
      <c r="G481" s="704"/>
      <c r="H481" s="704"/>
      <c r="I481" s="704"/>
      <c r="J481" s="704"/>
      <c r="K481" s="704"/>
      <c r="L481" s="704"/>
      <c r="M481" s="704"/>
      <c r="N481" s="704"/>
      <c r="O481" s="704"/>
      <c r="P481" s="704"/>
      <c r="Q481" s="704"/>
      <c r="R481" s="704"/>
      <c r="S481" s="704"/>
      <c r="T481" s="704"/>
      <c r="U481" s="704"/>
      <c r="V481" s="704"/>
      <c r="W481" s="704"/>
      <c r="X481" s="704"/>
      <c r="Y481" s="704"/>
      <c r="Z481" s="704"/>
    </row>
    <row r="482" spans="1:26" ht="14.25" customHeight="1">
      <c r="A482" s="704"/>
      <c r="B482" s="704"/>
      <c r="C482" s="704"/>
      <c r="D482" s="704"/>
      <c r="E482" s="717"/>
      <c r="F482" s="704"/>
      <c r="G482" s="704"/>
      <c r="H482" s="704"/>
      <c r="I482" s="704"/>
      <c r="J482" s="704"/>
      <c r="K482" s="704"/>
      <c r="L482" s="704"/>
      <c r="M482" s="704"/>
      <c r="N482" s="704"/>
      <c r="O482" s="704"/>
      <c r="P482" s="704"/>
      <c r="Q482" s="704"/>
      <c r="R482" s="704"/>
      <c r="S482" s="704"/>
      <c r="T482" s="704"/>
      <c r="U482" s="704"/>
      <c r="V482" s="704"/>
      <c r="W482" s="704"/>
      <c r="X482" s="704"/>
      <c r="Y482" s="704"/>
      <c r="Z482" s="704"/>
    </row>
    <row r="483" spans="1:26" ht="14.25" customHeight="1">
      <c r="A483" s="704"/>
      <c r="B483" s="704"/>
      <c r="C483" s="704"/>
      <c r="D483" s="704"/>
      <c r="E483" s="717"/>
      <c r="F483" s="704"/>
      <c r="G483" s="704"/>
      <c r="H483" s="704"/>
      <c r="I483" s="704"/>
      <c r="J483" s="704"/>
      <c r="K483" s="704"/>
      <c r="L483" s="704"/>
      <c r="M483" s="704"/>
      <c r="N483" s="704"/>
      <c r="O483" s="704"/>
      <c r="P483" s="704"/>
      <c r="Q483" s="704"/>
      <c r="R483" s="704"/>
      <c r="S483" s="704"/>
      <c r="T483" s="704"/>
      <c r="U483" s="704"/>
      <c r="V483" s="704"/>
      <c r="W483" s="704"/>
      <c r="X483" s="704"/>
      <c r="Y483" s="704"/>
      <c r="Z483" s="704"/>
    </row>
    <row r="484" spans="1:26" ht="14.25" customHeight="1">
      <c r="A484" s="704"/>
      <c r="B484" s="704"/>
      <c r="C484" s="704"/>
      <c r="D484" s="704"/>
      <c r="E484" s="717"/>
      <c r="F484" s="704"/>
      <c r="G484" s="704"/>
      <c r="H484" s="704"/>
      <c r="I484" s="704"/>
      <c r="J484" s="704"/>
      <c r="K484" s="704"/>
      <c r="L484" s="704"/>
      <c r="M484" s="704"/>
      <c r="N484" s="704"/>
      <c r="O484" s="704"/>
      <c r="P484" s="704"/>
      <c r="Q484" s="704"/>
      <c r="R484" s="704"/>
      <c r="S484" s="704"/>
      <c r="T484" s="704"/>
      <c r="U484" s="704"/>
      <c r="V484" s="704"/>
      <c r="W484" s="704"/>
      <c r="X484" s="704"/>
      <c r="Y484" s="704"/>
      <c r="Z484" s="704"/>
    </row>
    <row r="485" spans="1:26" ht="14.25" customHeight="1">
      <c r="A485" s="704"/>
      <c r="B485" s="704"/>
      <c r="C485" s="704"/>
      <c r="D485" s="704"/>
      <c r="E485" s="717"/>
      <c r="F485" s="704"/>
      <c r="G485" s="704"/>
      <c r="H485" s="704"/>
      <c r="I485" s="704"/>
      <c r="J485" s="704"/>
      <c r="K485" s="704"/>
      <c r="L485" s="704"/>
      <c r="M485" s="704"/>
      <c r="N485" s="704"/>
      <c r="O485" s="704"/>
      <c r="P485" s="704"/>
      <c r="Q485" s="704"/>
      <c r="R485" s="704"/>
      <c r="S485" s="704"/>
      <c r="T485" s="704"/>
      <c r="U485" s="704"/>
      <c r="V485" s="704"/>
      <c r="W485" s="704"/>
      <c r="X485" s="704"/>
      <c r="Y485" s="704"/>
      <c r="Z485" s="704"/>
    </row>
    <row r="486" spans="1:26" ht="14.25" customHeight="1">
      <c r="A486" s="704"/>
      <c r="B486" s="704"/>
      <c r="C486" s="704"/>
      <c r="D486" s="704"/>
      <c r="E486" s="717"/>
      <c r="F486" s="704"/>
      <c r="G486" s="704"/>
      <c r="H486" s="704"/>
      <c r="I486" s="704"/>
      <c r="J486" s="704"/>
      <c r="K486" s="704"/>
      <c r="L486" s="704"/>
      <c r="M486" s="704"/>
      <c r="N486" s="704"/>
      <c r="O486" s="704"/>
      <c r="P486" s="704"/>
      <c r="Q486" s="704"/>
      <c r="R486" s="704"/>
      <c r="S486" s="704"/>
      <c r="T486" s="704"/>
      <c r="U486" s="704"/>
      <c r="V486" s="704"/>
      <c r="W486" s="704"/>
      <c r="X486" s="704"/>
      <c r="Y486" s="704"/>
      <c r="Z486" s="704"/>
    </row>
    <row r="487" spans="1:26" ht="14.25" customHeight="1">
      <c r="A487" s="704"/>
      <c r="B487" s="704"/>
      <c r="C487" s="704"/>
      <c r="D487" s="704"/>
      <c r="E487" s="717"/>
      <c r="F487" s="704"/>
      <c r="G487" s="704"/>
      <c r="H487" s="704"/>
      <c r="I487" s="704"/>
      <c r="J487" s="704"/>
      <c r="K487" s="704"/>
      <c r="L487" s="704"/>
      <c r="M487" s="704"/>
      <c r="N487" s="704"/>
      <c r="O487" s="704"/>
      <c r="P487" s="704"/>
      <c r="Q487" s="704"/>
      <c r="R487" s="704"/>
      <c r="S487" s="704"/>
      <c r="T487" s="704"/>
      <c r="U487" s="704"/>
      <c r="V487" s="704"/>
      <c r="W487" s="704"/>
      <c r="X487" s="704"/>
      <c r="Y487" s="704"/>
      <c r="Z487" s="704"/>
    </row>
    <row r="488" spans="1:26" ht="14.25" customHeight="1">
      <c r="A488" s="704"/>
      <c r="B488" s="704"/>
      <c r="C488" s="704"/>
      <c r="D488" s="704"/>
      <c r="E488" s="717"/>
      <c r="F488" s="704"/>
      <c r="G488" s="704"/>
      <c r="H488" s="704"/>
      <c r="I488" s="704"/>
      <c r="J488" s="704"/>
      <c r="K488" s="704"/>
      <c r="L488" s="704"/>
      <c r="M488" s="704"/>
      <c r="N488" s="704"/>
      <c r="O488" s="704"/>
      <c r="P488" s="704"/>
      <c r="Q488" s="704"/>
      <c r="R488" s="704"/>
      <c r="S488" s="704"/>
      <c r="T488" s="704"/>
      <c r="U488" s="704"/>
      <c r="V488" s="704"/>
      <c r="W488" s="704"/>
      <c r="X488" s="704"/>
      <c r="Y488" s="704"/>
      <c r="Z488" s="704"/>
    </row>
    <row r="489" spans="1:26" ht="14.25" customHeight="1">
      <c r="A489" s="704"/>
      <c r="B489" s="704"/>
      <c r="C489" s="704"/>
      <c r="D489" s="704"/>
      <c r="E489" s="717"/>
      <c r="F489" s="704"/>
      <c r="G489" s="704"/>
      <c r="H489" s="704"/>
      <c r="I489" s="704"/>
      <c r="J489" s="704"/>
      <c r="K489" s="704"/>
      <c r="L489" s="704"/>
      <c r="M489" s="704"/>
      <c r="N489" s="704"/>
      <c r="O489" s="704"/>
      <c r="P489" s="704"/>
      <c r="Q489" s="704"/>
      <c r="R489" s="704"/>
      <c r="S489" s="704"/>
      <c r="T489" s="704"/>
      <c r="U489" s="704"/>
      <c r="V489" s="704"/>
      <c r="W489" s="704"/>
      <c r="X489" s="704"/>
      <c r="Y489" s="704"/>
      <c r="Z489" s="704"/>
    </row>
    <row r="490" spans="1:26" ht="14.25" customHeight="1">
      <c r="A490" s="704"/>
      <c r="B490" s="704"/>
      <c r="C490" s="704"/>
      <c r="D490" s="704"/>
      <c r="E490" s="717"/>
      <c r="F490" s="704"/>
      <c r="G490" s="704"/>
      <c r="H490" s="704"/>
      <c r="I490" s="704"/>
      <c r="J490" s="704"/>
      <c r="K490" s="704"/>
      <c r="L490" s="704"/>
      <c r="M490" s="704"/>
      <c r="N490" s="704"/>
      <c r="O490" s="704"/>
      <c r="P490" s="704"/>
      <c r="Q490" s="704"/>
      <c r="R490" s="704"/>
      <c r="S490" s="704"/>
      <c r="T490" s="704"/>
      <c r="U490" s="704"/>
      <c r="V490" s="704"/>
      <c r="W490" s="704"/>
      <c r="X490" s="704"/>
      <c r="Y490" s="704"/>
      <c r="Z490" s="704"/>
    </row>
    <row r="491" spans="1:26" ht="14.25" customHeight="1">
      <c r="A491" s="704"/>
      <c r="B491" s="704"/>
      <c r="C491" s="704"/>
      <c r="D491" s="704"/>
      <c r="E491" s="717"/>
      <c r="F491" s="704"/>
      <c r="G491" s="704"/>
      <c r="H491" s="704"/>
      <c r="I491" s="704"/>
      <c r="J491" s="704"/>
      <c r="K491" s="704"/>
      <c r="L491" s="704"/>
      <c r="M491" s="704"/>
      <c r="N491" s="704"/>
      <c r="O491" s="704"/>
      <c r="P491" s="704"/>
      <c r="Q491" s="704"/>
      <c r="R491" s="704"/>
      <c r="S491" s="704"/>
      <c r="T491" s="704"/>
      <c r="U491" s="704"/>
      <c r="V491" s="704"/>
      <c r="W491" s="704"/>
      <c r="X491" s="704"/>
      <c r="Y491" s="704"/>
      <c r="Z491" s="704"/>
    </row>
    <row r="492" spans="1:26" ht="14.25" customHeight="1">
      <c r="A492" s="704"/>
      <c r="B492" s="704"/>
      <c r="C492" s="704"/>
      <c r="D492" s="704"/>
      <c r="E492" s="717"/>
      <c r="F492" s="704"/>
      <c r="G492" s="704"/>
      <c r="H492" s="704"/>
      <c r="I492" s="704"/>
      <c r="J492" s="704"/>
      <c r="K492" s="704"/>
      <c r="L492" s="704"/>
      <c r="M492" s="704"/>
      <c r="N492" s="704"/>
      <c r="O492" s="704"/>
      <c r="P492" s="704"/>
      <c r="Q492" s="704"/>
      <c r="R492" s="704"/>
      <c r="S492" s="704"/>
      <c r="T492" s="704"/>
      <c r="U492" s="704"/>
      <c r="V492" s="704"/>
      <c r="W492" s="704"/>
      <c r="X492" s="704"/>
      <c r="Y492" s="704"/>
      <c r="Z492" s="704"/>
    </row>
    <row r="493" spans="1:26" ht="14.25" customHeight="1">
      <c r="A493" s="704"/>
      <c r="B493" s="704"/>
      <c r="C493" s="704"/>
      <c r="D493" s="704"/>
      <c r="E493" s="717"/>
      <c r="F493" s="704"/>
      <c r="G493" s="704"/>
      <c r="H493" s="704"/>
      <c r="I493" s="704"/>
      <c r="J493" s="704"/>
      <c r="K493" s="704"/>
      <c r="L493" s="704"/>
      <c r="M493" s="704"/>
      <c r="N493" s="704"/>
      <c r="O493" s="704"/>
      <c r="P493" s="704"/>
      <c r="Q493" s="704"/>
      <c r="R493" s="704"/>
      <c r="S493" s="704"/>
      <c r="T493" s="704"/>
      <c r="U493" s="704"/>
      <c r="V493" s="704"/>
      <c r="W493" s="704"/>
      <c r="X493" s="704"/>
      <c r="Y493" s="704"/>
      <c r="Z493" s="704"/>
    </row>
    <row r="494" spans="1:26" ht="14.25" customHeight="1">
      <c r="A494" s="704"/>
      <c r="B494" s="704"/>
      <c r="C494" s="704"/>
      <c r="D494" s="704"/>
      <c r="E494" s="717"/>
      <c r="F494" s="704"/>
      <c r="G494" s="704"/>
      <c r="H494" s="704"/>
      <c r="I494" s="704"/>
      <c r="J494" s="704"/>
      <c r="K494" s="704"/>
      <c r="L494" s="704"/>
      <c r="M494" s="704"/>
      <c r="N494" s="704"/>
      <c r="O494" s="704"/>
      <c r="P494" s="704"/>
      <c r="Q494" s="704"/>
      <c r="R494" s="704"/>
      <c r="S494" s="704"/>
      <c r="T494" s="704"/>
      <c r="U494" s="704"/>
      <c r="V494" s="704"/>
      <c r="W494" s="704"/>
      <c r="X494" s="704"/>
      <c r="Y494" s="704"/>
      <c r="Z494" s="704"/>
    </row>
    <row r="495" spans="1:26" ht="14.25" customHeight="1">
      <c r="A495" s="704"/>
      <c r="B495" s="704"/>
      <c r="C495" s="704"/>
      <c r="D495" s="704"/>
      <c r="E495" s="717"/>
      <c r="F495" s="704"/>
      <c r="G495" s="704"/>
      <c r="H495" s="704"/>
      <c r="I495" s="704"/>
      <c r="J495" s="704"/>
      <c r="K495" s="704"/>
      <c r="L495" s="704"/>
      <c r="M495" s="704"/>
      <c r="N495" s="704"/>
      <c r="O495" s="704"/>
      <c r="P495" s="704"/>
      <c r="Q495" s="704"/>
      <c r="R495" s="704"/>
      <c r="S495" s="704"/>
      <c r="T495" s="704"/>
      <c r="U495" s="704"/>
      <c r="V495" s="704"/>
      <c r="W495" s="704"/>
      <c r="X495" s="704"/>
      <c r="Y495" s="704"/>
      <c r="Z495" s="704"/>
    </row>
    <row r="496" spans="1:26" ht="14.25" customHeight="1">
      <c r="A496" s="704"/>
      <c r="B496" s="704"/>
      <c r="C496" s="704"/>
      <c r="D496" s="704"/>
      <c r="E496" s="717"/>
      <c r="F496" s="704"/>
      <c r="G496" s="704"/>
      <c r="H496" s="704"/>
      <c r="I496" s="704"/>
      <c r="J496" s="704"/>
      <c r="K496" s="704"/>
      <c r="L496" s="704"/>
      <c r="M496" s="704"/>
      <c r="N496" s="704"/>
      <c r="O496" s="704"/>
      <c r="P496" s="704"/>
      <c r="Q496" s="704"/>
      <c r="R496" s="704"/>
      <c r="S496" s="704"/>
      <c r="T496" s="704"/>
      <c r="U496" s="704"/>
      <c r="V496" s="704"/>
      <c r="W496" s="704"/>
      <c r="X496" s="704"/>
      <c r="Y496" s="704"/>
      <c r="Z496" s="704"/>
    </row>
    <row r="497" spans="1:26" ht="14.25" customHeight="1">
      <c r="A497" s="704"/>
      <c r="B497" s="704"/>
      <c r="C497" s="704"/>
      <c r="D497" s="704"/>
      <c r="E497" s="717"/>
      <c r="F497" s="704"/>
      <c r="G497" s="704"/>
      <c r="H497" s="704"/>
      <c r="I497" s="704"/>
      <c r="J497" s="704"/>
      <c r="K497" s="704"/>
      <c r="L497" s="704"/>
      <c r="M497" s="704"/>
      <c r="N497" s="704"/>
      <c r="O497" s="704"/>
      <c r="P497" s="704"/>
      <c r="Q497" s="704"/>
      <c r="R497" s="704"/>
      <c r="S497" s="704"/>
      <c r="T497" s="704"/>
      <c r="U497" s="704"/>
      <c r="V497" s="704"/>
      <c r="W497" s="704"/>
      <c r="X497" s="704"/>
      <c r="Y497" s="704"/>
      <c r="Z497" s="704"/>
    </row>
    <row r="498" spans="1:26" ht="14.25" customHeight="1">
      <c r="A498" s="704"/>
      <c r="B498" s="704"/>
      <c r="C498" s="704"/>
      <c r="D498" s="704"/>
      <c r="E498" s="717"/>
      <c r="F498" s="704"/>
      <c r="G498" s="704"/>
      <c r="H498" s="704"/>
      <c r="I498" s="704"/>
      <c r="J498" s="704"/>
      <c r="K498" s="704"/>
      <c r="L498" s="704"/>
      <c r="M498" s="704"/>
      <c r="N498" s="704"/>
      <c r="O498" s="704"/>
      <c r="P498" s="704"/>
      <c r="Q498" s="704"/>
      <c r="R498" s="704"/>
      <c r="S498" s="704"/>
      <c r="T498" s="704"/>
      <c r="U498" s="704"/>
      <c r="V498" s="704"/>
      <c r="W498" s="704"/>
      <c r="X498" s="704"/>
      <c r="Y498" s="704"/>
      <c r="Z498" s="704"/>
    </row>
    <row r="499" spans="1:26" ht="14.25" customHeight="1">
      <c r="A499" s="704"/>
      <c r="B499" s="704"/>
      <c r="C499" s="704"/>
      <c r="D499" s="704"/>
      <c r="E499" s="717"/>
      <c r="F499" s="704"/>
      <c r="G499" s="704"/>
      <c r="H499" s="704"/>
      <c r="I499" s="704"/>
      <c r="J499" s="704"/>
      <c r="K499" s="704"/>
      <c r="L499" s="704"/>
      <c r="M499" s="704"/>
      <c r="N499" s="704"/>
      <c r="O499" s="704"/>
      <c r="P499" s="704"/>
      <c r="Q499" s="704"/>
      <c r="R499" s="704"/>
      <c r="S499" s="704"/>
      <c r="T499" s="704"/>
      <c r="U499" s="704"/>
      <c r="V499" s="704"/>
      <c r="W499" s="704"/>
      <c r="X499" s="704"/>
      <c r="Y499" s="704"/>
      <c r="Z499" s="704"/>
    </row>
    <row r="500" spans="1:26" ht="14.25" customHeight="1">
      <c r="A500" s="704"/>
      <c r="B500" s="704"/>
      <c r="C500" s="704"/>
      <c r="D500" s="704"/>
      <c r="E500" s="717"/>
      <c r="F500" s="704"/>
      <c r="G500" s="704"/>
      <c r="H500" s="704"/>
      <c r="I500" s="704"/>
      <c r="J500" s="704"/>
      <c r="K500" s="704"/>
      <c r="L500" s="704"/>
      <c r="M500" s="704"/>
      <c r="N500" s="704"/>
      <c r="O500" s="704"/>
      <c r="P500" s="704"/>
      <c r="Q500" s="704"/>
      <c r="R500" s="704"/>
      <c r="S500" s="704"/>
      <c r="T500" s="704"/>
      <c r="U500" s="704"/>
      <c r="V500" s="704"/>
      <c r="W500" s="704"/>
      <c r="X500" s="704"/>
      <c r="Y500" s="704"/>
      <c r="Z500" s="704"/>
    </row>
    <row r="501" spans="1:26" ht="14.25" customHeight="1">
      <c r="A501" s="704"/>
      <c r="B501" s="704"/>
      <c r="C501" s="704"/>
      <c r="D501" s="704"/>
      <c r="E501" s="717"/>
      <c r="F501" s="704"/>
      <c r="G501" s="704"/>
      <c r="H501" s="704"/>
      <c r="I501" s="704"/>
      <c r="J501" s="704"/>
      <c r="K501" s="704"/>
      <c r="L501" s="704"/>
      <c r="M501" s="704"/>
      <c r="N501" s="704"/>
      <c r="O501" s="704"/>
      <c r="P501" s="704"/>
      <c r="Q501" s="704"/>
      <c r="R501" s="704"/>
      <c r="S501" s="704"/>
      <c r="T501" s="704"/>
      <c r="U501" s="704"/>
      <c r="V501" s="704"/>
      <c r="W501" s="704"/>
      <c r="X501" s="704"/>
      <c r="Y501" s="704"/>
      <c r="Z501" s="704"/>
    </row>
    <row r="502" spans="1:26" ht="14.25" customHeight="1">
      <c r="A502" s="704"/>
      <c r="B502" s="704"/>
      <c r="C502" s="704"/>
      <c r="D502" s="704"/>
      <c r="E502" s="717"/>
      <c r="F502" s="704"/>
      <c r="G502" s="704"/>
      <c r="H502" s="704"/>
      <c r="I502" s="704"/>
      <c r="J502" s="704"/>
      <c r="K502" s="704"/>
      <c r="L502" s="704"/>
      <c r="M502" s="704"/>
      <c r="N502" s="704"/>
      <c r="O502" s="704"/>
      <c r="P502" s="704"/>
      <c r="Q502" s="704"/>
      <c r="R502" s="704"/>
      <c r="S502" s="704"/>
      <c r="T502" s="704"/>
      <c r="U502" s="704"/>
      <c r="V502" s="704"/>
      <c r="W502" s="704"/>
      <c r="X502" s="704"/>
      <c r="Y502" s="704"/>
      <c r="Z502" s="704"/>
    </row>
    <row r="503" spans="1:26" ht="14.25" customHeight="1">
      <c r="A503" s="704"/>
      <c r="B503" s="704"/>
      <c r="C503" s="704"/>
      <c r="D503" s="704"/>
      <c r="E503" s="717"/>
      <c r="F503" s="704"/>
      <c r="G503" s="704"/>
      <c r="H503" s="704"/>
      <c r="I503" s="704"/>
      <c r="J503" s="704"/>
      <c r="K503" s="704"/>
      <c r="L503" s="704"/>
      <c r="M503" s="704"/>
      <c r="N503" s="704"/>
      <c r="O503" s="704"/>
      <c r="P503" s="704"/>
      <c r="Q503" s="704"/>
      <c r="R503" s="704"/>
      <c r="S503" s="704"/>
      <c r="T503" s="704"/>
      <c r="U503" s="704"/>
      <c r="V503" s="704"/>
      <c r="W503" s="704"/>
      <c r="X503" s="704"/>
      <c r="Y503" s="704"/>
      <c r="Z503" s="704"/>
    </row>
    <row r="504" spans="1:26" ht="14.25" customHeight="1">
      <c r="A504" s="704"/>
      <c r="B504" s="704"/>
      <c r="C504" s="704"/>
      <c r="D504" s="704"/>
      <c r="E504" s="717"/>
      <c r="F504" s="704"/>
      <c r="G504" s="704"/>
      <c r="H504" s="704"/>
      <c r="I504" s="704"/>
      <c r="J504" s="704"/>
      <c r="K504" s="704"/>
      <c r="L504" s="704"/>
      <c r="M504" s="704"/>
      <c r="N504" s="704"/>
      <c r="O504" s="704"/>
      <c r="P504" s="704"/>
      <c r="Q504" s="704"/>
      <c r="R504" s="704"/>
      <c r="S504" s="704"/>
      <c r="T504" s="704"/>
      <c r="U504" s="704"/>
      <c r="V504" s="704"/>
      <c r="W504" s="704"/>
      <c r="X504" s="704"/>
      <c r="Y504" s="704"/>
      <c r="Z504" s="704"/>
    </row>
    <row r="505" spans="1:26" ht="14.25" customHeight="1">
      <c r="A505" s="704"/>
      <c r="B505" s="704"/>
      <c r="C505" s="704"/>
      <c r="D505" s="704"/>
      <c r="E505" s="717"/>
      <c r="F505" s="704"/>
      <c r="G505" s="704"/>
      <c r="H505" s="704"/>
      <c r="I505" s="704"/>
      <c r="J505" s="704"/>
      <c r="K505" s="704"/>
      <c r="L505" s="704"/>
      <c r="M505" s="704"/>
      <c r="N505" s="704"/>
      <c r="O505" s="704"/>
      <c r="P505" s="704"/>
      <c r="Q505" s="704"/>
      <c r="R505" s="704"/>
      <c r="S505" s="704"/>
      <c r="T505" s="704"/>
      <c r="U505" s="704"/>
      <c r="V505" s="704"/>
      <c r="W505" s="704"/>
      <c r="X505" s="704"/>
      <c r="Y505" s="704"/>
      <c r="Z505" s="704"/>
    </row>
    <row r="506" spans="1:26" ht="14.25" customHeight="1">
      <c r="A506" s="704"/>
      <c r="B506" s="704"/>
      <c r="C506" s="704"/>
      <c r="D506" s="704"/>
      <c r="E506" s="717"/>
      <c r="F506" s="704"/>
      <c r="G506" s="704"/>
      <c r="H506" s="704"/>
      <c r="I506" s="704"/>
      <c r="J506" s="704"/>
      <c r="K506" s="704"/>
      <c r="L506" s="704"/>
      <c r="M506" s="704"/>
      <c r="N506" s="704"/>
      <c r="O506" s="704"/>
      <c r="P506" s="704"/>
      <c r="Q506" s="704"/>
      <c r="R506" s="704"/>
      <c r="S506" s="704"/>
      <c r="T506" s="704"/>
      <c r="U506" s="704"/>
      <c r="V506" s="704"/>
      <c r="W506" s="704"/>
      <c r="X506" s="704"/>
      <c r="Y506" s="704"/>
      <c r="Z506" s="704"/>
    </row>
    <row r="507" spans="1:26" ht="14.25" customHeight="1">
      <c r="A507" s="704"/>
      <c r="B507" s="704"/>
      <c r="C507" s="704"/>
      <c r="D507" s="704"/>
      <c r="E507" s="717"/>
      <c r="F507" s="704"/>
      <c r="G507" s="704"/>
      <c r="H507" s="704"/>
      <c r="I507" s="704"/>
      <c r="J507" s="704"/>
      <c r="K507" s="704"/>
      <c r="L507" s="704"/>
      <c r="M507" s="704"/>
      <c r="N507" s="704"/>
      <c r="O507" s="704"/>
      <c r="P507" s="704"/>
      <c r="Q507" s="704"/>
      <c r="R507" s="704"/>
      <c r="S507" s="704"/>
      <c r="T507" s="704"/>
      <c r="U507" s="704"/>
      <c r="V507" s="704"/>
      <c r="W507" s="704"/>
      <c r="X507" s="704"/>
      <c r="Y507" s="704"/>
      <c r="Z507" s="704"/>
    </row>
    <row r="508" spans="1:26" ht="14.25" customHeight="1">
      <c r="A508" s="704"/>
      <c r="B508" s="704"/>
      <c r="C508" s="704"/>
      <c r="D508" s="704"/>
      <c r="E508" s="717"/>
      <c r="F508" s="704"/>
      <c r="G508" s="704"/>
      <c r="H508" s="704"/>
      <c r="I508" s="704"/>
      <c r="J508" s="704"/>
      <c r="K508" s="704"/>
      <c r="L508" s="704"/>
      <c r="M508" s="704"/>
      <c r="N508" s="704"/>
      <c r="O508" s="704"/>
      <c r="P508" s="704"/>
      <c r="Q508" s="704"/>
      <c r="R508" s="704"/>
      <c r="S508" s="704"/>
      <c r="T508" s="704"/>
      <c r="U508" s="704"/>
      <c r="V508" s="704"/>
      <c r="W508" s="704"/>
      <c r="X508" s="704"/>
      <c r="Y508" s="704"/>
      <c r="Z508" s="704"/>
    </row>
    <row r="509" spans="1:26" ht="14.25" customHeight="1">
      <c r="A509" s="704"/>
      <c r="B509" s="704"/>
      <c r="C509" s="704"/>
      <c r="D509" s="704"/>
      <c r="E509" s="717"/>
      <c r="F509" s="704"/>
      <c r="G509" s="704"/>
      <c r="H509" s="704"/>
      <c r="I509" s="704"/>
      <c r="J509" s="704"/>
      <c r="K509" s="704"/>
      <c r="L509" s="704"/>
      <c r="M509" s="704"/>
      <c r="N509" s="704"/>
      <c r="O509" s="704"/>
      <c r="P509" s="704"/>
      <c r="Q509" s="704"/>
      <c r="R509" s="704"/>
      <c r="S509" s="704"/>
      <c r="T509" s="704"/>
      <c r="U509" s="704"/>
      <c r="V509" s="704"/>
      <c r="W509" s="704"/>
      <c r="X509" s="704"/>
      <c r="Y509" s="704"/>
      <c r="Z509" s="704"/>
    </row>
    <row r="510" spans="1:26" ht="14.25" customHeight="1">
      <c r="A510" s="704"/>
      <c r="B510" s="704"/>
      <c r="C510" s="704"/>
      <c r="D510" s="704"/>
      <c r="E510" s="717"/>
      <c r="F510" s="704"/>
      <c r="G510" s="704"/>
      <c r="H510" s="704"/>
      <c r="I510" s="704"/>
      <c r="J510" s="704"/>
      <c r="K510" s="704"/>
      <c r="L510" s="704"/>
      <c r="M510" s="704"/>
      <c r="N510" s="704"/>
      <c r="O510" s="704"/>
      <c r="P510" s="704"/>
      <c r="Q510" s="704"/>
      <c r="R510" s="704"/>
      <c r="S510" s="704"/>
      <c r="T510" s="704"/>
      <c r="U510" s="704"/>
      <c r="V510" s="704"/>
      <c r="W510" s="704"/>
      <c r="X510" s="704"/>
      <c r="Y510" s="704"/>
      <c r="Z510" s="704"/>
    </row>
    <row r="511" spans="1:26" ht="14.25" customHeight="1">
      <c r="A511" s="704"/>
      <c r="B511" s="704"/>
      <c r="C511" s="704"/>
      <c r="D511" s="704"/>
      <c r="E511" s="717"/>
      <c r="F511" s="704"/>
      <c r="G511" s="704"/>
      <c r="H511" s="704"/>
      <c r="I511" s="704"/>
      <c r="J511" s="704"/>
      <c r="K511" s="704"/>
      <c r="L511" s="704"/>
      <c r="M511" s="704"/>
      <c r="N511" s="704"/>
      <c r="O511" s="704"/>
      <c r="P511" s="704"/>
      <c r="Q511" s="704"/>
      <c r="R511" s="704"/>
      <c r="S511" s="704"/>
      <c r="T511" s="704"/>
      <c r="U511" s="704"/>
      <c r="V511" s="704"/>
      <c r="W511" s="704"/>
      <c r="X511" s="704"/>
      <c r="Y511" s="704"/>
      <c r="Z511" s="704"/>
    </row>
    <row r="512" spans="1:26" ht="14.25" customHeight="1">
      <c r="A512" s="704"/>
      <c r="B512" s="704"/>
      <c r="C512" s="704"/>
      <c r="D512" s="704"/>
      <c r="E512" s="717"/>
      <c r="F512" s="704"/>
      <c r="G512" s="704"/>
      <c r="H512" s="704"/>
      <c r="I512" s="704"/>
      <c r="J512" s="704"/>
      <c r="K512" s="704"/>
      <c r="L512" s="704"/>
      <c r="M512" s="704"/>
      <c r="N512" s="704"/>
      <c r="O512" s="704"/>
      <c r="P512" s="704"/>
      <c r="Q512" s="704"/>
      <c r="R512" s="704"/>
      <c r="S512" s="704"/>
      <c r="T512" s="704"/>
      <c r="U512" s="704"/>
      <c r="V512" s="704"/>
      <c r="W512" s="704"/>
      <c r="X512" s="704"/>
      <c r="Y512" s="704"/>
      <c r="Z512" s="704"/>
    </row>
    <row r="513" spans="1:26" ht="14.25" customHeight="1">
      <c r="A513" s="704"/>
      <c r="B513" s="704"/>
      <c r="C513" s="704"/>
      <c r="D513" s="704"/>
      <c r="E513" s="717"/>
      <c r="F513" s="704"/>
      <c r="G513" s="704"/>
      <c r="H513" s="704"/>
      <c r="I513" s="704"/>
      <c r="J513" s="704"/>
      <c r="K513" s="704"/>
      <c r="L513" s="704"/>
      <c r="M513" s="704"/>
      <c r="N513" s="704"/>
      <c r="O513" s="704"/>
      <c r="P513" s="704"/>
      <c r="Q513" s="704"/>
      <c r="R513" s="704"/>
      <c r="S513" s="704"/>
      <c r="T513" s="704"/>
      <c r="U513" s="704"/>
      <c r="V513" s="704"/>
      <c r="W513" s="704"/>
      <c r="X513" s="704"/>
      <c r="Y513" s="704"/>
      <c r="Z513" s="704"/>
    </row>
    <row r="514" spans="1:26" ht="14.25" customHeight="1">
      <c r="A514" s="704"/>
      <c r="B514" s="704"/>
      <c r="C514" s="704"/>
      <c r="D514" s="704"/>
      <c r="E514" s="717"/>
      <c r="F514" s="704"/>
      <c r="G514" s="704"/>
      <c r="H514" s="704"/>
      <c r="I514" s="704"/>
      <c r="J514" s="704"/>
      <c r="K514" s="704"/>
      <c r="L514" s="704"/>
      <c r="M514" s="704"/>
      <c r="N514" s="704"/>
      <c r="O514" s="704"/>
      <c r="P514" s="704"/>
      <c r="Q514" s="704"/>
      <c r="R514" s="704"/>
      <c r="S514" s="704"/>
      <c r="T514" s="704"/>
      <c r="U514" s="704"/>
      <c r="V514" s="704"/>
      <c r="W514" s="704"/>
      <c r="X514" s="704"/>
      <c r="Y514" s="704"/>
      <c r="Z514" s="704"/>
    </row>
    <row r="515" spans="1:26" ht="14.25" customHeight="1">
      <c r="A515" s="704"/>
      <c r="B515" s="704"/>
      <c r="C515" s="704"/>
      <c r="D515" s="704"/>
      <c r="E515" s="717"/>
      <c r="F515" s="704"/>
      <c r="G515" s="704"/>
      <c r="H515" s="704"/>
      <c r="I515" s="704"/>
      <c r="J515" s="704"/>
      <c r="K515" s="704"/>
      <c r="L515" s="704"/>
      <c r="M515" s="704"/>
      <c r="N515" s="704"/>
      <c r="O515" s="704"/>
      <c r="P515" s="704"/>
      <c r="Q515" s="704"/>
      <c r="R515" s="704"/>
      <c r="S515" s="704"/>
      <c r="T515" s="704"/>
      <c r="U515" s="704"/>
      <c r="V515" s="704"/>
      <c r="W515" s="704"/>
      <c r="X515" s="704"/>
      <c r="Y515" s="704"/>
      <c r="Z515" s="704"/>
    </row>
    <row r="516" spans="1:26" ht="14.25" customHeight="1">
      <c r="A516" s="704"/>
      <c r="B516" s="704"/>
      <c r="C516" s="704"/>
      <c r="D516" s="704"/>
      <c r="E516" s="717"/>
      <c r="F516" s="704"/>
      <c r="G516" s="704"/>
      <c r="H516" s="704"/>
      <c r="I516" s="704"/>
      <c r="J516" s="704"/>
      <c r="K516" s="704"/>
      <c r="L516" s="704"/>
      <c r="M516" s="704"/>
      <c r="N516" s="704"/>
      <c r="O516" s="704"/>
      <c r="P516" s="704"/>
      <c r="Q516" s="704"/>
      <c r="R516" s="704"/>
      <c r="S516" s="704"/>
      <c r="T516" s="704"/>
      <c r="U516" s="704"/>
      <c r="V516" s="704"/>
      <c r="W516" s="704"/>
      <c r="X516" s="704"/>
      <c r="Y516" s="704"/>
      <c r="Z516" s="704"/>
    </row>
    <row r="517" spans="1:26" ht="14.25" customHeight="1">
      <c r="A517" s="704"/>
      <c r="B517" s="704"/>
      <c r="C517" s="704"/>
      <c r="D517" s="704"/>
      <c r="E517" s="717"/>
      <c r="F517" s="704"/>
      <c r="G517" s="704"/>
      <c r="H517" s="704"/>
      <c r="I517" s="704"/>
      <c r="J517" s="704"/>
      <c r="K517" s="704"/>
      <c r="L517" s="704"/>
      <c r="M517" s="704"/>
      <c r="N517" s="704"/>
      <c r="O517" s="704"/>
      <c r="P517" s="704"/>
      <c r="Q517" s="704"/>
      <c r="R517" s="704"/>
      <c r="S517" s="704"/>
      <c r="T517" s="704"/>
      <c r="U517" s="704"/>
      <c r="V517" s="704"/>
      <c r="W517" s="704"/>
      <c r="X517" s="704"/>
      <c r="Y517" s="704"/>
      <c r="Z517" s="704"/>
    </row>
    <row r="518" spans="1:26" ht="14.25" customHeight="1">
      <c r="A518" s="704"/>
      <c r="B518" s="704"/>
      <c r="C518" s="704"/>
      <c r="D518" s="704"/>
      <c r="E518" s="717"/>
      <c r="F518" s="704"/>
      <c r="G518" s="704"/>
      <c r="H518" s="704"/>
      <c r="I518" s="704"/>
      <c r="J518" s="704"/>
      <c r="K518" s="704"/>
      <c r="L518" s="704"/>
      <c r="M518" s="704"/>
      <c r="N518" s="704"/>
      <c r="O518" s="704"/>
      <c r="P518" s="704"/>
      <c r="Q518" s="704"/>
      <c r="R518" s="704"/>
      <c r="S518" s="704"/>
      <c r="T518" s="704"/>
      <c r="U518" s="704"/>
      <c r="V518" s="704"/>
      <c r="W518" s="704"/>
      <c r="X518" s="704"/>
      <c r="Y518" s="704"/>
      <c r="Z518" s="704"/>
    </row>
    <row r="519" spans="1:26" ht="14.25" customHeight="1">
      <c r="A519" s="704"/>
      <c r="B519" s="704"/>
      <c r="C519" s="704"/>
      <c r="D519" s="704"/>
      <c r="E519" s="717"/>
      <c r="F519" s="704"/>
      <c r="G519" s="704"/>
      <c r="H519" s="704"/>
      <c r="I519" s="704"/>
      <c r="J519" s="704"/>
      <c r="K519" s="704"/>
      <c r="L519" s="704"/>
      <c r="M519" s="704"/>
      <c r="N519" s="704"/>
      <c r="O519" s="704"/>
      <c r="P519" s="704"/>
      <c r="Q519" s="704"/>
      <c r="R519" s="704"/>
      <c r="S519" s="704"/>
      <c r="T519" s="704"/>
      <c r="U519" s="704"/>
      <c r="V519" s="704"/>
      <c r="W519" s="704"/>
      <c r="X519" s="704"/>
      <c r="Y519" s="704"/>
      <c r="Z519" s="704"/>
    </row>
    <row r="520" spans="1:26" ht="14.25" customHeight="1">
      <c r="A520" s="704"/>
      <c r="B520" s="704"/>
      <c r="C520" s="704"/>
      <c r="D520" s="704"/>
      <c r="E520" s="717"/>
      <c r="F520" s="704"/>
      <c r="G520" s="704"/>
      <c r="H520" s="704"/>
      <c r="I520" s="704"/>
      <c r="J520" s="704"/>
      <c r="K520" s="704"/>
      <c r="L520" s="704"/>
      <c r="M520" s="704"/>
      <c r="N520" s="704"/>
      <c r="O520" s="704"/>
      <c r="P520" s="704"/>
      <c r="Q520" s="704"/>
      <c r="R520" s="704"/>
      <c r="S520" s="704"/>
      <c r="T520" s="704"/>
      <c r="U520" s="704"/>
      <c r="V520" s="704"/>
      <c r="W520" s="704"/>
      <c r="X520" s="704"/>
      <c r="Y520" s="704"/>
      <c r="Z520" s="704"/>
    </row>
    <row r="521" spans="1:26" ht="14.25" customHeight="1">
      <c r="A521" s="704"/>
      <c r="B521" s="704"/>
      <c r="C521" s="704"/>
      <c r="D521" s="704"/>
      <c r="E521" s="717"/>
      <c r="F521" s="704"/>
      <c r="G521" s="704"/>
      <c r="H521" s="704"/>
      <c r="I521" s="704"/>
      <c r="J521" s="704"/>
      <c r="K521" s="704"/>
      <c r="L521" s="704"/>
      <c r="M521" s="704"/>
      <c r="N521" s="704"/>
      <c r="O521" s="704"/>
      <c r="P521" s="704"/>
      <c r="Q521" s="704"/>
      <c r="R521" s="704"/>
      <c r="S521" s="704"/>
      <c r="T521" s="704"/>
      <c r="U521" s="704"/>
      <c r="V521" s="704"/>
      <c r="W521" s="704"/>
      <c r="X521" s="704"/>
      <c r="Y521" s="704"/>
      <c r="Z521" s="704"/>
    </row>
    <row r="522" spans="1:26" ht="14.25" customHeight="1">
      <c r="A522" s="704"/>
      <c r="B522" s="704"/>
      <c r="C522" s="704"/>
      <c r="D522" s="704"/>
      <c r="E522" s="717"/>
      <c r="F522" s="704"/>
      <c r="G522" s="704"/>
      <c r="H522" s="704"/>
      <c r="I522" s="704"/>
      <c r="J522" s="704"/>
      <c r="K522" s="704"/>
      <c r="L522" s="704"/>
      <c r="M522" s="704"/>
      <c r="N522" s="704"/>
      <c r="O522" s="704"/>
      <c r="P522" s="704"/>
      <c r="Q522" s="704"/>
      <c r="R522" s="704"/>
      <c r="S522" s="704"/>
      <c r="T522" s="704"/>
      <c r="U522" s="704"/>
      <c r="V522" s="704"/>
      <c r="W522" s="704"/>
      <c r="X522" s="704"/>
      <c r="Y522" s="704"/>
      <c r="Z522" s="704"/>
    </row>
    <row r="523" spans="1:26" ht="14.25" customHeight="1">
      <c r="A523" s="704"/>
      <c r="B523" s="704"/>
      <c r="C523" s="704"/>
      <c r="D523" s="704"/>
      <c r="E523" s="717"/>
      <c r="F523" s="704"/>
      <c r="G523" s="704"/>
      <c r="H523" s="704"/>
      <c r="I523" s="704"/>
      <c r="J523" s="704"/>
      <c r="K523" s="704"/>
      <c r="L523" s="704"/>
      <c r="M523" s="704"/>
      <c r="N523" s="704"/>
      <c r="O523" s="704"/>
      <c r="P523" s="704"/>
      <c r="Q523" s="704"/>
      <c r="R523" s="704"/>
      <c r="S523" s="704"/>
      <c r="T523" s="704"/>
      <c r="U523" s="704"/>
      <c r="V523" s="704"/>
      <c r="W523" s="704"/>
      <c r="X523" s="704"/>
      <c r="Y523" s="704"/>
      <c r="Z523" s="704"/>
    </row>
    <row r="524" spans="1:26" ht="14.25" customHeight="1">
      <c r="A524" s="704"/>
      <c r="B524" s="704"/>
      <c r="C524" s="704"/>
      <c r="D524" s="704"/>
      <c r="E524" s="717"/>
      <c r="F524" s="704"/>
      <c r="G524" s="704"/>
      <c r="H524" s="704"/>
      <c r="I524" s="704"/>
      <c r="J524" s="704"/>
      <c r="K524" s="704"/>
      <c r="L524" s="704"/>
      <c r="M524" s="704"/>
      <c r="N524" s="704"/>
      <c r="O524" s="704"/>
      <c r="P524" s="704"/>
      <c r="Q524" s="704"/>
      <c r="R524" s="704"/>
      <c r="S524" s="704"/>
      <c r="T524" s="704"/>
      <c r="U524" s="704"/>
      <c r="V524" s="704"/>
      <c r="W524" s="704"/>
      <c r="X524" s="704"/>
      <c r="Y524" s="704"/>
      <c r="Z524" s="704"/>
    </row>
    <row r="525" spans="1:26" ht="14.25" customHeight="1">
      <c r="A525" s="704"/>
      <c r="B525" s="704"/>
      <c r="C525" s="704"/>
      <c r="D525" s="704"/>
      <c r="E525" s="717"/>
      <c r="F525" s="704"/>
      <c r="G525" s="704"/>
      <c r="H525" s="704"/>
      <c r="I525" s="704"/>
      <c r="J525" s="704"/>
      <c r="K525" s="704"/>
      <c r="L525" s="704"/>
      <c r="M525" s="704"/>
      <c r="N525" s="704"/>
      <c r="O525" s="704"/>
      <c r="P525" s="704"/>
      <c r="Q525" s="704"/>
      <c r="R525" s="704"/>
      <c r="S525" s="704"/>
      <c r="T525" s="704"/>
      <c r="U525" s="704"/>
      <c r="V525" s="704"/>
      <c r="W525" s="704"/>
      <c r="X525" s="704"/>
      <c r="Y525" s="704"/>
      <c r="Z525" s="704"/>
    </row>
    <row r="526" spans="1:26" ht="14.25" customHeight="1">
      <c r="A526" s="704"/>
      <c r="B526" s="704"/>
      <c r="C526" s="704"/>
      <c r="D526" s="704"/>
      <c r="E526" s="717"/>
      <c r="F526" s="704"/>
      <c r="G526" s="704"/>
      <c r="H526" s="704"/>
      <c r="I526" s="704"/>
      <c r="J526" s="704"/>
      <c r="K526" s="704"/>
      <c r="L526" s="704"/>
      <c r="M526" s="704"/>
      <c r="N526" s="704"/>
      <c r="O526" s="704"/>
      <c r="P526" s="704"/>
      <c r="Q526" s="704"/>
      <c r="R526" s="704"/>
      <c r="S526" s="704"/>
      <c r="T526" s="704"/>
      <c r="U526" s="704"/>
      <c r="V526" s="704"/>
      <c r="W526" s="704"/>
      <c r="X526" s="704"/>
      <c r="Y526" s="704"/>
      <c r="Z526" s="704"/>
    </row>
    <row r="527" spans="1:26" ht="14.25" customHeight="1">
      <c r="A527" s="704"/>
      <c r="B527" s="704"/>
      <c r="C527" s="704"/>
      <c r="D527" s="704"/>
      <c r="E527" s="717"/>
      <c r="F527" s="704"/>
      <c r="G527" s="704"/>
      <c r="H527" s="704"/>
      <c r="I527" s="704"/>
      <c r="J527" s="704"/>
      <c r="K527" s="704"/>
      <c r="L527" s="704"/>
      <c r="M527" s="704"/>
      <c r="N527" s="704"/>
      <c r="O527" s="704"/>
      <c r="P527" s="704"/>
      <c r="Q527" s="704"/>
      <c r="R527" s="704"/>
      <c r="S527" s="704"/>
      <c r="T527" s="704"/>
      <c r="U527" s="704"/>
      <c r="V527" s="704"/>
      <c r="W527" s="704"/>
      <c r="X527" s="704"/>
      <c r="Y527" s="704"/>
      <c r="Z527" s="704"/>
    </row>
    <row r="528" spans="1:26" ht="14.25" customHeight="1">
      <c r="A528" s="704"/>
      <c r="B528" s="704"/>
      <c r="C528" s="704"/>
      <c r="D528" s="704"/>
      <c r="E528" s="717"/>
      <c r="F528" s="704"/>
      <c r="G528" s="704"/>
      <c r="H528" s="704"/>
      <c r="I528" s="704"/>
      <c r="J528" s="704"/>
      <c r="K528" s="704"/>
      <c r="L528" s="704"/>
      <c r="M528" s="704"/>
      <c r="N528" s="704"/>
      <c r="O528" s="704"/>
      <c r="P528" s="704"/>
      <c r="Q528" s="704"/>
      <c r="R528" s="704"/>
      <c r="S528" s="704"/>
      <c r="T528" s="704"/>
      <c r="U528" s="704"/>
      <c r="V528" s="704"/>
      <c r="W528" s="704"/>
      <c r="X528" s="704"/>
      <c r="Y528" s="704"/>
      <c r="Z528" s="704"/>
    </row>
    <row r="529" spans="1:26" ht="14.25" customHeight="1">
      <c r="A529" s="704"/>
      <c r="B529" s="704"/>
      <c r="C529" s="704"/>
      <c r="D529" s="704"/>
      <c r="E529" s="717"/>
      <c r="F529" s="704"/>
      <c r="G529" s="704"/>
      <c r="H529" s="704"/>
      <c r="I529" s="704"/>
      <c r="J529" s="704"/>
      <c r="K529" s="704"/>
      <c r="L529" s="704"/>
      <c r="M529" s="704"/>
      <c r="N529" s="704"/>
      <c r="O529" s="704"/>
      <c r="P529" s="704"/>
      <c r="Q529" s="704"/>
      <c r="R529" s="704"/>
      <c r="S529" s="704"/>
      <c r="T529" s="704"/>
      <c r="U529" s="704"/>
      <c r="V529" s="704"/>
      <c r="W529" s="704"/>
      <c r="X529" s="704"/>
      <c r="Y529" s="704"/>
      <c r="Z529" s="704"/>
    </row>
    <row r="530" spans="1:26" ht="14.25" customHeight="1">
      <c r="A530" s="704"/>
      <c r="B530" s="704"/>
      <c r="C530" s="704"/>
      <c r="D530" s="704"/>
      <c r="E530" s="717"/>
      <c r="F530" s="704"/>
      <c r="G530" s="704"/>
      <c r="H530" s="704"/>
      <c r="I530" s="704"/>
      <c r="J530" s="704"/>
      <c r="K530" s="704"/>
      <c r="L530" s="704"/>
      <c r="M530" s="704"/>
      <c r="N530" s="704"/>
      <c r="O530" s="704"/>
      <c r="P530" s="704"/>
      <c r="Q530" s="704"/>
      <c r="R530" s="704"/>
      <c r="S530" s="704"/>
      <c r="T530" s="704"/>
      <c r="U530" s="704"/>
      <c r="V530" s="704"/>
      <c r="W530" s="704"/>
      <c r="X530" s="704"/>
      <c r="Y530" s="704"/>
      <c r="Z530" s="704"/>
    </row>
    <row r="531" spans="1:26" ht="14.25" customHeight="1">
      <c r="A531" s="704"/>
      <c r="B531" s="704"/>
      <c r="C531" s="704"/>
      <c r="D531" s="704"/>
      <c r="E531" s="717"/>
      <c r="F531" s="704"/>
      <c r="G531" s="704"/>
      <c r="H531" s="704"/>
      <c r="I531" s="704"/>
      <c r="J531" s="704"/>
      <c r="K531" s="704"/>
      <c r="L531" s="704"/>
      <c r="M531" s="704"/>
      <c r="N531" s="704"/>
      <c r="O531" s="704"/>
      <c r="P531" s="704"/>
      <c r="Q531" s="704"/>
      <c r="R531" s="704"/>
      <c r="S531" s="704"/>
      <c r="T531" s="704"/>
      <c r="U531" s="704"/>
      <c r="V531" s="704"/>
      <c r="W531" s="704"/>
      <c r="X531" s="704"/>
      <c r="Y531" s="704"/>
      <c r="Z531" s="704"/>
    </row>
    <row r="532" spans="1:26" ht="14.25" customHeight="1">
      <c r="A532" s="704"/>
      <c r="B532" s="704"/>
      <c r="C532" s="704"/>
      <c r="D532" s="704"/>
      <c r="E532" s="717"/>
      <c r="F532" s="704"/>
      <c r="G532" s="704"/>
      <c r="H532" s="704"/>
      <c r="I532" s="704"/>
      <c r="J532" s="704"/>
      <c r="K532" s="704"/>
      <c r="L532" s="704"/>
      <c r="M532" s="704"/>
      <c r="N532" s="704"/>
      <c r="O532" s="704"/>
      <c r="P532" s="704"/>
      <c r="Q532" s="704"/>
      <c r="R532" s="704"/>
      <c r="S532" s="704"/>
      <c r="T532" s="704"/>
      <c r="U532" s="704"/>
      <c r="V532" s="704"/>
      <c r="W532" s="704"/>
      <c r="X532" s="704"/>
      <c r="Y532" s="704"/>
      <c r="Z532" s="704"/>
    </row>
    <row r="533" spans="1:26" ht="14.25" customHeight="1">
      <c r="A533" s="704"/>
      <c r="B533" s="704"/>
      <c r="C533" s="704"/>
      <c r="D533" s="704"/>
      <c r="E533" s="717"/>
      <c r="F533" s="704"/>
      <c r="G533" s="704"/>
      <c r="H533" s="704"/>
      <c r="I533" s="704"/>
      <c r="J533" s="704"/>
      <c r="K533" s="704"/>
      <c r="L533" s="704"/>
      <c r="M533" s="704"/>
      <c r="N533" s="704"/>
      <c r="O533" s="704"/>
      <c r="P533" s="704"/>
      <c r="Q533" s="704"/>
      <c r="R533" s="704"/>
      <c r="S533" s="704"/>
      <c r="T533" s="704"/>
      <c r="U533" s="704"/>
      <c r="V533" s="704"/>
      <c r="W533" s="704"/>
      <c r="X533" s="704"/>
      <c r="Y533" s="704"/>
      <c r="Z533" s="704"/>
    </row>
    <row r="534" spans="1:26" ht="14.25" customHeight="1">
      <c r="A534" s="704"/>
      <c r="B534" s="704"/>
      <c r="C534" s="704"/>
      <c r="D534" s="704"/>
      <c r="E534" s="717"/>
      <c r="F534" s="704"/>
      <c r="G534" s="704"/>
      <c r="H534" s="704"/>
      <c r="I534" s="704"/>
      <c r="J534" s="704"/>
      <c r="K534" s="704"/>
      <c r="L534" s="704"/>
      <c r="M534" s="704"/>
      <c r="N534" s="704"/>
      <c r="O534" s="704"/>
      <c r="P534" s="704"/>
      <c r="Q534" s="704"/>
      <c r="R534" s="704"/>
      <c r="S534" s="704"/>
      <c r="T534" s="704"/>
      <c r="U534" s="704"/>
      <c r="V534" s="704"/>
      <c r="W534" s="704"/>
      <c r="X534" s="704"/>
      <c r="Y534" s="704"/>
      <c r="Z534" s="704"/>
    </row>
    <row r="535" spans="1:26" ht="14.25" customHeight="1">
      <c r="A535" s="704"/>
      <c r="B535" s="704"/>
      <c r="C535" s="704"/>
      <c r="D535" s="704"/>
      <c r="E535" s="717"/>
      <c r="F535" s="704"/>
      <c r="G535" s="704"/>
      <c r="H535" s="704"/>
      <c r="I535" s="704"/>
      <c r="J535" s="704"/>
      <c r="K535" s="704"/>
      <c r="L535" s="704"/>
      <c r="M535" s="704"/>
      <c r="N535" s="704"/>
      <c r="O535" s="704"/>
      <c r="P535" s="704"/>
      <c r="Q535" s="704"/>
      <c r="R535" s="704"/>
      <c r="S535" s="704"/>
      <c r="T535" s="704"/>
      <c r="U535" s="704"/>
      <c r="V535" s="704"/>
      <c r="W535" s="704"/>
      <c r="X535" s="704"/>
      <c r="Y535" s="704"/>
      <c r="Z535" s="704"/>
    </row>
    <row r="536" spans="1:26" ht="14.25" customHeight="1">
      <c r="A536" s="704"/>
      <c r="B536" s="704"/>
      <c r="C536" s="704"/>
      <c r="D536" s="704"/>
      <c r="E536" s="717"/>
      <c r="F536" s="704"/>
      <c r="G536" s="704"/>
      <c r="H536" s="704"/>
      <c r="I536" s="704"/>
      <c r="J536" s="704"/>
      <c r="K536" s="704"/>
      <c r="L536" s="704"/>
      <c r="M536" s="704"/>
      <c r="N536" s="704"/>
      <c r="O536" s="704"/>
      <c r="P536" s="704"/>
      <c r="Q536" s="704"/>
      <c r="R536" s="704"/>
      <c r="S536" s="704"/>
      <c r="T536" s="704"/>
      <c r="U536" s="704"/>
      <c r="V536" s="704"/>
      <c r="W536" s="704"/>
      <c r="X536" s="704"/>
      <c r="Y536" s="704"/>
      <c r="Z536" s="704"/>
    </row>
    <row r="537" spans="1:26" ht="14.25" customHeight="1">
      <c r="A537" s="704"/>
      <c r="B537" s="704"/>
      <c r="C537" s="704"/>
      <c r="D537" s="704"/>
      <c r="E537" s="717"/>
      <c r="F537" s="704"/>
      <c r="G537" s="704"/>
      <c r="H537" s="704"/>
      <c r="I537" s="704"/>
      <c r="J537" s="704"/>
      <c r="K537" s="704"/>
      <c r="L537" s="704"/>
      <c r="M537" s="704"/>
      <c r="N537" s="704"/>
      <c r="O537" s="704"/>
      <c r="P537" s="704"/>
      <c r="Q537" s="704"/>
      <c r="R537" s="704"/>
      <c r="S537" s="704"/>
      <c r="T537" s="704"/>
      <c r="U537" s="704"/>
      <c r="V537" s="704"/>
      <c r="W537" s="704"/>
      <c r="X537" s="704"/>
      <c r="Y537" s="704"/>
      <c r="Z537" s="704"/>
    </row>
    <row r="538" spans="1:26" ht="14.25" customHeight="1">
      <c r="A538" s="704"/>
      <c r="B538" s="704"/>
      <c r="C538" s="704"/>
      <c r="D538" s="704"/>
      <c r="E538" s="717"/>
      <c r="F538" s="704"/>
      <c r="G538" s="704"/>
      <c r="H538" s="704"/>
      <c r="I538" s="704"/>
      <c r="J538" s="704"/>
      <c r="K538" s="704"/>
      <c r="L538" s="704"/>
      <c r="M538" s="704"/>
      <c r="N538" s="704"/>
      <c r="O538" s="704"/>
      <c r="P538" s="704"/>
      <c r="Q538" s="704"/>
      <c r="R538" s="704"/>
      <c r="S538" s="704"/>
      <c r="T538" s="704"/>
      <c r="U538" s="704"/>
      <c r="V538" s="704"/>
      <c r="W538" s="704"/>
      <c r="X538" s="704"/>
      <c r="Y538" s="704"/>
      <c r="Z538" s="704"/>
    </row>
    <row r="539" spans="1:26" ht="14.25" customHeight="1">
      <c r="A539" s="704"/>
      <c r="B539" s="704"/>
      <c r="C539" s="704"/>
      <c r="D539" s="704"/>
      <c r="E539" s="717"/>
      <c r="F539" s="704"/>
      <c r="G539" s="704"/>
      <c r="H539" s="704"/>
      <c r="I539" s="704"/>
      <c r="J539" s="704"/>
      <c r="K539" s="704"/>
      <c r="L539" s="704"/>
      <c r="M539" s="704"/>
      <c r="N539" s="704"/>
      <c r="O539" s="704"/>
      <c r="P539" s="704"/>
      <c r="Q539" s="704"/>
      <c r="R539" s="704"/>
      <c r="S539" s="704"/>
      <c r="T539" s="704"/>
      <c r="U539" s="704"/>
      <c r="V539" s="704"/>
      <c r="W539" s="704"/>
      <c r="X539" s="704"/>
      <c r="Y539" s="704"/>
      <c r="Z539" s="704"/>
    </row>
    <row r="540" spans="1:26" ht="14.25" customHeight="1">
      <c r="A540" s="704"/>
      <c r="B540" s="704"/>
      <c r="C540" s="704"/>
      <c r="D540" s="704"/>
      <c r="E540" s="717"/>
      <c r="F540" s="704"/>
      <c r="G540" s="704"/>
      <c r="H540" s="704"/>
      <c r="I540" s="704"/>
      <c r="J540" s="704"/>
      <c r="K540" s="704"/>
      <c r="L540" s="704"/>
      <c r="M540" s="704"/>
      <c r="N540" s="704"/>
      <c r="O540" s="704"/>
      <c r="P540" s="704"/>
      <c r="Q540" s="704"/>
      <c r="R540" s="704"/>
      <c r="S540" s="704"/>
      <c r="T540" s="704"/>
      <c r="U540" s="704"/>
      <c r="V540" s="704"/>
      <c r="W540" s="704"/>
      <c r="X540" s="704"/>
      <c r="Y540" s="704"/>
      <c r="Z540" s="704"/>
    </row>
    <row r="541" spans="1:26" ht="14.25" customHeight="1">
      <c r="A541" s="704"/>
      <c r="B541" s="704"/>
      <c r="C541" s="704"/>
      <c r="D541" s="704"/>
      <c r="E541" s="717"/>
      <c r="F541" s="704"/>
      <c r="G541" s="704"/>
      <c r="H541" s="704"/>
      <c r="I541" s="704"/>
      <c r="J541" s="704"/>
      <c r="K541" s="704"/>
      <c r="L541" s="704"/>
      <c r="M541" s="704"/>
      <c r="N541" s="704"/>
      <c r="O541" s="704"/>
      <c r="P541" s="704"/>
      <c r="Q541" s="704"/>
      <c r="R541" s="704"/>
      <c r="S541" s="704"/>
      <c r="T541" s="704"/>
      <c r="U541" s="704"/>
      <c r="V541" s="704"/>
      <c r="W541" s="704"/>
      <c r="X541" s="704"/>
      <c r="Y541" s="704"/>
      <c r="Z541" s="704"/>
    </row>
    <row r="542" spans="1:26" ht="14.25" customHeight="1">
      <c r="A542" s="704"/>
      <c r="B542" s="704"/>
      <c r="C542" s="704"/>
      <c r="D542" s="704"/>
      <c r="E542" s="717"/>
      <c r="F542" s="704"/>
      <c r="G542" s="704"/>
      <c r="H542" s="704"/>
      <c r="I542" s="704"/>
      <c r="J542" s="704"/>
      <c r="K542" s="704"/>
      <c r="L542" s="704"/>
      <c r="M542" s="704"/>
      <c r="N542" s="704"/>
      <c r="O542" s="704"/>
      <c r="P542" s="704"/>
      <c r="Q542" s="704"/>
      <c r="R542" s="704"/>
      <c r="S542" s="704"/>
      <c r="T542" s="704"/>
      <c r="U542" s="704"/>
      <c r="V542" s="704"/>
      <c r="W542" s="704"/>
      <c r="X542" s="704"/>
      <c r="Y542" s="704"/>
      <c r="Z542" s="704"/>
    </row>
    <row r="543" spans="1:26" ht="14.25" customHeight="1">
      <c r="A543" s="704"/>
      <c r="B543" s="704"/>
      <c r="C543" s="704"/>
      <c r="D543" s="704"/>
      <c r="E543" s="717"/>
      <c r="F543" s="704"/>
      <c r="G543" s="704"/>
      <c r="H543" s="704"/>
      <c r="I543" s="704"/>
      <c r="J543" s="704"/>
      <c r="K543" s="704"/>
      <c r="L543" s="704"/>
      <c r="M543" s="704"/>
      <c r="N543" s="704"/>
      <c r="O543" s="704"/>
      <c r="P543" s="704"/>
      <c r="Q543" s="704"/>
      <c r="R543" s="704"/>
      <c r="S543" s="704"/>
      <c r="T543" s="704"/>
      <c r="U543" s="704"/>
      <c r="V543" s="704"/>
      <c r="W543" s="704"/>
      <c r="X543" s="704"/>
      <c r="Y543" s="704"/>
      <c r="Z543" s="704"/>
    </row>
    <row r="544" spans="1:26" ht="14.25" customHeight="1">
      <c r="A544" s="704"/>
      <c r="B544" s="704"/>
      <c r="C544" s="704"/>
      <c r="D544" s="704"/>
      <c r="E544" s="717"/>
      <c r="F544" s="704"/>
      <c r="G544" s="704"/>
      <c r="H544" s="704"/>
      <c r="I544" s="704"/>
      <c r="J544" s="704"/>
      <c r="K544" s="704"/>
      <c r="L544" s="704"/>
      <c r="M544" s="704"/>
      <c r="N544" s="704"/>
      <c r="O544" s="704"/>
      <c r="P544" s="704"/>
      <c r="Q544" s="704"/>
      <c r="R544" s="704"/>
      <c r="S544" s="704"/>
      <c r="T544" s="704"/>
      <c r="U544" s="704"/>
      <c r="V544" s="704"/>
      <c r="W544" s="704"/>
      <c r="X544" s="704"/>
      <c r="Y544" s="704"/>
      <c r="Z544" s="704"/>
    </row>
    <row r="545" spans="1:26" ht="14.25" customHeight="1">
      <c r="A545" s="704"/>
      <c r="B545" s="704"/>
      <c r="C545" s="704"/>
      <c r="D545" s="704"/>
      <c r="E545" s="717"/>
      <c r="F545" s="704"/>
      <c r="G545" s="704"/>
      <c r="H545" s="704"/>
      <c r="I545" s="704"/>
      <c r="J545" s="704"/>
      <c r="K545" s="704"/>
      <c r="L545" s="704"/>
      <c r="M545" s="704"/>
      <c r="N545" s="704"/>
      <c r="O545" s="704"/>
      <c r="P545" s="704"/>
      <c r="Q545" s="704"/>
      <c r="R545" s="704"/>
      <c r="S545" s="704"/>
      <c r="T545" s="704"/>
      <c r="U545" s="704"/>
      <c r="V545" s="704"/>
      <c r="W545" s="704"/>
      <c r="X545" s="704"/>
      <c r="Y545" s="704"/>
      <c r="Z545" s="704"/>
    </row>
    <row r="546" spans="1:26" ht="14.25" customHeight="1">
      <c r="A546" s="704"/>
      <c r="B546" s="704"/>
      <c r="C546" s="704"/>
      <c r="D546" s="704"/>
      <c r="E546" s="717"/>
      <c r="F546" s="704"/>
      <c r="G546" s="704"/>
      <c r="H546" s="704"/>
      <c r="I546" s="704"/>
      <c r="J546" s="704"/>
      <c r="K546" s="704"/>
      <c r="L546" s="704"/>
      <c r="M546" s="704"/>
      <c r="N546" s="704"/>
      <c r="O546" s="704"/>
      <c r="P546" s="704"/>
      <c r="Q546" s="704"/>
      <c r="R546" s="704"/>
      <c r="S546" s="704"/>
      <c r="T546" s="704"/>
      <c r="U546" s="704"/>
      <c r="V546" s="704"/>
      <c r="W546" s="704"/>
      <c r="X546" s="704"/>
      <c r="Y546" s="704"/>
      <c r="Z546" s="704"/>
    </row>
    <row r="547" spans="1:26" ht="14.25" customHeight="1">
      <c r="A547" s="704"/>
      <c r="B547" s="704"/>
      <c r="C547" s="704"/>
      <c r="D547" s="704"/>
      <c r="E547" s="717"/>
      <c r="F547" s="704"/>
      <c r="G547" s="704"/>
      <c r="H547" s="704"/>
      <c r="I547" s="704"/>
      <c r="J547" s="704"/>
      <c r="K547" s="704"/>
      <c r="L547" s="704"/>
      <c r="M547" s="704"/>
      <c r="N547" s="704"/>
      <c r="O547" s="704"/>
      <c r="P547" s="704"/>
      <c r="Q547" s="704"/>
      <c r="R547" s="704"/>
      <c r="S547" s="704"/>
      <c r="T547" s="704"/>
      <c r="U547" s="704"/>
      <c r="V547" s="704"/>
      <c r="W547" s="704"/>
      <c r="X547" s="704"/>
      <c r="Y547" s="704"/>
      <c r="Z547" s="704"/>
    </row>
    <row r="548" spans="1:26" ht="14.25" customHeight="1">
      <c r="A548" s="704"/>
      <c r="B548" s="704"/>
      <c r="C548" s="704"/>
      <c r="D548" s="704"/>
      <c r="E548" s="717"/>
      <c r="F548" s="704"/>
      <c r="G548" s="704"/>
      <c r="H548" s="704"/>
      <c r="I548" s="704"/>
      <c r="J548" s="704"/>
      <c r="K548" s="704"/>
      <c r="L548" s="704"/>
      <c r="M548" s="704"/>
      <c r="N548" s="704"/>
      <c r="O548" s="704"/>
      <c r="P548" s="704"/>
      <c r="Q548" s="704"/>
      <c r="R548" s="704"/>
      <c r="S548" s="704"/>
      <c r="T548" s="704"/>
      <c r="U548" s="704"/>
      <c r="V548" s="704"/>
      <c r="W548" s="704"/>
      <c r="X548" s="704"/>
      <c r="Y548" s="704"/>
      <c r="Z548" s="704"/>
    </row>
    <row r="549" spans="1:26" ht="14.25" customHeight="1">
      <c r="A549" s="704"/>
      <c r="B549" s="704"/>
      <c r="C549" s="704"/>
      <c r="D549" s="704"/>
      <c r="E549" s="717"/>
      <c r="F549" s="704"/>
      <c r="G549" s="704"/>
      <c r="H549" s="704"/>
      <c r="I549" s="704"/>
      <c r="J549" s="704"/>
      <c r="K549" s="704"/>
      <c r="L549" s="704"/>
      <c r="M549" s="704"/>
      <c r="N549" s="704"/>
      <c r="O549" s="704"/>
      <c r="P549" s="704"/>
      <c r="Q549" s="704"/>
      <c r="R549" s="704"/>
      <c r="S549" s="704"/>
      <c r="T549" s="704"/>
      <c r="U549" s="704"/>
      <c r="V549" s="704"/>
      <c r="W549" s="704"/>
      <c r="X549" s="704"/>
      <c r="Y549" s="704"/>
      <c r="Z549" s="704"/>
    </row>
    <row r="550" spans="1:26" ht="14.25" customHeight="1">
      <c r="A550" s="704"/>
      <c r="B550" s="704"/>
      <c r="C550" s="704"/>
      <c r="D550" s="704"/>
      <c r="E550" s="717"/>
      <c r="F550" s="704"/>
      <c r="G550" s="704"/>
      <c r="H550" s="704"/>
      <c r="I550" s="704"/>
      <c r="J550" s="704"/>
      <c r="K550" s="704"/>
      <c r="L550" s="704"/>
      <c r="M550" s="704"/>
      <c r="N550" s="704"/>
      <c r="O550" s="704"/>
      <c r="P550" s="704"/>
      <c r="Q550" s="704"/>
      <c r="R550" s="704"/>
      <c r="S550" s="704"/>
      <c r="T550" s="704"/>
      <c r="U550" s="704"/>
      <c r="V550" s="704"/>
      <c r="W550" s="704"/>
      <c r="X550" s="704"/>
      <c r="Y550" s="704"/>
      <c r="Z550" s="704"/>
    </row>
    <row r="551" spans="1:26" ht="14.25" customHeight="1">
      <c r="A551" s="704"/>
      <c r="B551" s="704"/>
      <c r="C551" s="704"/>
      <c r="D551" s="704"/>
      <c r="E551" s="717"/>
      <c r="F551" s="704"/>
      <c r="G551" s="704"/>
      <c r="H551" s="704"/>
      <c r="I551" s="704"/>
      <c r="J551" s="704"/>
      <c r="K551" s="704"/>
      <c r="L551" s="704"/>
      <c r="M551" s="704"/>
      <c r="N551" s="704"/>
      <c r="O551" s="704"/>
      <c r="P551" s="704"/>
      <c r="Q551" s="704"/>
      <c r="R551" s="704"/>
      <c r="S551" s="704"/>
      <c r="T551" s="704"/>
      <c r="U551" s="704"/>
      <c r="V551" s="704"/>
      <c r="W551" s="704"/>
      <c r="X551" s="704"/>
      <c r="Y551" s="704"/>
      <c r="Z551" s="704"/>
    </row>
    <row r="552" spans="1:26" ht="14.25" customHeight="1">
      <c r="A552" s="704"/>
      <c r="B552" s="704"/>
      <c r="C552" s="704"/>
      <c r="D552" s="704"/>
      <c r="E552" s="717"/>
      <c r="F552" s="704"/>
      <c r="G552" s="704"/>
      <c r="H552" s="704"/>
      <c r="I552" s="704"/>
      <c r="J552" s="704"/>
      <c r="K552" s="704"/>
      <c r="L552" s="704"/>
      <c r="M552" s="704"/>
      <c r="N552" s="704"/>
      <c r="O552" s="704"/>
      <c r="P552" s="704"/>
      <c r="Q552" s="704"/>
      <c r="R552" s="704"/>
      <c r="S552" s="704"/>
      <c r="T552" s="704"/>
      <c r="U552" s="704"/>
      <c r="V552" s="704"/>
      <c r="W552" s="704"/>
      <c r="X552" s="704"/>
      <c r="Y552" s="704"/>
      <c r="Z552" s="704"/>
    </row>
    <row r="553" spans="1:26" ht="14.25" customHeight="1">
      <c r="A553" s="704"/>
      <c r="B553" s="704"/>
      <c r="C553" s="704"/>
      <c r="D553" s="704"/>
      <c r="E553" s="717"/>
      <c r="F553" s="704"/>
      <c r="G553" s="704"/>
      <c r="H553" s="704"/>
      <c r="I553" s="704"/>
      <c r="J553" s="704"/>
      <c r="K553" s="704"/>
      <c r="L553" s="704"/>
      <c r="M553" s="704"/>
      <c r="N553" s="704"/>
      <c r="O553" s="704"/>
      <c r="P553" s="704"/>
      <c r="Q553" s="704"/>
      <c r="R553" s="704"/>
      <c r="S553" s="704"/>
      <c r="T553" s="704"/>
      <c r="U553" s="704"/>
      <c r="V553" s="704"/>
      <c r="W553" s="704"/>
      <c r="X553" s="704"/>
      <c r="Y553" s="704"/>
      <c r="Z553" s="704"/>
    </row>
    <row r="554" spans="1:26" ht="14.25" customHeight="1">
      <c r="A554" s="704"/>
      <c r="B554" s="704"/>
      <c r="C554" s="704"/>
      <c r="D554" s="704"/>
      <c r="E554" s="717"/>
      <c r="F554" s="704"/>
      <c r="G554" s="704"/>
      <c r="H554" s="704"/>
      <c r="I554" s="704"/>
      <c r="J554" s="704"/>
      <c r="K554" s="704"/>
      <c r="L554" s="704"/>
      <c r="M554" s="704"/>
      <c r="N554" s="704"/>
      <c r="O554" s="704"/>
      <c r="P554" s="704"/>
      <c r="Q554" s="704"/>
      <c r="R554" s="704"/>
      <c r="S554" s="704"/>
      <c r="T554" s="704"/>
      <c r="U554" s="704"/>
      <c r="V554" s="704"/>
      <c r="W554" s="704"/>
      <c r="X554" s="704"/>
      <c r="Y554" s="704"/>
      <c r="Z554" s="704"/>
    </row>
    <row r="555" spans="1:26" ht="14.25" customHeight="1">
      <c r="A555" s="704"/>
      <c r="B555" s="704"/>
      <c r="C555" s="704"/>
      <c r="D555" s="704"/>
      <c r="E555" s="717"/>
      <c r="F555" s="704"/>
      <c r="G555" s="704"/>
      <c r="H555" s="704"/>
      <c r="I555" s="704"/>
      <c r="J555" s="704"/>
      <c r="K555" s="704"/>
      <c r="L555" s="704"/>
      <c r="M555" s="704"/>
      <c r="N555" s="704"/>
      <c r="O555" s="704"/>
      <c r="P555" s="704"/>
      <c r="Q555" s="704"/>
      <c r="R555" s="704"/>
      <c r="S555" s="704"/>
      <c r="T555" s="704"/>
      <c r="U555" s="704"/>
      <c r="V555" s="704"/>
      <c r="W555" s="704"/>
      <c r="X555" s="704"/>
      <c r="Y555" s="704"/>
      <c r="Z555" s="704"/>
    </row>
    <row r="556" spans="1:26" ht="14.25" customHeight="1">
      <c r="A556" s="704"/>
      <c r="B556" s="704"/>
      <c r="C556" s="704"/>
      <c r="D556" s="704"/>
      <c r="E556" s="717"/>
      <c r="F556" s="704"/>
      <c r="G556" s="704"/>
      <c r="H556" s="704"/>
      <c r="I556" s="704"/>
      <c r="J556" s="704"/>
      <c r="K556" s="704"/>
      <c r="L556" s="704"/>
      <c r="M556" s="704"/>
      <c r="N556" s="704"/>
      <c r="O556" s="704"/>
      <c r="P556" s="704"/>
      <c r="Q556" s="704"/>
      <c r="R556" s="704"/>
      <c r="S556" s="704"/>
      <c r="T556" s="704"/>
      <c r="U556" s="704"/>
      <c r="V556" s="704"/>
      <c r="W556" s="704"/>
      <c r="X556" s="704"/>
      <c r="Y556" s="704"/>
      <c r="Z556" s="704"/>
    </row>
    <row r="557" spans="1:26" ht="14.25" customHeight="1">
      <c r="A557" s="704"/>
      <c r="B557" s="704"/>
      <c r="C557" s="704"/>
      <c r="D557" s="704"/>
      <c r="E557" s="717"/>
      <c r="F557" s="704"/>
      <c r="G557" s="704"/>
      <c r="H557" s="704"/>
      <c r="I557" s="704"/>
      <c r="J557" s="704"/>
      <c r="K557" s="704"/>
      <c r="L557" s="704"/>
      <c r="M557" s="704"/>
      <c r="N557" s="704"/>
      <c r="O557" s="704"/>
      <c r="P557" s="704"/>
      <c r="Q557" s="704"/>
      <c r="R557" s="704"/>
      <c r="S557" s="704"/>
      <c r="T557" s="704"/>
      <c r="U557" s="704"/>
      <c r="V557" s="704"/>
      <c r="W557" s="704"/>
      <c r="X557" s="704"/>
      <c r="Y557" s="704"/>
      <c r="Z557" s="704"/>
    </row>
    <row r="558" spans="1:26" ht="14.25" customHeight="1">
      <c r="A558" s="704"/>
      <c r="B558" s="704"/>
      <c r="C558" s="704"/>
      <c r="D558" s="704"/>
      <c r="E558" s="717"/>
      <c r="F558" s="704"/>
      <c r="G558" s="704"/>
      <c r="H558" s="704"/>
      <c r="I558" s="704"/>
      <c r="J558" s="704"/>
      <c r="K558" s="704"/>
      <c r="L558" s="704"/>
      <c r="M558" s="704"/>
      <c r="N558" s="704"/>
      <c r="O558" s="704"/>
      <c r="P558" s="704"/>
      <c r="Q558" s="704"/>
      <c r="R558" s="704"/>
      <c r="S558" s="704"/>
      <c r="T558" s="704"/>
      <c r="U558" s="704"/>
      <c r="V558" s="704"/>
      <c r="W558" s="704"/>
      <c r="X558" s="704"/>
      <c r="Y558" s="704"/>
      <c r="Z558" s="704"/>
    </row>
    <row r="559" spans="1:26" ht="14.25" customHeight="1">
      <c r="A559" s="704"/>
      <c r="B559" s="704"/>
      <c r="C559" s="704"/>
      <c r="D559" s="704"/>
      <c r="E559" s="717"/>
      <c r="F559" s="704"/>
      <c r="G559" s="704"/>
      <c r="H559" s="704"/>
      <c r="I559" s="704"/>
      <c r="J559" s="704"/>
      <c r="K559" s="704"/>
      <c r="L559" s="704"/>
      <c r="M559" s="704"/>
      <c r="N559" s="704"/>
      <c r="O559" s="704"/>
      <c r="P559" s="704"/>
      <c r="Q559" s="704"/>
      <c r="R559" s="704"/>
      <c r="S559" s="704"/>
      <c r="T559" s="704"/>
      <c r="U559" s="704"/>
      <c r="V559" s="704"/>
      <c r="W559" s="704"/>
      <c r="X559" s="704"/>
      <c r="Y559" s="704"/>
      <c r="Z559" s="704"/>
    </row>
    <row r="560" spans="1:26" ht="14.25" customHeight="1">
      <c r="A560" s="704"/>
      <c r="B560" s="704"/>
      <c r="C560" s="704"/>
      <c r="D560" s="704"/>
      <c r="E560" s="717"/>
      <c r="F560" s="704"/>
      <c r="G560" s="704"/>
      <c r="H560" s="704"/>
      <c r="I560" s="704"/>
      <c r="J560" s="704"/>
      <c r="K560" s="704"/>
      <c r="L560" s="704"/>
      <c r="M560" s="704"/>
      <c r="N560" s="704"/>
      <c r="O560" s="704"/>
      <c r="P560" s="704"/>
      <c r="Q560" s="704"/>
      <c r="R560" s="704"/>
      <c r="S560" s="704"/>
      <c r="T560" s="704"/>
      <c r="U560" s="704"/>
      <c r="V560" s="704"/>
      <c r="W560" s="704"/>
      <c r="X560" s="704"/>
      <c r="Y560" s="704"/>
      <c r="Z560" s="704"/>
    </row>
    <row r="561" spans="1:26" ht="14.25" customHeight="1">
      <c r="A561" s="704"/>
      <c r="B561" s="704"/>
      <c r="C561" s="704"/>
      <c r="D561" s="704"/>
      <c r="E561" s="717"/>
      <c r="F561" s="704"/>
      <c r="G561" s="704"/>
      <c r="H561" s="704"/>
      <c r="I561" s="704"/>
      <c r="J561" s="704"/>
      <c r="K561" s="704"/>
      <c r="L561" s="704"/>
      <c r="M561" s="704"/>
      <c r="N561" s="704"/>
      <c r="O561" s="704"/>
      <c r="P561" s="704"/>
      <c r="Q561" s="704"/>
      <c r="R561" s="704"/>
      <c r="S561" s="704"/>
      <c r="T561" s="704"/>
      <c r="U561" s="704"/>
      <c r="V561" s="704"/>
      <c r="W561" s="704"/>
      <c r="X561" s="704"/>
      <c r="Y561" s="704"/>
      <c r="Z561" s="704"/>
    </row>
    <row r="562" spans="1:26" ht="14.25" customHeight="1">
      <c r="A562" s="704"/>
      <c r="B562" s="704"/>
      <c r="C562" s="704"/>
      <c r="D562" s="704"/>
      <c r="E562" s="717"/>
      <c r="F562" s="704"/>
      <c r="G562" s="704"/>
      <c r="H562" s="704"/>
      <c r="I562" s="704"/>
      <c r="J562" s="704"/>
      <c r="K562" s="704"/>
      <c r="L562" s="704"/>
      <c r="M562" s="704"/>
      <c r="N562" s="704"/>
      <c r="O562" s="704"/>
      <c r="P562" s="704"/>
      <c r="Q562" s="704"/>
      <c r="R562" s="704"/>
      <c r="S562" s="704"/>
      <c r="T562" s="704"/>
      <c r="U562" s="704"/>
      <c r="V562" s="704"/>
      <c r="W562" s="704"/>
      <c r="X562" s="704"/>
      <c r="Y562" s="704"/>
      <c r="Z562" s="704"/>
    </row>
    <row r="563" spans="1:26" ht="14.25" customHeight="1">
      <c r="A563" s="704"/>
      <c r="B563" s="704"/>
      <c r="C563" s="704"/>
      <c r="D563" s="704"/>
      <c r="E563" s="717"/>
      <c r="F563" s="704"/>
      <c r="G563" s="704"/>
      <c r="H563" s="704"/>
      <c r="I563" s="704"/>
      <c r="J563" s="704"/>
      <c r="K563" s="704"/>
      <c r="L563" s="704"/>
      <c r="M563" s="704"/>
      <c r="N563" s="704"/>
      <c r="O563" s="704"/>
      <c r="P563" s="704"/>
      <c r="Q563" s="704"/>
      <c r="R563" s="704"/>
      <c r="S563" s="704"/>
      <c r="T563" s="704"/>
      <c r="U563" s="704"/>
      <c r="V563" s="704"/>
      <c r="W563" s="704"/>
      <c r="X563" s="704"/>
      <c r="Y563" s="704"/>
      <c r="Z563" s="704"/>
    </row>
    <row r="564" spans="1:26" ht="14.25" customHeight="1">
      <c r="A564" s="704"/>
      <c r="B564" s="704"/>
      <c r="C564" s="704"/>
      <c r="D564" s="704"/>
      <c r="E564" s="717"/>
      <c r="F564" s="704"/>
      <c r="G564" s="704"/>
      <c r="H564" s="704"/>
      <c r="I564" s="704"/>
      <c r="J564" s="704"/>
      <c r="K564" s="704"/>
      <c r="L564" s="704"/>
      <c r="M564" s="704"/>
      <c r="N564" s="704"/>
      <c r="O564" s="704"/>
      <c r="P564" s="704"/>
      <c r="Q564" s="704"/>
      <c r="R564" s="704"/>
      <c r="S564" s="704"/>
      <c r="T564" s="704"/>
      <c r="U564" s="704"/>
      <c r="V564" s="704"/>
      <c r="W564" s="704"/>
      <c r="X564" s="704"/>
      <c r="Y564" s="704"/>
      <c r="Z564" s="704"/>
    </row>
    <row r="565" spans="1:26" ht="14.25" customHeight="1">
      <c r="A565" s="704"/>
      <c r="B565" s="704"/>
      <c r="C565" s="704"/>
      <c r="D565" s="704"/>
      <c r="E565" s="717"/>
      <c r="F565" s="704"/>
      <c r="G565" s="704"/>
      <c r="H565" s="704"/>
      <c r="I565" s="704"/>
      <c r="J565" s="704"/>
      <c r="K565" s="704"/>
      <c r="L565" s="704"/>
      <c r="M565" s="704"/>
      <c r="N565" s="704"/>
      <c r="O565" s="704"/>
      <c r="P565" s="704"/>
      <c r="Q565" s="704"/>
      <c r="R565" s="704"/>
      <c r="S565" s="704"/>
      <c r="T565" s="704"/>
      <c r="U565" s="704"/>
      <c r="V565" s="704"/>
      <c r="W565" s="704"/>
      <c r="X565" s="704"/>
      <c r="Y565" s="704"/>
      <c r="Z565" s="704"/>
    </row>
    <row r="566" spans="1:26" ht="14.25" customHeight="1">
      <c r="A566" s="704"/>
      <c r="B566" s="704"/>
      <c r="C566" s="704"/>
      <c r="D566" s="704"/>
      <c r="E566" s="717"/>
      <c r="F566" s="704"/>
      <c r="G566" s="704"/>
      <c r="H566" s="704"/>
      <c r="I566" s="704"/>
      <c r="J566" s="704"/>
      <c r="K566" s="704"/>
      <c r="L566" s="704"/>
      <c r="M566" s="704"/>
      <c r="N566" s="704"/>
      <c r="O566" s="704"/>
      <c r="P566" s="704"/>
      <c r="Q566" s="704"/>
      <c r="R566" s="704"/>
      <c r="S566" s="704"/>
      <c r="T566" s="704"/>
      <c r="U566" s="704"/>
      <c r="V566" s="704"/>
      <c r="W566" s="704"/>
      <c r="X566" s="704"/>
      <c r="Y566" s="704"/>
      <c r="Z566" s="704"/>
    </row>
    <row r="567" spans="1:26" ht="14.25" customHeight="1">
      <c r="A567" s="704"/>
      <c r="B567" s="704"/>
      <c r="C567" s="704"/>
      <c r="D567" s="704"/>
      <c r="E567" s="717"/>
      <c r="F567" s="704"/>
      <c r="G567" s="704"/>
      <c r="H567" s="704"/>
      <c r="I567" s="704"/>
      <c r="J567" s="704"/>
      <c r="K567" s="704"/>
      <c r="L567" s="704"/>
      <c r="M567" s="704"/>
      <c r="N567" s="704"/>
      <c r="O567" s="704"/>
      <c r="P567" s="704"/>
      <c r="Q567" s="704"/>
      <c r="R567" s="704"/>
      <c r="S567" s="704"/>
      <c r="T567" s="704"/>
      <c r="U567" s="704"/>
      <c r="V567" s="704"/>
      <c r="W567" s="704"/>
      <c r="X567" s="704"/>
      <c r="Y567" s="704"/>
      <c r="Z567" s="704"/>
    </row>
    <row r="568" spans="1:26" ht="14.25" customHeight="1">
      <c r="A568" s="704"/>
      <c r="B568" s="704"/>
      <c r="C568" s="704"/>
      <c r="D568" s="704"/>
      <c r="E568" s="717"/>
      <c r="F568" s="704"/>
      <c r="G568" s="704"/>
      <c r="H568" s="704"/>
      <c r="I568" s="704"/>
      <c r="J568" s="704"/>
      <c r="K568" s="704"/>
      <c r="L568" s="704"/>
      <c r="M568" s="704"/>
      <c r="N568" s="704"/>
      <c r="O568" s="704"/>
      <c r="P568" s="704"/>
      <c r="Q568" s="704"/>
      <c r="R568" s="704"/>
      <c r="S568" s="704"/>
      <c r="T568" s="704"/>
      <c r="U568" s="704"/>
      <c r="V568" s="704"/>
      <c r="W568" s="704"/>
      <c r="X568" s="704"/>
      <c r="Y568" s="704"/>
      <c r="Z568" s="704"/>
    </row>
    <row r="569" spans="1:26" ht="14.25" customHeight="1">
      <c r="A569" s="704"/>
      <c r="B569" s="704"/>
      <c r="C569" s="704"/>
      <c r="D569" s="704"/>
      <c r="E569" s="717"/>
      <c r="F569" s="704"/>
      <c r="G569" s="704"/>
      <c r="H569" s="704"/>
      <c r="I569" s="704"/>
      <c r="J569" s="704"/>
      <c r="K569" s="704"/>
      <c r="L569" s="704"/>
      <c r="M569" s="704"/>
      <c r="N569" s="704"/>
      <c r="O569" s="704"/>
      <c r="P569" s="704"/>
      <c r="Q569" s="704"/>
      <c r="R569" s="704"/>
      <c r="S569" s="704"/>
      <c r="T569" s="704"/>
      <c r="U569" s="704"/>
      <c r="V569" s="704"/>
      <c r="W569" s="704"/>
      <c r="X569" s="704"/>
      <c r="Y569" s="704"/>
      <c r="Z569" s="704"/>
    </row>
    <row r="570" spans="1:26" ht="14.25" customHeight="1">
      <c r="A570" s="704"/>
      <c r="B570" s="704"/>
      <c r="C570" s="704"/>
      <c r="D570" s="704"/>
      <c r="E570" s="717"/>
      <c r="F570" s="704"/>
      <c r="G570" s="704"/>
      <c r="H570" s="704"/>
      <c r="I570" s="704"/>
      <c r="J570" s="704"/>
      <c r="K570" s="704"/>
      <c r="L570" s="704"/>
      <c r="M570" s="704"/>
      <c r="N570" s="704"/>
      <c r="O570" s="704"/>
      <c r="P570" s="704"/>
      <c r="Q570" s="704"/>
      <c r="R570" s="704"/>
      <c r="S570" s="704"/>
      <c r="T570" s="704"/>
      <c r="U570" s="704"/>
      <c r="V570" s="704"/>
      <c r="W570" s="704"/>
      <c r="X570" s="704"/>
      <c r="Y570" s="704"/>
      <c r="Z570" s="704"/>
    </row>
    <row r="571" spans="1:26" ht="14.25" customHeight="1">
      <c r="A571" s="704"/>
      <c r="B571" s="704"/>
      <c r="C571" s="704"/>
      <c r="D571" s="704"/>
      <c r="E571" s="717"/>
      <c r="F571" s="704"/>
      <c r="G571" s="704"/>
      <c r="H571" s="704"/>
      <c r="I571" s="704"/>
      <c r="J571" s="704"/>
      <c r="K571" s="704"/>
      <c r="L571" s="704"/>
      <c r="M571" s="704"/>
      <c r="N571" s="704"/>
      <c r="O571" s="704"/>
      <c r="P571" s="704"/>
      <c r="Q571" s="704"/>
      <c r="R571" s="704"/>
      <c r="S571" s="704"/>
      <c r="T571" s="704"/>
      <c r="U571" s="704"/>
      <c r="V571" s="704"/>
      <c r="W571" s="704"/>
      <c r="X571" s="704"/>
      <c r="Y571" s="704"/>
      <c r="Z571" s="704"/>
    </row>
    <row r="572" spans="1:26" ht="14.25" customHeight="1">
      <c r="A572" s="704"/>
      <c r="B572" s="704"/>
      <c r="C572" s="704"/>
      <c r="D572" s="704"/>
      <c r="E572" s="717"/>
      <c r="F572" s="704"/>
      <c r="G572" s="704"/>
      <c r="H572" s="704"/>
      <c r="I572" s="704"/>
      <c r="J572" s="704"/>
      <c r="K572" s="704"/>
      <c r="L572" s="704"/>
      <c r="M572" s="704"/>
      <c r="N572" s="704"/>
      <c r="O572" s="704"/>
      <c r="P572" s="704"/>
      <c r="Q572" s="704"/>
      <c r="R572" s="704"/>
      <c r="S572" s="704"/>
      <c r="T572" s="704"/>
      <c r="U572" s="704"/>
      <c r="V572" s="704"/>
      <c r="W572" s="704"/>
      <c r="X572" s="704"/>
      <c r="Y572" s="704"/>
      <c r="Z572" s="704"/>
    </row>
    <row r="573" spans="1:26" ht="14.25" customHeight="1">
      <c r="A573" s="704"/>
      <c r="B573" s="704"/>
      <c r="C573" s="704"/>
      <c r="D573" s="704"/>
      <c r="E573" s="717"/>
      <c r="F573" s="704"/>
      <c r="G573" s="704"/>
      <c r="H573" s="704"/>
      <c r="I573" s="704"/>
      <c r="J573" s="704"/>
      <c r="K573" s="704"/>
      <c r="L573" s="704"/>
      <c r="M573" s="704"/>
      <c r="N573" s="704"/>
      <c r="O573" s="704"/>
      <c r="P573" s="704"/>
      <c r="Q573" s="704"/>
      <c r="R573" s="704"/>
      <c r="S573" s="704"/>
      <c r="T573" s="704"/>
      <c r="U573" s="704"/>
      <c r="V573" s="704"/>
      <c r="W573" s="704"/>
      <c r="X573" s="704"/>
      <c r="Y573" s="704"/>
      <c r="Z573" s="704"/>
    </row>
    <row r="574" spans="1:26" ht="14.25" customHeight="1">
      <c r="A574" s="704"/>
      <c r="B574" s="704"/>
      <c r="C574" s="704"/>
      <c r="D574" s="704"/>
      <c r="E574" s="717"/>
      <c r="F574" s="704"/>
      <c r="G574" s="704"/>
      <c r="H574" s="704"/>
      <c r="I574" s="704"/>
      <c r="J574" s="704"/>
      <c r="K574" s="704"/>
      <c r="L574" s="704"/>
      <c r="M574" s="704"/>
      <c r="N574" s="704"/>
      <c r="O574" s="704"/>
      <c r="P574" s="704"/>
      <c r="Q574" s="704"/>
      <c r="R574" s="704"/>
      <c r="S574" s="704"/>
      <c r="T574" s="704"/>
      <c r="U574" s="704"/>
      <c r="V574" s="704"/>
      <c r="W574" s="704"/>
      <c r="X574" s="704"/>
      <c r="Y574" s="704"/>
      <c r="Z574" s="704"/>
    </row>
    <row r="575" spans="1:26" ht="14.25" customHeight="1">
      <c r="A575" s="704"/>
      <c r="B575" s="704"/>
      <c r="C575" s="704"/>
      <c r="D575" s="704"/>
      <c r="E575" s="717"/>
      <c r="F575" s="704"/>
      <c r="G575" s="704"/>
      <c r="H575" s="704"/>
      <c r="I575" s="704"/>
      <c r="J575" s="704"/>
      <c r="K575" s="704"/>
      <c r="L575" s="704"/>
      <c r="M575" s="704"/>
      <c r="N575" s="704"/>
      <c r="O575" s="704"/>
      <c r="P575" s="704"/>
      <c r="Q575" s="704"/>
      <c r="R575" s="704"/>
      <c r="S575" s="704"/>
      <c r="T575" s="704"/>
      <c r="U575" s="704"/>
      <c r="V575" s="704"/>
      <c r="W575" s="704"/>
      <c r="X575" s="704"/>
      <c r="Y575" s="704"/>
      <c r="Z575" s="704"/>
    </row>
    <row r="576" spans="1:26" ht="14.25" customHeight="1">
      <c r="A576" s="704"/>
      <c r="B576" s="704"/>
      <c r="C576" s="704"/>
      <c r="D576" s="704"/>
      <c r="E576" s="717"/>
      <c r="F576" s="704"/>
      <c r="G576" s="704"/>
      <c r="H576" s="704"/>
      <c r="I576" s="704"/>
      <c r="J576" s="704"/>
      <c r="K576" s="704"/>
      <c r="L576" s="704"/>
      <c r="M576" s="704"/>
      <c r="N576" s="704"/>
      <c r="O576" s="704"/>
      <c r="P576" s="704"/>
      <c r="Q576" s="704"/>
      <c r="R576" s="704"/>
      <c r="S576" s="704"/>
      <c r="T576" s="704"/>
      <c r="U576" s="704"/>
      <c r="V576" s="704"/>
      <c r="W576" s="704"/>
      <c r="X576" s="704"/>
      <c r="Y576" s="704"/>
      <c r="Z576" s="704"/>
    </row>
    <row r="577" spans="1:26" ht="14.25" customHeight="1">
      <c r="A577" s="704"/>
      <c r="B577" s="704"/>
      <c r="C577" s="704"/>
      <c r="D577" s="704"/>
      <c r="E577" s="717"/>
      <c r="F577" s="704"/>
      <c r="G577" s="704"/>
      <c r="H577" s="704"/>
      <c r="I577" s="704"/>
      <c r="J577" s="704"/>
      <c r="K577" s="704"/>
      <c r="L577" s="704"/>
      <c r="M577" s="704"/>
      <c r="N577" s="704"/>
      <c r="O577" s="704"/>
      <c r="P577" s="704"/>
      <c r="Q577" s="704"/>
      <c r="R577" s="704"/>
      <c r="S577" s="704"/>
      <c r="T577" s="704"/>
      <c r="U577" s="704"/>
      <c r="V577" s="704"/>
      <c r="W577" s="704"/>
      <c r="X577" s="704"/>
      <c r="Y577" s="704"/>
      <c r="Z577" s="704"/>
    </row>
    <row r="578" spans="1:26" ht="14.25" customHeight="1">
      <c r="A578" s="704"/>
      <c r="B578" s="704"/>
      <c r="C578" s="704"/>
      <c r="D578" s="704"/>
      <c r="E578" s="717"/>
      <c r="F578" s="704"/>
      <c r="G578" s="704"/>
      <c r="H578" s="704"/>
      <c r="I578" s="704"/>
      <c r="J578" s="704"/>
      <c r="K578" s="704"/>
      <c r="L578" s="704"/>
      <c r="M578" s="704"/>
      <c r="N578" s="704"/>
      <c r="O578" s="704"/>
      <c r="P578" s="704"/>
      <c r="Q578" s="704"/>
      <c r="R578" s="704"/>
      <c r="S578" s="704"/>
      <c r="T578" s="704"/>
      <c r="U578" s="704"/>
      <c r="V578" s="704"/>
      <c r="W578" s="704"/>
      <c r="X578" s="704"/>
      <c r="Y578" s="704"/>
      <c r="Z578" s="704"/>
    </row>
    <row r="579" spans="1:26" ht="14.25" customHeight="1">
      <c r="A579" s="704"/>
      <c r="B579" s="704"/>
      <c r="C579" s="704"/>
      <c r="D579" s="704"/>
      <c r="E579" s="717"/>
      <c r="F579" s="704"/>
      <c r="G579" s="704"/>
      <c r="H579" s="704"/>
      <c r="I579" s="704"/>
      <c r="J579" s="704"/>
      <c r="K579" s="704"/>
      <c r="L579" s="704"/>
      <c r="M579" s="704"/>
      <c r="N579" s="704"/>
      <c r="O579" s="704"/>
      <c r="P579" s="704"/>
      <c r="Q579" s="704"/>
      <c r="R579" s="704"/>
      <c r="S579" s="704"/>
      <c r="T579" s="704"/>
      <c r="U579" s="704"/>
      <c r="V579" s="704"/>
      <c r="W579" s="704"/>
      <c r="X579" s="704"/>
      <c r="Y579" s="704"/>
      <c r="Z579" s="704"/>
    </row>
    <row r="580" spans="1:26" ht="14.25" customHeight="1">
      <c r="A580" s="704"/>
      <c r="B580" s="704"/>
      <c r="C580" s="704"/>
      <c r="D580" s="704"/>
      <c r="E580" s="717"/>
      <c r="F580" s="704"/>
      <c r="G580" s="704"/>
      <c r="H580" s="704"/>
      <c r="I580" s="704"/>
      <c r="J580" s="704"/>
      <c r="K580" s="704"/>
      <c r="L580" s="704"/>
      <c r="M580" s="704"/>
      <c r="N580" s="704"/>
      <c r="O580" s="704"/>
      <c r="P580" s="704"/>
      <c r="Q580" s="704"/>
      <c r="R580" s="704"/>
      <c r="S580" s="704"/>
      <c r="T580" s="704"/>
      <c r="U580" s="704"/>
      <c r="V580" s="704"/>
      <c r="W580" s="704"/>
      <c r="X580" s="704"/>
      <c r="Y580" s="704"/>
      <c r="Z580" s="704"/>
    </row>
    <row r="581" spans="1:26" ht="14.25" customHeight="1">
      <c r="A581" s="704"/>
      <c r="B581" s="704"/>
      <c r="C581" s="704"/>
      <c r="D581" s="704"/>
      <c r="E581" s="717"/>
      <c r="F581" s="704"/>
      <c r="G581" s="704"/>
      <c r="H581" s="704"/>
      <c r="I581" s="704"/>
      <c r="J581" s="704"/>
      <c r="K581" s="704"/>
      <c r="L581" s="704"/>
      <c r="M581" s="704"/>
      <c r="N581" s="704"/>
      <c r="O581" s="704"/>
      <c r="P581" s="704"/>
      <c r="Q581" s="704"/>
      <c r="R581" s="704"/>
      <c r="S581" s="704"/>
      <c r="T581" s="704"/>
      <c r="U581" s="704"/>
      <c r="V581" s="704"/>
      <c r="W581" s="704"/>
      <c r="X581" s="704"/>
      <c r="Y581" s="704"/>
      <c r="Z581" s="704"/>
    </row>
    <row r="582" spans="1:26" ht="14.25" customHeight="1">
      <c r="A582" s="704"/>
      <c r="B582" s="704"/>
      <c r="C582" s="704"/>
      <c r="D582" s="704"/>
      <c r="E582" s="717"/>
      <c r="F582" s="704"/>
      <c r="G582" s="704"/>
      <c r="H582" s="704"/>
      <c r="I582" s="704"/>
      <c r="J582" s="704"/>
      <c r="K582" s="704"/>
      <c r="L582" s="704"/>
      <c r="M582" s="704"/>
      <c r="N582" s="704"/>
      <c r="O582" s="704"/>
      <c r="P582" s="704"/>
      <c r="Q582" s="704"/>
      <c r="R582" s="704"/>
      <c r="S582" s="704"/>
      <c r="T582" s="704"/>
      <c r="U582" s="704"/>
      <c r="V582" s="704"/>
      <c r="W582" s="704"/>
      <c r="X582" s="704"/>
      <c r="Y582" s="704"/>
      <c r="Z582" s="704"/>
    </row>
    <row r="583" spans="1:26" ht="14.25" customHeight="1">
      <c r="A583" s="704"/>
      <c r="B583" s="704"/>
      <c r="C583" s="704"/>
      <c r="D583" s="704"/>
      <c r="E583" s="717"/>
      <c r="F583" s="704"/>
      <c r="G583" s="704"/>
      <c r="H583" s="704"/>
      <c r="I583" s="704"/>
      <c r="J583" s="704"/>
      <c r="K583" s="704"/>
      <c r="L583" s="704"/>
      <c r="M583" s="704"/>
      <c r="N583" s="704"/>
      <c r="O583" s="704"/>
      <c r="P583" s="704"/>
      <c r="Q583" s="704"/>
      <c r="R583" s="704"/>
      <c r="S583" s="704"/>
      <c r="T583" s="704"/>
      <c r="U583" s="704"/>
      <c r="V583" s="704"/>
      <c r="W583" s="704"/>
      <c r="X583" s="704"/>
      <c r="Y583" s="704"/>
      <c r="Z583" s="704"/>
    </row>
    <row r="584" spans="1:26" ht="14.25" customHeight="1">
      <c r="A584" s="704"/>
      <c r="B584" s="704"/>
      <c r="C584" s="704"/>
      <c r="D584" s="704"/>
      <c r="E584" s="717"/>
      <c r="F584" s="704"/>
      <c r="G584" s="704"/>
      <c r="H584" s="704"/>
      <c r="I584" s="704"/>
      <c r="J584" s="704"/>
      <c r="K584" s="704"/>
      <c r="L584" s="704"/>
      <c r="M584" s="704"/>
      <c r="N584" s="704"/>
      <c r="O584" s="704"/>
      <c r="P584" s="704"/>
      <c r="Q584" s="704"/>
      <c r="R584" s="704"/>
      <c r="S584" s="704"/>
      <c r="T584" s="704"/>
      <c r="U584" s="704"/>
      <c r="V584" s="704"/>
      <c r="W584" s="704"/>
      <c r="X584" s="704"/>
      <c r="Y584" s="704"/>
      <c r="Z584" s="704"/>
    </row>
    <row r="585" spans="1:26" ht="14.25" customHeight="1">
      <c r="A585" s="704"/>
      <c r="B585" s="704"/>
      <c r="C585" s="704"/>
      <c r="D585" s="704"/>
      <c r="E585" s="717"/>
      <c r="F585" s="704"/>
      <c r="G585" s="704"/>
      <c r="H585" s="704"/>
      <c r="I585" s="704"/>
      <c r="J585" s="704"/>
      <c r="K585" s="704"/>
      <c r="L585" s="704"/>
      <c r="M585" s="704"/>
      <c r="N585" s="704"/>
      <c r="O585" s="704"/>
      <c r="P585" s="704"/>
      <c r="Q585" s="704"/>
      <c r="R585" s="704"/>
      <c r="S585" s="704"/>
      <c r="T585" s="704"/>
      <c r="U585" s="704"/>
      <c r="V585" s="704"/>
      <c r="W585" s="704"/>
      <c r="X585" s="704"/>
      <c r="Y585" s="704"/>
      <c r="Z585" s="704"/>
    </row>
    <row r="586" spans="1:26" ht="14.25" customHeight="1">
      <c r="A586" s="704"/>
      <c r="B586" s="704"/>
      <c r="C586" s="704"/>
      <c r="D586" s="704"/>
      <c r="E586" s="717"/>
      <c r="F586" s="704"/>
      <c r="G586" s="704"/>
      <c r="H586" s="704"/>
      <c r="I586" s="704"/>
      <c r="J586" s="704"/>
      <c r="K586" s="704"/>
      <c r="L586" s="704"/>
      <c r="M586" s="704"/>
      <c r="N586" s="704"/>
      <c r="O586" s="704"/>
      <c r="P586" s="704"/>
      <c r="Q586" s="704"/>
      <c r="R586" s="704"/>
      <c r="S586" s="704"/>
      <c r="T586" s="704"/>
      <c r="U586" s="704"/>
      <c r="V586" s="704"/>
      <c r="W586" s="704"/>
      <c r="X586" s="704"/>
      <c r="Y586" s="704"/>
      <c r="Z586" s="704"/>
    </row>
    <row r="587" spans="1:26" ht="14.25" customHeight="1">
      <c r="A587" s="704"/>
      <c r="B587" s="704"/>
      <c r="C587" s="704"/>
      <c r="D587" s="704"/>
      <c r="E587" s="717"/>
      <c r="F587" s="704"/>
      <c r="G587" s="704"/>
      <c r="H587" s="704"/>
      <c r="I587" s="704"/>
      <c r="J587" s="704"/>
      <c r="K587" s="704"/>
      <c r="L587" s="704"/>
      <c r="M587" s="704"/>
      <c r="N587" s="704"/>
      <c r="O587" s="704"/>
      <c r="P587" s="704"/>
      <c r="Q587" s="704"/>
      <c r="R587" s="704"/>
      <c r="S587" s="704"/>
      <c r="T587" s="704"/>
      <c r="U587" s="704"/>
      <c r="V587" s="704"/>
      <c r="W587" s="704"/>
      <c r="X587" s="704"/>
      <c r="Y587" s="704"/>
      <c r="Z587" s="704"/>
    </row>
    <row r="588" spans="1:26" ht="14.25" customHeight="1">
      <c r="A588" s="704"/>
      <c r="B588" s="704"/>
      <c r="C588" s="704"/>
      <c r="D588" s="704"/>
      <c r="E588" s="717"/>
      <c r="F588" s="704"/>
      <c r="G588" s="704"/>
      <c r="H588" s="704"/>
      <c r="I588" s="704"/>
      <c r="J588" s="704"/>
      <c r="K588" s="704"/>
      <c r="L588" s="704"/>
      <c r="M588" s="704"/>
      <c r="N588" s="704"/>
      <c r="O588" s="704"/>
      <c r="P588" s="704"/>
      <c r="Q588" s="704"/>
      <c r="R588" s="704"/>
      <c r="S588" s="704"/>
      <c r="T588" s="704"/>
      <c r="U588" s="704"/>
      <c r="V588" s="704"/>
      <c r="W588" s="704"/>
      <c r="X588" s="704"/>
      <c r="Y588" s="704"/>
      <c r="Z588" s="704"/>
    </row>
    <row r="589" spans="1:26" ht="14.25" customHeight="1">
      <c r="A589" s="704"/>
      <c r="B589" s="704"/>
      <c r="C589" s="704"/>
      <c r="D589" s="704"/>
      <c r="E589" s="717"/>
      <c r="F589" s="704"/>
      <c r="G589" s="704"/>
      <c r="H589" s="704"/>
      <c r="I589" s="704"/>
      <c r="J589" s="704"/>
      <c r="K589" s="704"/>
      <c r="L589" s="704"/>
      <c r="M589" s="704"/>
      <c r="N589" s="704"/>
      <c r="O589" s="704"/>
      <c r="P589" s="704"/>
      <c r="Q589" s="704"/>
      <c r="R589" s="704"/>
      <c r="S589" s="704"/>
      <c r="T589" s="704"/>
      <c r="U589" s="704"/>
      <c r="V589" s="704"/>
      <c r="W589" s="704"/>
      <c r="X589" s="704"/>
      <c r="Y589" s="704"/>
      <c r="Z589" s="704"/>
    </row>
    <row r="590" spans="1:26" ht="14.25" customHeight="1">
      <c r="A590" s="704"/>
      <c r="B590" s="704"/>
      <c r="C590" s="704"/>
      <c r="D590" s="704"/>
      <c r="E590" s="717"/>
      <c r="F590" s="704"/>
      <c r="G590" s="704"/>
      <c r="H590" s="704"/>
      <c r="I590" s="704"/>
      <c r="J590" s="704"/>
      <c r="K590" s="704"/>
      <c r="L590" s="704"/>
      <c r="M590" s="704"/>
      <c r="N590" s="704"/>
      <c r="O590" s="704"/>
      <c r="P590" s="704"/>
      <c r="Q590" s="704"/>
      <c r="R590" s="704"/>
      <c r="S590" s="704"/>
      <c r="T590" s="704"/>
      <c r="U590" s="704"/>
      <c r="V590" s="704"/>
      <c r="W590" s="704"/>
      <c r="X590" s="704"/>
      <c r="Y590" s="704"/>
      <c r="Z590" s="704"/>
    </row>
    <row r="591" spans="1:26" ht="14.25" customHeight="1">
      <c r="A591" s="704"/>
      <c r="B591" s="704"/>
      <c r="C591" s="704"/>
      <c r="D591" s="704"/>
      <c r="E591" s="717"/>
      <c r="F591" s="704"/>
      <c r="G591" s="704"/>
      <c r="H591" s="704"/>
      <c r="I591" s="704"/>
      <c r="J591" s="704"/>
      <c r="K591" s="704"/>
      <c r="L591" s="704"/>
      <c r="M591" s="704"/>
      <c r="N591" s="704"/>
      <c r="O591" s="704"/>
      <c r="P591" s="704"/>
      <c r="Q591" s="704"/>
      <c r="R591" s="704"/>
      <c r="S591" s="704"/>
      <c r="T591" s="704"/>
      <c r="U591" s="704"/>
      <c r="V591" s="704"/>
      <c r="W591" s="704"/>
      <c r="X591" s="704"/>
      <c r="Y591" s="704"/>
      <c r="Z591" s="704"/>
    </row>
    <row r="592" spans="1:26" ht="14.25" customHeight="1">
      <c r="A592" s="704"/>
      <c r="B592" s="704"/>
      <c r="C592" s="704"/>
      <c r="D592" s="704"/>
      <c r="E592" s="717"/>
      <c r="F592" s="704"/>
      <c r="G592" s="704"/>
      <c r="H592" s="704"/>
      <c r="I592" s="704"/>
      <c r="J592" s="704"/>
      <c r="K592" s="704"/>
      <c r="L592" s="704"/>
      <c r="M592" s="704"/>
      <c r="N592" s="704"/>
      <c r="O592" s="704"/>
      <c r="P592" s="704"/>
      <c r="Q592" s="704"/>
      <c r="R592" s="704"/>
      <c r="S592" s="704"/>
      <c r="T592" s="704"/>
      <c r="U592" s="704"/>
      <c r="V592" s="704"/>
      <c r="W592" s="704"/>
      <c r="X592" s="704"/>
      <c r="Y592" s="704"/>
      <c r="Z592" s="704"/>
    </row>
    <row r="593" spans="1:26" ht="14.25" customHeight="1">
      <c r="A593" s="704"/>
      <c r="B593" s="704"/>
      <c r="C593" s="704"/>
      <c r="D593" s="704"/>
      <c r="E593" s="717"/>
      <c r="F593" s="704"/>
      <c r="G593" s="704"/>
      <c r="H593" s="704"/>
      <c r="I593" s="704"/>
      <c r="J593" s="704"/>
      <c r="K593" s="704"/>
      <c r="L593" s="704"/>
      <c r="M593" s="704"/>
      <c r="N593" s="704"/>
      <c r="O593" s="704"/>
      <c r="P593" s="704"/>
      <c r="Q593" s="704"/>
      <c r="R593" s="704"/>
      <c r="S593" s="704"/>
      <c r="T593" s="704"/>
      <c r="U593" s="704"/>
      <c r="V593" s="704"/>
      <c r="W593" s="704"/>
      <c r="X593" s="704"/>
      <c r="Y593" s="704"/>
      <c r="Z593" s="704"/>
    </row>
    <row r="594" spans="1:26" ht="14.25" customHeight="1">
      <c r="A594" s="704"/>
      <c r="B594" s="704"/>
      <c r="C594" s="704"/>
      <c r="D594" s="704"/>
      <c r="E594" s="717"/>
      <c r="F594" s="704"/>
      <c r="G594" s="704"/>
      <c r="H594" s="704"/>
      <c r="I594" s="704"/>
      <c r="J594" s="704"/>
      <c r="K594" s="704"/>
      <c r="L594" s="704"/>
      <c r="M594" s="704"/>
      <c r="N594" s="704"/>
      <c r="O594" s="704"/>
      <c r="P594" s="704"/>
      <c r="Q594" s="704"/>
      <c r="R594" s="704"/>
      <c r="S594" s="704"/>
      <c r="T594" s="704"/>
      <c r="U594" s="704"/>
      <c r="V594" s="704"/>
      <c r="W594" s="704"/>
      <c r="X594" s="704"/>
      <c r="Y594" s="704"/>
      <c r="Z594" s="704"/>
    </row>
    <row r="595" spans="1:26" ht="14.25" customHeight="1">
      <c r="A595" s="704"/>
      <c r="B595" s="704"/>
      <c r="C595" s="704"/>
      <c r="D595" s="704"/>
      <c r="E595" s="717"/>
      <c r="F595" s="704"/>
      <c r="G595" s="704"/>
      <c r="H595" s="704"/>
      <c r="I595" s="704"/>
      <c r="J595" s="704"/>
      <c r="K595" s="704"/>
      <c r="L595" s="704"/>
      <c r="M595" s="704"/>
      <c r="N595" s="704"/>
      <c r="O595" s="704"/>
      <c r="P595" s="704"/>
      <c r="Q595" s="704"/>
      <c r="R595" s="704"/>
      <c r="S595" s="704"/>
      <c r="T595" s="704"/>
      <c r="U595" s="704"/>
      <c r="V595" s="704"/>
      <c r="W595" s="704"/>
      <c r="X595" s="704"/>
      <c r="Y595" s="704"/>
      <c r="Z595" s="704"/>
    </row>
    <row r="596" spans="1:26" ht="14.25" customHeight="1">
      <c r="A596" s="704"/>
      <c r="B596" s="704"/>
      <c r="C596" s="704"/>
      <c r="D596" s="704"/>
      <c r="E596" s="717"/>
      <c r="F596" s="704"/>
      <c r="G596" s="704"/>
      <c r="H596" s="704"/>
      <c r="I596" s="704"/>
      <c r="J596" s="704"/>
      <c r="K596" s="704"/>
      <c r="L596" s="704"/>
      <c r="M596" s="704"/>
      <c r="N596" s="704"/>
      <c r="O596" s="704"/>
      <c r="P596" s="704"/>
      <c r="Q596" s="704"/>
      <c r="R596" s="704"/>
      <c r="S596" s="704"/>
      <c r="T596" s="704"/>
      <c r="U596" s="704"/>
      <c r="V596" s="704"/>
      <c r="W596" s="704"/>
      <c r="X596" s="704"/>
      <c r="Y596" s="704"/>
      <c r="Z596" s="704"/>
    </row>
    <row r="597" spans="1:26" ht="14.25" customHeight="1">
      <c r="A597" s="704"/>
      <c r="B597" s="704"/>
      <c r="C597" s="704"/>
      <c r="D597" s="704"/>
      <c r="E597" s="717"/>
      <c r="F597" s="704"/>
      <c r="G597" s="704"/>
      <c r="H597" s="704"/>
      <c r="I597" s="704"/>
      <c r="J597" s="704"/>
      <c r="K597" s="704"/>
      <c r="L597" s="704"/>
      <c r="M597" s="704"/>
      <c r="N597" s="704"/>
      <c r="O597" s="704"/>
      <c r="P597" s="704"/>
      <c r="Q597" s="704"/>
      <c r="R597" s="704"/>
      <c r="S597" s="704"/>
      <c r="T597" s="704"/>
      <c r="U597" s="704"/>
      <c r="V597" s="704"/>
      <c r="W597" s="704"/>
      <c r="X597" s="704"/>
      <c r="Y597" s="704"/>
      <c r="Z597" s="704"/>
    </row>
    <row r="598" spans="1:26" ht="14.25" customHeight="1">
      <c r="A598" s="704"/>
      <c r="B598" s="704"/>
      <c r="C598" s="704"/>
      <c r="D598" s="704"/>
      <c r="E598" s="717"/>
      <c r="F598" s="704"/>
      <c r="G598" s="704"/>
      <c r="H598" s="704"/>
      <c r="I598" s="704"/>
      <c r="J598" s="704"/>
      <c r="K598" s="704"/>
      <c r="L598" s="704"/>
      <c r="M598" s="704"/>
      <c r="N598" s="704"/>
      <c r="O598" s="704"/>
      <c r="P598" s="704"/>
      <c r="Q598" s="704"/>
      <c r="R598" s="704"/>
      <c r="S598" s="704"/>
      <c r="T598" s="704"/>
      <c r="U598" s="704"/>
      <c r="V598" s="704"/>
      <c r="W598" s="704"/>
      <c r="X598" s="704"/>
      <c r="Y598" s="704"/>
      <c r="Z598" s="704"/>
    </row>
    <row r="599" spans="1:26" ht="14.25" customHeight="1">
      <c r="A599" s="704"/>
      <c r="B599" s="704"/>
      <c r="C599" s="704"/>
      <c r="D599" s="704"/>
      <c r="E599" s="717"/>
      <c r="F599" s="704"/>
      <c r="G599" s="704"/>
      <c r="H599" s="704"/>
      <c r="I599" s="704"/>
      <c r="J599" s="704"/>
      <c r="K599" s="704"/>
      <c r="L599" s="704"/>
      <c r="M599" s="704"/>
      <c r="N599" s="704"/>
      <c r="O599" s="704"/>
      <c r="P599" s="704"/>
      <c r="Q599" s="704"/>
      <c r="R599" s="704"/>
      <c r="S599" s="704"/>
      <c r="T599" s="704"/>
      <c r="U599" s="704"/>
      <c r="V599" s="704"/>
      <c r="W599" s="704"/>
      <c r="X599" s="704"/>
      <c r="Y599" s="704"/>
      <c r="Z599" s="704"/>
    </row>
    <row r="600" spans="1:26" ht="14.25" customHeight="1">
      <c r="A600" s="704"/>
      <c r="B600" s="704"/>
      <c r="C600" s="704"/>
      <c r="D600" s="704"/>
      <c r="E600" s="717"/>
      <c r="F600" s="704"/>
      <c r="G600" s="704"/>
      <c r="H600" s="704"/>
      <c r="I600" s="704"/>
      <c r="J600" s="704"/>
      <c r="K600" s="704"/>
      <c r="L600" s="704"/>
      <c r="M600" s="704"/>
      <c r="N600" s="704"/>
      <c r="O600" s="704"/>
      <c r="P600" s="704"/>
      <c r="Q600" s="704"/>
      <c r="R600" s="704"/>
      <c r="S600" s="704"/>
      <c r="T600" s="704"/>
      <c r="U600" s="704"/>
      <c r="V600" s="704"/>
      <c r="W600" s="704"/>
      <c r="X600" s="704"/>
      <c r="Y600" s="704"/>
      <c r="Z600" s="704"/>
    </row>
    <row r="601" spans="1:26" ht="14.25" customHeight="1">
      <c r="A601" s="704"/>
      <c r="B601" s="704"/>
      <c r="C601" s="704"/>
      <c r="D601" s="704"/>
      <c r="E601" s="717"/>
      <c r="F601" s="704"/>
      <c r="G601" s="704"/>
      <c r="H601" s="704"/>
      <c r="I601" s="704"/>
      <c r="J601" s="704"/>
      <c r="K601" s="704"/>
      <c r="L601" s="704"/>
      <c r="M601" s="704"/>
      <c r="N601" s="704"/>
      <c r="O601" s="704"/>
      <c r="P601" s="704"/>
      <c r="Q601" s="704"/>
      <c r="R601" s="704"/>
      <c r="S601" s="704"/>
      <c r="T601" s="704"/>
      <c r="U601" s="704"/>
      <c r="V601" s="704"/>
      <c r="W601" s="704"/>
      <c r="X601" s="704"/>
      <c r="Y601" s="704"/>
      <c r="Z601" s="704"/>
    </row>
    <row r="602" spans="1:26" ht="14.25" customHeight="1">
      <c r="A602" s="704"/>
      <c r="B602" s="704"/>
      <c r="C602" s="704"/>
      <c r="D602" s="704"/>
      <c r="E602" s="717"/>
      <c r="F602" s="704"/>
      <c r="G602" s="704"/>
      <c r="H602" s="704"/>
      <c r="I602" s="704"/>
      <c r="J602" s="704"/>
      <c r="K602" s="704"/>
      <c r="L602" s="704"/>
      <c r="M602" s="704"/>
      <c r="N602" s="704"/>
      <c r="O602" s="704"/>
      <c r="P602" s="704"/>
      <c r="Q602" s="704"/>
      <c r="R602" s="704"/>
      <c r="S602" s="704"/>
      <c r="T602" s="704"/>
      <c r="U602" s="704"/>
      <c r="V602" s="704"/>
      <c r="W602" s="704"/>
      <c r="X602" s="704"/>
      <c r="Y602" s="704"/>
      <c r="Z602" s="704"/>
    </row>
    <row r="603" spans="1:26" ht="14.25" customHeight="1">
      <c r="A603" s="704"/>
      <c r="B603" s="704"/>
      <c r="C603" s="704"/>
      <c r="D603" s="704"/>
      <c r="E603" s="717"/>
      <c r="F603" s="704"/>
      <c r="G603" s="704"/>
      <c r="H603" s="704"/>
      <c r="I603" s="704"/>
      <c r="J603" s="704"/>
      <c r="K603" s="704"/>
      <c r="L603" s="704"/>
      <c r="M603" s="704"/>
      <c r="N603" s="704"/>
      <c r="O603" s="704"/>
      <c r="P603" s="704"/>
      <c r="Q603" s="704"/>
      <c r="R603" s="704"/>
      <c r="S603" s="704"/>
      <c r="T603" s="704"/>
      <c r="U603" s="704"/>
      <c r="V603" s="704"/>
      <c r="W603" s="704"/>
      <c r="X603" s="704"/>
      <c r="Y603" s="704"/>
      <c r="Z603" s="704"/>
    </row>
    <row r="604" spans="1:26" ht="14.25" customHeight="1">
      <c r="A604" s="704"/>
      <c r="B604" s="704"/>
      <c r="C604" s="704"/>
      <c r="D604" s="704"/>
      <c r="E604" s="717"/>
      <c r="F604" s="704"/>
      <c r="G604" s="704"/>
      <c r="H604" s="704"/>
      <c r="I604" s="704"/>
      <c r="J604" s="704"/>
      <c r="K604" s="704"/>
      <c r="L604" s="704"/>
      <c r="M604" s="704"/>
      <c r="N604" s="704"/>
      <c r="O604" s="704"/>
      <c r="P604" s="704"/>
      <c r="Q604" s="704"/>
      <c r="R604" s="704"/>
      <c r="S604" s="704"/>
      <c r="T604" s="704"/>
      <c r="U604" s="704"/>
      <c r="V604" s="704"/>
      <c r="W604" s="704"/>
      <c r="X604" s="704"/>
      <c r="Y604" s="704"/>
      <c r="Z604" s="704"/>
    </row>
    <row r="605" spans="1:26" ht="14.25" customHeight="1">
      <c r="A605" s="704"/>
      <c r="B605" s="704"/>
      <c r="C605" s="704"/>
      <c r="D605" s="704"/>
      <c r="E605" s="717"/>
      <c r="F605" s="704"/>
      <c r="G605" s="704"/>
      <c r="H605" s="704"/>
      <c r="I605" s="704"/>
      <c r="J605" s="704"/>
      <c r="K605" s="704"/>
      <c r="L605" s="704"/>
      <c r="M605" s="704"/>
      <c r="N605" s="704"/>
      <c r="O605" s="704"/>
      <c r="P605" s="704"/>
      <c r="Q605" s="704"/>
      <c r="R605" s="704"/>
      <c r="S605" s="704"/>
      <c r="T605" s="704"/>
      <c r="U605" s="704"/>
      <c r="V605" s="704"/>
      <c r="W605" s="704"/>
      <c r="X605" s="704"/>
      <c r="Y605" s="704"/>
      <c r="Z605" s="704"/>
    </row>
    <row r="606" spans="1:26" ht="14.25" customHeight="1">
      <c r="A606" s="704"/>
      <c r="B606" s="704"/>
      <c r="C606" s="704"/>
      <c r="D606" s="704"/>
      <c r="E606" s="717"/>
      <c r="F606" s="704"/>
      <c r="G606" s="704"/>
      <c r="H606" s="704"/>
      <c r="I606" s="704"/>
      <c r="J606" s="704"/>
      <c r="K606" s="704"/>
      <c r="L606" s="704"/>
      <c r="M606" s="704"/>
      <c r="N606" s="704"/>
      <c r="O606" s="704"/>
      <c r="P606" s="704"/>
      <c r="Q606" s="704"/>
      <c r="R606" s="704"/>
      <c r="S606" s="704"/>
      <c r="T606" s="704"/>
      <c r="U606" s="704"/>
      <c r="V606" s="704"/>
      <c r="W606" s="704"/>
      <c r="X606" s="704"/>
      <c r="Y606" s="704"/>
      <c r="Z606" s="704"/>
    </row>
    <row r="607" spans="1:26" ht="14.25" customHeight="1">
      <c r="A607" s="704"/>
      <c r="B607" s="704"/>
      <c r="C607" s="704"/>
      <c r="D607" s="704"/>
      <c r="E607" s="717"/>
      <c r="F607" s="704"/>
      <c r="G607" s="704"/>
      <c r="H607" s="704"/>
      <c r="I607" s="704"/>
      <c r="J607" s="704"/>
      <c r="K607" s="704"/>
      <c r="L607" s="704"/>
      <c r="M607" s="704"/>
      <c r="N607" s="704"/>
      <c r="O607" s="704"/>
      <c r="P607" s="704"/>
      <c r="Q607" s="704"/>
      <c r="R607" s="704"/>
      <c r="S607" s="704"/>
      <c r="T607" s="704"/>
      <c r="U607" s="704"/>
      <c r="V607" s="704"/>
      <c r="W607" s="704"/>
      <c r="X607" s="704"/>
      <c r="Y607" s="704"/>
      <c r="Z607" s="704"/>
    </row>
    <row r="608" spans="1:26" ht="14.25" customHeight="1">
      <c r="A608" s="704"/>
      <c r="B608" s="704"/>
      <c r="C608" s="704"/>
      <c r="D608" s="704"/>
      <c r="E608" s="717"/>
      <c r="F608" s="704"/>
      <c r="G608" s="704"/>
      <c r="H608" s="704"/>
      <c r="I608" s="704"/>
      <c r="J608" s="704"/>
      <c r="K608" s="704"/>
      <c r="L608" s="704"/>
      <c r="M608" s="704"/>
      <c r="N608" s="704"/>
      <c r="O608" s="704"/>
      <c r="P608" s="704"/>
      <c r="Q608" s="704"/>
      <c r="R608" s="704"/>
      <c r="S608" s="704"/>
      <c r="T608" s="704"/>
      <c r="U608" s="704"/>
      <c r="V608" s="704"/>
      <c r="W608" s="704"/>
      <c r="X608" s="704"/>
      <c r="Y608" s="704"/>
      <c r="Z608" s="704"/>
    </row>
    <row r="609" spans="1:26" ht="14.25" customHeight="1">
      <c r="A609" s="704"/>
      <c r="B609" s="704"/>
      <c r="C609" s="704"/>
      <c r="D609" s="704"/>
      <c r="E609" s="717"/>
      <c r="F609" s="704"/>
      <c r="G609" s="704"/>
      <c r="H609" s="704"/>
      <c r="I609" s="704"/>
      <c r="J609" s="704"/>
      <c r="K609" s="704"/>
      <c r="L609" s="704"/>
      <c r="M609" s="704"/>
      <c r="N609" s="704"/>
      <c r="O609" s="704"/>
      <c r="P609" s="704"/>
      <c r="Q609" s="704"/>
      <c r="R609" s="704"/>
      <c r="S609" s="704"/>
      <c r="T609" s="704"/>
      <c r="U609" s="704"/>
      <c r="V609" s="704"/>
      <c r="W609" s="704"/>
      <c r="X609" s="704"/>
      <c r="Y609" s="704"/>
      <c r="Z609" s="704"/>
    </row>
    <row r="610" spans="1:26" ht="14.25" customHeight="1">
      <c r="A610" s="704"/>
      <c r="B610" s="704"/>
      <c r="C610" s="704"/>
      <c r="D610" s="704"/>
      <c r="E610" s="717"/>
      <c r="F610" s="704"/>
      <c r="G610" s="704"/>
      <c r="H610" s="704"/>
      <c r="I610" s="704"/>
      <c r="J610" s="704"/>
      <c r="K610" s="704"/>
      <c r="L610" s="704"/>
      <c r="M610" s="704"/>
      <c r="N610" s="704"/>
      <c r="O610" s="704"/>
      <c r="P610" s="704"/>
      <c r="Q610" s="704"/>
      <c r="R610" s="704"/>
      <c r="S610" s="704"/>
      <c r="T610" s="704"/>
      <c r="U610" s="704"/>
      <c r="V610" s="704"/>
      <c r="W610" s="704"/>
      <c r="X610" s="704"/>
      <c r="Y610" s="704"/>
      <c r="Z610" s="704"/>
    </row>
    <row r="611" spans="1:26" ht="14.25" customHeight="1">
      <c r="A611" s="704"/>
      <c r="B611" s="704"/>
      <c r="C611" s="704"/>
      <c r="D611" s="704"/>
      <c r="E611" s="717"/>
      <c r="F611" s="704"/>
      <c r="G611" s="704"/>
      <c r="H611" s="704"/>
      <c r="I611" s="704"/>
      <c r="J611" s="704"/>
      <c r="K611" s="704"/>
      <c r="L611" s="704"/>
      <c r="M611" s="704"/>
      <c r="N611" s="704"/>
      <c r="O611" s="704"/>
      <c r="P611" s="704"/>
      <c r="Q611" s="704"/>
      <c r="R611" s="704"/>
      <c r="S611" s="704"/>
      <c r="T611" s="704"/>
      <c r="U611" s="704"/>
      <c r="V611" s="704"/>
      <c r="W611" s="704"/>
      <c r="X611" s="704"/>
      <c r="Y611" s="704"/>
      <c r="Z611" s="704"/>
    </row>
    <row r="612" spans="1:26" ht="14.25" customHeight="1">
      <c r="A612" s="704"/>
      <c r="B612" s="704"/>
      <c r="C612" s="704"/>
      <c r="D612" s="704"/>
      <c r="E612" s="717"/>
      <c r="F612" s="704"/>
      <c r="G612" s="704"/>
      <c r="H612" s="704"/>
      <c r="I612" s="704"/>
      <c r="J612" s="704"/>
      <c r="K612" s="704"/>
      <c r="L612" s="704"/>
      <c r="M612" s="704"/>
      <c r="N612" s="704"/>
      <c r="O612" s="704"/>
      <c r="P612" s="704"/>
      <c r="Q612" s="704"/>
      <c r="R612" s="704"/>
      <c r="S612" s="704"/>
      <c r="T612" s="704"/>
      <c r="U612" s="704"/>
      <c r="V612" s="704"/>
      <c r="W612" s="704"/>
      <c r="X612" s="704"/>
      <c r="Y612" s="704"/>
      <c r="Z612" s="704"/>
    </row>
    <row r="613" spans="1:26" ht="14.25" customHeight="1">
      <c r="A613" s="704"/>
      <c r="B613" s="704"/>
      <c r="C613" s="704"/>
      <c r="D613" s="704"/>
      <c r="E613" s="717"/>
      <c r="F613" s="704"/>
      <c r="G613" s="704"/>
      <c r="H613" s="704"/>
      <c r="I613" s="704"/>
      <c r="J613" s="704"/>
      <c r="K613" s="704"/>
      <c r="L613" s="704"/>
      <c r="M613" s="704"/>
      <c r="N613" s="704"/>
      <c r="O613" s="704"/>
      <c r="P613" s="704"/>
      <c r="Q613" s="704"/>
      <c r="R613" s="704"/>
      <c r="S613" s="704"/>
      <c r="T613" s="704"/>
      <c r="U613" s="704"/>
      <c r="V613" s="704"/>
      <c r="W613" s="704"/>
      <c r="X613" s="704"/>
      <c r="Y613" s="704"/>
      <c r="Z613" s="704"/>
    </row>
    <row r="614" spans="1:26" ht="14.25" customHeight="1">
      <c r="A614" s="704"/>
      <c r="B614" s="704"/>
      <c r="C614" s="704"/>
      <c r="D614" s="704"/>
      <c r="E614" s="717"/>
      <c r="F614" s="704"/>
      <c r="G614" s="704"/>
      <c r="H614" s="704"/>
      <c r="I614" s="704"/>
      <c r="J614" s="704"/>
      <c r="K614" s="704"/>
      <c r="L614" s="704"/>
      <c r="M614" s="704"/>
      <c r="N614" s="704"/>
      <c r="O614" s="704"/>
      <c r="P614" s="704"/>
      <c r="Q614" s="704"/>
      <c r="R614" s="704"/>
      <c r="S614" s="704"/>
      <c r="T614" s="704"/>
      <c r="U614" s="704"/>
      <c r="V614" s="704"/>
      <c r="W614" s="704"/>
      <c r="X614" s="704"/>
      <c r="Y614" s="704"/>
      <c r="Z614" s="704"/>
    </row>
    <row r="615" spans="1:26" ht="14.25" customHeight="1">
      <c r="A615" s="704"/>
      <c r="B615" s="704"/>
      <c r="C615" s="704"/>
      <c r="D615" s="704"/>
      <c r="E615" s="717"/>
      <c r="F615" s="704"/>
      <c r="G615" s="704"/>
      <c r="H615" s="704"/>
      <c r="I615" s="704"/>
      <c r="J615" s="704"/>
      <c r="K615" s="704"/>
      <c r="L615" s="704"/>
      <c r="M615" s="704"/>
      <c r="N615" s="704"/>
      <c r="O615" s="704"/>
      <c r="P615" s="704"/>
      <c r="Q615" s="704"/>
      <c r="R615" s="704"/>
      <c r="S615" s="704"/>
      <c r="T615" s="704"/>
      <c r="U615" s="704"/>
      <c r="V615" s="704"/>
      <c r="W615" s="704"/>
      <c r="X615" s="704"/>
      <c r="Y615" s="704"/>
      <c r="Z615" s="704"/>
    </row>
    <row r="616" spans="1:26" ht="14.25" customHeight="1">
      <c r="A616" s="704"/>
      <c r="B616" s="704"/>
      <c r="C616" s="704"/>
      <c r="D616" s="704"/>
      <c r="E616" s="717"/>
      <c r="F616" s="704"/>
      <c r="G616" s="704"/>
      <c r="H616" s="704"/>
      <c r="I616" s="704"/>
      <c r="J616" s="704"/>
      <c r="K616" s="704"/>
      <c r="L616" s="704"/>
      <c r="M616" s="704"/>
      <c r="N616" s="704"/>
      <c r="O616" s="704"/>
      <c r="P616" s="704"/>
      <c r="Q616" s="704"/>
      <c r="R616" s="704"/>
      <c r="S616" s="704"/>
      <c r="T616" s="704"/>
      <c r="U616" s="704"/>
      <c r="V616" s="704"/>
      <c r="W616" s="704"/>
      <c r="X616" s="704"/>
      <c r="Y616" s="704"/>
      <c r="Z616" s="704"/>
    </row>
    <row r="617" spans="1:26" ht="14.25" customHeight="1">
      <c r="A617" s="704"/>
      <c r="B617" s="704"/>
      <c r="C617" s="704"/>
      <c r="D617" s="704"/>
      <c r="E617" s="717"/>
      <c r="F617" s="704"/>
      <c r="G617" s="704"/>
      <c r="H617" s="704"/>
      <c r="I617" s="704"/>
      <c r="J617" s="704"/>
      <c r="K617" s="704"/>
      <c r="L617" s="704"/>
      <c r="M617" s="704"/>
      <c r="N617" s="704"/>
      <c r="O617" s="704"/>
      <c r="P617" s="704"/>
      <c r="Q617" s="704"/>
      <c r="R617" s="704"/>
      <c r="S617" s="704"/>
      <c r="T617" s="704"/>
      <c r="U617" s="704"/>
      <c r="V617" s="704"/>
      <c r="W617" s="704"/>
      <c r="X617" s="704"/>
      <c r="Y617" s="704"/>
      <c r="Z617" s="704"/>
    </row>
    <row r="618" spans="1:26" ht="14.25" customHeight="1">
      <c r="A618" s="704"/>
      <c r="B618" s="704"/>
      <c r="C618" s="704"/>
      <c r="D618" s="704"/>
      <c r="E618" s="717"/>
      <c r="F618" s="704"/>
      <c r="G618" s="704"/>
      <c r="H618" s="704"/>
      <c r="I618" s="704"/>
      <c r="J618" s="704"/>
      <c r="K618" s="704"/>
      <c r="L618" s="704"/>
      <c r="M618" s="704"/>
      <c r="N618" s="704"/>
      <c r="O618" s="704"/>
      <c r="P618" s="704"/>
      <c r="Q618" s="704"/>
      <c r="R618" s="704"/>
      <c r="S618" s="704"/>
      <c r="T618" s="704"/>
      <c r="U618" s="704"/>
      <c r="V618" s="704"/>
      <c r="W618" s="704"/>
      <c r="X618" s="704"/>
      <c r="Y618" s="704"/>
      <c r="Z618" s="704"/>
    </row>
    <row r="619" spans="1:26" ht="14.25" customHeight="1">
      <c r="A619" s="704"/>
      <c r="B619" s="704"/>
      <c r="C619" s="704"/>
      <c r="D619" s="704"/>
      <c r="E619" s="717"/>
      <c r="F619" s="704"/>
      <c r="G619" s="704"/>
      <c r="H619" s="704"/>
      <c r="I619" s="704"/>
      <c r="J619" s="704"/>
      <c r="K619" s="704"/>
      <c r="L619" s="704"/>
      <c r="M619" s="704"/>
      <c r="N619" s="704"/>
      <c r="O619" s="704"/>
      <c r="P619" s="704"/>
      <c r="Q619" s="704"/>
      <c r="R619" s="704"/>
      <c r="S619" s="704"/>
      <c r="T619" s="704"/>
      <c r="U619" s="704"/>
      <c r="V619" s="704"/>
      <c r="W619" s="704"/>
      <c r="X619" s="704"/>
      <c r="Y619" s="704"/>
      <c r="Z619" s="704"/>
    </row>
    <row r="620" spans="1:26" ht="14.25" customHeight="1">
      <c r="A620" s="704"/>
      <c r="B620" s="704"/>
      <c r="C620" s="704"/>
      <c r="D620" s="704"/>
      <c r="E620" s="717"/>
      <c r="F620" s="704"/>
      <c r="G620" s="704"/>
      <c r="H620" s="704"/>
      <c r="I620" s="704"/>
      <c r="J620" s="704"/>
      <c r="K620" s="704"/>
      <c r="L620" s="704"/>
      <c r="M620" s="704"/>
      <c r="N620" s="704"/>
      <c r="O620" s="704"/>
      <c r="P620" s="704"/>
      <c r="Q620" s="704"/>
      <c r="R620" s="704"/>
      <c r="S620" s="704"/>
      <c r="T620" s="704"/>
      <c r="U620" s="704"/>
      <c r="V620" s="704"/>
      <c r="W620" s="704"/>
      <c r="X620" s="704"/>
      <c r="Y620" s="704"/>
      <c r="Z620" s="704"/>
    </row>
    <row r="621" spans="1:26" ht="14.25" customHeight="1">
      <c r="A621" s="704"/>
      <c r="B621" s="704"/>
      <c r="C621" s="704"/>
      <c r="D621" s="704"/>
      <c r="E621" s="717"/>
      <c r="F621" s="704"/>
      <c r="G621" s="704"/>
      <c r="H621" s="704"/>
      <c r="I621" s="704"/>
      <c r="J621" s="704"/>
      <c r="K621" s="704"/>
      <c r="L621" s="704"/>
      <c r="M621" s="704"/>
      <c r="N621" s="704"/>
      <c r="O621" s="704"/>
      <c r="P621" s="704"/>
      <c r="Q621" s="704"/>
      <c r="R621" s="704"/>
      <c r="S621" s="704"/>
      <c r="T621" s="704"/>
      <c r="U621" s="704"/>
      <c r="V621" s="704"/>
      <c r="W621" s="704"/>
      <c r="X621" s="704"/>
      <c r="Y621" s="704"/>
      <c r="Z621" s="704"/>
    </row>
    <row r="622" spans="1:26" ht="14.25" customHeight="1">
      <c r="A622" s="704"/>
      <c r="B622" s="704"/>
      <c r="C622" s="704"/>
      <c r="D622" s="704"/>
      <c r="E622" s="717"/>
      <c r="F622" s="704"/>
      <c r="G622" s="704"/>
      <c r="H622" s="704"/>
      <c r="I622" s="704"/>
      <c r="J622" s="704"/>
      <c r="K622" s="704"/>
      <c r="L622" s="704"/>
      <c r="M622" s="704"/>
      <c r="N622" s="704"/>
      <c r="O622" s="704"/>
      <c r="P622" s="704"/>
      <c r="Q622" s="704"/>
      <c r="R622" s="704"/>
      <c r="S622" s="704"/>
      <c r="T622" s="704"/>
      <c r="U622" s="704"/>
      <c r="V622" s="704"/>
      <c r="W622" s="704"/>
      <c r="X622" s="704"/>
      <c r="Y622" s="704"/>
      <c r="Z622" s="704"/>
    </row>
    <row r="623" spans="1:26" ht="14.25" customHeight="1">
      <c r="A623" s="704"/>
      <c r="B623" s="704"/>
      <c r="C623" s="704"/>
      <c r="D623" s="704"/>
      <c r="E623" s="717"/>
      <c r="F623" s="704"/>
      <c r="G623" s="704"/>
      <c r="H623" s="704"/>
      <c r="I623" s="704"/>
      <c r="J623" s="704"/>
      <c r="K623" s="704"/>
      <c r="L623" s="704"/>
      <c r="M623" s="704"/>
      <c r="N623" s="704"/>
      <c r="O623" s="704"/>
      <c r="P623" s="704"/>
      <c r="Q623" s="704"/>
      <c r="R623" s="704"/>
      <c r="S623" s="704"/>
      <c r="T623" s="704"/>
      <c r="U623" s="704"/>
      <c r="V623" s="704"/>
      <c r="W623" s="704"/>
      <c r="X623" s="704"/>
      <c r="Y623" s="704"/>
      <c r="Z623" s="704"/>
    </row>
    <row r="624" spans="1:26" ht="14.25" customHeight="1">
      <c r="A624" s="704"/>
      <c r="B624" s="704"/>
      <c r="C624" s="704"/>
      <c r="D624" s="704"/>
      <c r="E624" s="717"/>
      <c r="F624" s="704"/>
      <c r="G624" s="704"/>
      <c r="H624" s="704"/>
      <c r="I624" s="704"/>
      <c r="J624" s="704"/>
      <c r="K624" s="704"/>
      <c r="L624" s="704"/>
      <c r="M624" s="704"/>
      <c r="N624" s="704"/>
      <c r="O624" s="704"/>
      <c r="P624" s="704"/>
      <c r="Q624" s="704"/>
      <c r="R624" s="704"/>
      <c r="S624" s="704"/>
      <c r="T624" s="704"/>
      <c r="U624" s="704"/>
      <c r="V624" s="704"/>
      <c r="W624" s="704"/>
      <c r="X624" s="704"/>
      <c r="Y624" s="704"/>
      <c r="Z624" s="704"/>
    </row>
    <row r="625" spans="1:26" ht="14.25" customHeight="1">
      <c r="A625" s="704"/>
      <c r="B625" s="704"/>
      <c r="C625" s="704"/>
      <c r="D625" s="704"/>
      <c r="E625" s="717"/>
      <c r="F625" s="704"/>
      <c r="G625" s="704"/>
      <c r="H625" s="704"/>
      <c r="I625" s="704"/>
      <c r="J625" s="704"/>
      <c r="K625" s="704"/>
      <c r="L625" s="704"/>
      <c r="M625" s="704"/>
      <c r="N625" s="704"/>
      <c r="O625" s="704"/>
      <c r="P625" s="704"/>
      <c r="Q625" s="704"/>
      <c r="R625" s="704"/>
      <c r="S625" s="704"/>
      <c r="T625" s="704"/>
      <c r="U625" s="704"/>
      <c r="V625" s="704"/>
      <c r="W625" s="704"/>
      <c r="X625" s="704"/>
      <c r="Y625" s="704"/>
      <c r="Z625" s="704"/>
    </row>
    <row r="626" spans="1:26" ht="14.25" customHeight="1">
      <c r="A626" s="704"/>
      <c r="B626" s="704"/>
      <c r="C626" s="704"/>
      <c r="D626" s="704"/>
      <c r="E626" s="717"/>
      <c r="F626" s="704"/>
      <c r="G626" s="704"/>
      <c r="H626" s="704"/>
      <c r="I626" s="704"/>
      <c r="J626" s="704"/>
      <c r="K626" s="704"/>
      <c r="L626" s="704"/>
      <c r="M626" s="704"/>
      <c r="N626" s="704"/>
      <c r="O626" s="704"/>
      <c r="P626" s="704"/>
      <c r="Q626" s="704"/>
      <c r="R626" s="704"/>
      <c r="S626" s="704"/>
      <c r="T626" s="704"/>
      <c r="U626" s="704"/>
      <c r="V626" s="704"/>
      <c r="W626" s="704"/>
      <c r="X626" s="704"/>
      <c r="Y626" s="704"/>
      <c r="Z626" s="704"/>
    </row>
    <row r="627" spans="1:26" ht="14.25" customHeight="1">
      <c r="A627" s="704"/>
      <c r="B627" s="704"/>
      <c r="C627" s="704"/>
      <c r="D627" s="704"/>
      <c r="E627" s="717"/>
      <c r="F627" s="704"/>
      <c r="G627" s="704"/>
      <c r="H627" s="704"/>
      <c r="I627" s="704"/>
      <c r="J627" s="704"/>
      <c r="K627" s="704"/>
      <c r="L627" s="704"/>
      <c r="M627" s="704"/>
      <c r="N627" s="704"/>
      <c r="O627" s="704"/>
      <c r="P627" s="704"/>
      <c r="Q627" s="704"/>
      <c r="R627" s="704"/>
      <c r="S627" s="704"/>
      <c r="T627" s="704"/>
      <c r="U627" s="704"/>
      <c r="V627" s="704"/>
      <c r="W627" s="704"/>
      <c r="X627" s="704"/>
      <c r="Y627" s="704"/>
      <c r="Z627" s="704"/>
    </row>
    <row r="628" spans="1:26" ht="14.25" customHeight="1">
      <c r="A628" s="704"/>
      <c r="B628" s="704"/>
      <c r="C628" s="704"/>
      <c r="D628" s="704"/>
      <c r="E628" s="717"/>
      <c r="F628" s="704"/>
      <c r="G628" s="704"/>
      <c r="H628" s="704"/>
      <c r="I628" s="704"/>
      <c r="J628" s="704"/>
      <c r="K628" s="704"/>
      <c r="L628" s="704"/>
      <c r="M628" s="704"/>
      <c r="N628" s="704"/>
      <c r="O628" s="704"/>
      <c r="P628" s="704"/>
      <c r="Q628" s="704"/>
      <c r="R628" s="704"/>
      <c r="S628" s="704"/>
      <c r="T628" s="704"/>
      <c r="U628" s="704"/>
      <c r="V628" s="704"/>
      <c r="W628" s="704"/>
      <c r="X628" s="704"/>
      <c r="Y628" s="704"/>
      <c r="Z628" s="704"/>
    </row>
    <row r="629" spans="1:26" ht="14.25" customHeight="1">
      <c r="A629" s="704"/>
      <c r="B629" s="704"/>
      <c r="C629" s="704"/>
      <c r="D629" s="704"/>
      <c r="E629" s="717"/>
      <c r="F629" s="704"/>
      <c r="G629" s="704"/>
      <c r="H629" s="704"/>
      <c r="I629" s="704"/>
      <c r="J629" s="704"/>
      <c r="K629" s="704"/>
      <c r="L629" s="704"/>
      <c r="M629" s="704"/>
      <c r="N629" s="704"/>
      <c r="O629" s="704"/>
      <c r="P629" s="704"/>
      <c r="Q629" s="704"/>
      <c r="R629" s="704"/>
      <c r="S629" s="704"/>
      <c r="T629" s="704"/>
      <c r="U629" s="704"/>
      <c r="V629" s="704"/>
      <c r="W629" s="704"/>
      <c r="X629" s="704"/>
      <c r="Y629" s="704"/>
      <c r="Z629" s="704"/>
    </row>
    <row r="630" spans="1:26" ht="14.25" customHeight="1">
      <c r="A630" s="704"/>
      <c r="B630" s="704"/>
      <c r="C630" s="704"/>
      <c r="D630" s="704"/>
      <c r="E630" s="717"/>
      <c r="F630" s="704"/>
      <c r="G630" s="704"/>
      <c r="H630" s="704"/>
      <c r="I630" s="704"/>
      <c r="J630" s="704"/>
      <c r="K630" s="704"/>
      <c r="L630" s="704"/>
      <c r="M630" s="704"/>
      <c r="N630" s="704"/>
      <c r="O630" s="704"/>
      <c r="P630" s="704"/>
      <c r="Q630" s="704"/>
      <c r="R630" s="704"/>
      <c r="S630" s="704"/>
      <c r="T630" s="704"/>
      <c r="U630" s="704"/>
      <c r="V630" s="704"/>
      <c r="W630" s="704"/>
      <c r="X630" s="704"/>
      <c r="Y630" s="704"/>
      <c r="Z630" s="704"/>
    </row>
    <row r="631" spans="1:26" ht="14.25" customHeight="1">
      <c r="A631" s="704"/>
      <c r="B631" s="704"/>
      <c r="C631" s="704"/>
      <c r="D631" s="704"/>
      <c r="E631" s="717"/>
      <c r="F631" s="704"/>
      <c r="G631" s="704"/>
      <c r="H631" s="704"/>
      <c r="I631" s="704"/>
      <c r="J631" s="704"/>
      <c r="K631" s="704"/>
      <c r="L631" s="704"/>
      <c r="M631" s="704"/>
      <c r="N631" s="704"/>
      <c r="O631" s="704"/>
      <c r="P631" s="704"/>
      <c r="Q631" s="704"/>
      <c r="R631" s="704"/>
      <c r="S631" s="704"/>
      <c r="T631" s="704"/>
      <c r="U631" s="704"/>
      <c r="V631" s="704"/>
      <c r="W631" s="704"/>
      <c r="X631" s="704"/>
      <c r="Y631" s="704"/>
      <c r="Z631" s="704"/>
    </row>
    <row r="632" spans="1:26" ht="14.25" customHeight="1">
      <c r="A632" s="704"/>
      <c r="B632" s="704"/>
      <c r="C632" s="704"/>
      <c r="D632" s="704"/>
      <c r="E632" s="717"/>
      <c r="F632" s="704"/>
      <c r="G632" s="704"/>
      <c r="H632" s="704"/>
      <c r="I632" s="704"/>
      <c r="J632" s="704"/>
      <c r="K632" s="704"/>
      <c r="L632" s="704"/>
      <c r="M632" s="704"/>
      <c r="N632" s="704"/>
      <c r="O632" s="704"/>
      <c r="P632" s="704"/>
      <c r="Q632" s="704"/>
      <c r="R632" s="704"/>
      <c r="S632" s="704"/>
      <c r="T632" s="704"/>
      <c r="U632" s="704"/>
      <c r="V632" s="704"/>
      <c r="W632" s="704"/>
      <c r="X632" s="704"/>
      <c r="Y632" s="704"/>
      <c r="Z632" s="704"/>
    </row>
    <row r="633" spans="1:26" ht="14.25" customHeight="1">
      <c r="A633" s="704"/>
      <c r="B633" s="704"/>
      <c r="C633" s="704"/>
      <c r="D633" s="704"/>
      <c r="E633" s="717"/>
      <c r="F633" s="704"/>
      <c r="G633" s="704"/>
      <c r="H633" s="704"/>
      <c r="I633" s="704"/>
      <c r="J633" s="704"/>
      <c r="K633" s="704"/>
      <c r="L633" s="704"/>
      <c r="M633" s="704"/>
      <c r="N633" s="704"/>
      <c r="O633" s="704"/>
      <c r="P633" s="704"/>
      <c r="Q633" s="704"/>
      <c r="R633" s="704"/>
      <c r="S633" s="704"/>
      <c r="T633" s="704"/>
      <c r="U633" s="704"/>
      <c r="V633" s="704"/>
      <c r="W633" s="704"/>
      <c r="X633" s="704"/>
      <c r="Y633" s="704"/>
      <c r="Z633" s="704"/>
    </row>
    <row r="634" spans="1:26" ht="14.25" customHeight="1">
      <c r="A634" s="704"/>
      <c r="B634" s="704"/>
      <c r="C634" s="704"/>
      <c r="D634" s="704"/>
      <c r="E634" s="717"/>
      <c r="F634" s="704"/>
      <c r="G634" s="704"/>
      <c r="H634" s="704"/>
      <c r="I634" s="704"/>
      <c r="J634" s="704"/>
      <c r="K634" s="704"/>
      <c r="L634" s="704"/>
      <c r="M634" s="704"/>
      <c r="N634" s="704"/>
      <c r="O634" s="704"/>
      <c r="P634" s="704"/>
      <c r="Q634" s="704"/>
      <c r="R634" s="704"/>
      <c r="S634" s="704"/>
      <c r="T634" s="704"/>
      <c r="U634" s="704"/>
      <c r="V634" s="704"/>
      <c r="W634" s="704"/>
      <c r="X634" s="704"/>
      <c r="Y634" s="704"/>
      <c r="Z634" s="704"/>
    </row>
    <row r="635" spans="1:26" ht="14.25" customHeight="1">
      <c r="A635" s="704"/>
      <c r="B635" s="704"/>
      <c r="C635" s="704"/>
      <c r="D635" s="704"/>
      <c r="E635" s="717"/>
      <c r="F635" s="704"/>
      <c r="G635" s="704"/>
      <c r="H635" s="704"/>
      <c r="I635" s="704"/>
      <c r="J635" s="704"/>
      <c r="K635" s="704"/>
      <c r="L635" s="704"/>
      <c r="M635" s="704"/>
      <c r="N635" s="704"/>
      <c r="O635" s="704"/>
      <c r="P635" s="704"/>
      <c r="Q635" s="704"/>
      <c r="R635" s="704"/>
      <c r="S635" s="704"/>
      <c r="T635" s="704"/>
      <c r="U635" s="704"/>
      <c r="V635" s="704"/>
      <c r="W635" s="704"/>
      <c r="X635" s="704"/>
      <c r="Y635" s="704"/>
      <c r="Z635" s="704"/>
    </row>
    <row r="636" spans="1:26" ht="14.25" customHeight="1">
      <c r="A636" s="704"/>
      <c r="B636" s="704"/>
      <c r="C636" s="704"/>
      <c r="D636" s="704"/>
      <c r="E636" s="717"/>
      <c r="F636" s="704"/>
      <c r="G636" s="704"/>
      <c r="H636" s="704"/>
      <c r="I636" s="704"/>
      <c r="J636" s="704"/>
      <c r="K636" s="704"/>
      <c r="L636" s="704"/>
      <c r="M636" s="704"/>
      <c r="N636" s="704"/>
      <c r="O636" s="704"/>
      <c r="P636" s="704"/>
      <c r="Q636" s="704"/>
      <c r="R636" s="704"/>
      <c r="S636" s="704"/>
      <c r="T636" s="704"/>
      <c r="U636" s="704"/>
      <c r="V636" s="704"/>
      <c r="W636" s="704"/>
      <c r="X636" s="704"/>
      <c r="Y636" s="704"/>
      <c r="Z636" s="704"/>
    </row>
    <row r="637" spans="1:26" ht="14.25" customHeight="1">
      <c r="A637" s="704"/>
      <c r="B637" s="704"/>
      <c r="C637" s="704"/>
      <c r="D637" s="704"/>
      <c r="E637" s="717"/>
      <c r="F637" s="704"/>
      <c r="G637" s="704"/>
      <c r="H637" s="704"/>
      <c r="I637" s="704"/>
      <c r="J637" s="704"/>
      <c r="K637" s="704"/>
      <c r="L637" s="704"/>
      <c r="M637" s="704"/>
      <c r="N637" s="704"/>
      <c r="O637" s="704"/>
      <c r="P637" s="704"/>
      <c r="Q637" s="704"/>
      <c r="R637" s="704"/>
      <c r="S637" s="704"/>
      <c r="T637" s="704"/>
      <c r="U637" s="704"/>
      <c r="V637" s="704"/>
      <c r="W637" s="704"/>
      <c r="X637" s="704"/>
      <c r="Y637" s="704"/>
      <c r="Z637" s="704"/>
    </row>
    <row r="638" spans="1:26" ht="14.25" customHeight="1">
      <c r="A638" s="704"/>
      <c r="B638" s="704"/>
      <c r="C638" s="704"/>
      <c r="D638" s="704"/>
      <c r="E638" s="717"/>
      <c r="F638" s="704"/>
      <c r="G638" s="704"/>
      <c r="H638" s="704"/>
      <c r="I638" s="704"/>
      <c r="J638" s="704"/>
      <c r="K638" s="704"/>
      <c r="L638" s="704"/>
      <c r="M638" s="704"/>
      <c r="N638" s="704"/>
      <c r="O638" s="704"/>
      <c r="P638" s="704"/>
      <c r="Q638" s="704"/>
      <c r="R638" s="704"/>
      <c r="S638" s="704"/>
      <c r="T638" s="704"/>
      <c r="U638" s="704"/>
      <c r="V638" s="704"/>
      <c r="W638" s="704"/>
      <c r="X638" s="704"/>
      <c r="Y638" s="704"/>
      <c r="Z638" s="704"/>
    </row>
    <row r="639" spans="1:26" ht="14.25" customHeight="1">
      <c r="A639" s="704"/>
      <c r="B639" s="704"/>
      <c r="C639" s="704"/>
      <c r="D639" s="704"/>
      <c r="E639" s="717"/>
      <c r="F639" s="704"/>
      <c r="G639" s="704"/>
      <c r="H639" s="704"/>
      <c r="I639" s="704"/>
      <c r="J639" s="704"/>
      <c r="K639" s="704"/>
      <c r="L639" s="704"/>
      <c r="M639" s="704"/>
      <c r="N639" s="704"/>
      <c r="O639" s="704"/>
      <c r="P639" s="704"/>
      <c r="Q639" s="704"/>
      <c r="R639" s="704"/>
      <c r="S639" s="704"/>
      <c r="T639" s="704"/>
      <c r="U639" s="704"/>
      <c r="V639" s="704"/>
      <c r="W639" s="704"/>
      <c r="X639" s="704"/>
      <c r="Y639" s="704"/>
      <c r="Z639" s="704"/>
    </row>
    <row r="640" spans="1:26" ht="14.25" customHeight="1">
      <c r="A640" s="704"/>
      <c r="B640" s="704"/>
      <c r="C640" s="704"/>
      <c r="D640" s="704"/>
      <c r="E640" s="717"/>
      <c r="F640" s="704"/>
      <c r="G640" s="704"/>
      <c r="H640" s="704"/>
      <c r="I640" s="704"/>
      <c r="J640" s="704"/>
      <c r="K640" s="704"/>
      <c r="L640" s="704"/>
      <c r="M640" s="704"/>
      <c r="N640" s="704"/>
      <c r="O640" s="704"/>
      <c r="P640" s="704"/>
      <c r="Q640" s="704"/>
      <c r="R640" s="704"/>
      <c r="S640" s="704"/>
      <c r="T640" s="704"/>
      <c r="U640" s="704"/>
      <c r="V640" s="704"/>
      <c r="W640" s="704"/>
      <c r="X640" s="704"/>
      <c r="Y640" s="704"/>
      <c r="Z640" s="704"/>
    </row>
    <row r="641" spans="1:26" ht="14.25" customHeight="1">
      <c r="A641" s="704"/>
      <c r="B641" s="704"/>
      <c r="C641" s="704"/>
      <c r="D641" s="704"/>
      <c r="E641" s="717"/>
      <c r="F641" s="704"/>
      <c r="G641" s="704"/>
      <c r="H641" s="704"/>
      <c r="I641" s="704"/>
      <c r="J641" s="704"/>
      <c r="K641" s="704"/>
      <c r="L641" s="704"/>
      <c r="M641" s="704"/>
      <c r="N641" s="704"/>
      <c r="O641" s="704"/>
      <c r="P641" s="704"/>
      <c r="Q641" s="704"/>
      <c r="R641" s="704"/>
      <c r="S641" s="704"/>
      <c r="T641" s="704"/>
      <c r="U641" s="704"/>
      <c r="V641" s="704"/>
      <c r="W641" s="704"/>
      <c r="X641" s="704"/>
      <c r="Y641" s="704"/>
      <c r="Z641" s="704"/>
    </row>
    <row r="642" spans="1:26" ht="14.25" customHeight="1">
      <c r="A642" s="704"/>
      <c r="B642" s="704"/>
      <c r="C642" s="704"/>
      <c r="D642" s="704"/>
      <c r="E642" s="717"/>
      <c r="F642" s="704"/>
      <c r="G642" s="704"/>
      <c r="H642" s="704"/>
      <c r="I642" s="704"/>
      <c r="J642" s="704"/>
      <c r="K642" s="704"/>
      <c r="L642" s="704"/>
      <c r="M642" s="704"/>
      <c r="N642" s="704"/>
      <c r="O642" s="704"/>
      <c r="P642" s="704"/>
      <c r="Q642" s="704"/>
      <c r="R642" s="704"/>
      <c r="S642" s="704"/>
      <c r="T642" s="704"/>
      <c r="U642" s="704"/>
      <c r="V642" s="704"/>
      <c r="W642" s="704"/>
      <c r="X642" s="704"/>
      <c r="Y642" s="704"/>
      <c r="Z642" s="704"/>
    </row>
    <row r="643" spans="1:26" ht="14.25" customHeight="1">
      <c r="A643" s="704"/>
      <c r="B643" s="704"/>
      <c r="C643" s="704"/>
      <c r="D643" s="704"/>
      <c r="E643" s="717"/>
      <c r="F643" s="704"/>
      <c r="G643" s="704"/>
      <c r="H643" s="704"/>
      <c r="I643" s="704"/>
      <c r="J643" s="704"/>
      <c r="K643" s="704"/>
      <c r="L643" s="704"/>
      <c r="M643" s="704"/>
      <c r="N643" s="704"/>
      <c r="O643" s="704"/>
      <c r="P643" s="704"/>
      <c r="Q643" s="704"/>
      <c r="R643" s="704"/>
      <c r="S643" s="704"/>
      <c r="T643" s="704"/>
      <c r="U643" s="704"/>
      <c r="V643" s="704"/>
      <c r="W643" s="704"/>
      <c r="X643" s="704"/>
      <c r="Y643" s="704"/>
      <c r="Z643" s="704"/>
    </row>
    <row r="644" spans="1:26" ht="14.25" customHeight="1">
      <c r="A644" s="704"/>
      <c r="B644" s="704"/>
      <c r="C644" s="704"/>
      <c r="D644" s="704"/>
      <c r="E644" s="717"/>
      <c r="F644" s="704"/>
      <c r="G644" s="704"/>
      <c r="H644" s="704"/>
      <c r="I644" s="704"/>
      <c r="J644" s="704"/>
      <c r="K644" s="704"/>
      <c r="L644" s="704"/>
      <c r="M644" s="704"/>
      <c r="N644" s="704"/>
      <c r="O644" s="704"/>
      <c r="P644" s="704"/>
      <c r="Q644" s="704"/>
      <c r="R644" s="704"/>
      <c r="S644" s="704"/>
      <c r="T644" s="704"/>
      <c r="U644" s="704"/>
      <c r="V644" s="704"/>
      <c r="W644" s="704"/>
      <c r="X644" s="704"/>
      <c r="Y644" s="704"/>
      <c r="Z644" s="704"/>
    </row>
    <row r="645" spans="1:26" ht="14.25" customHeight="1">
      <c r="A645" s="704"/>
      <c r="B645" s="704"/>
      <c r="C645" s="704"/>
      <c r="D645" s="704"/>
      <c r="E645" s="717"/>
      <c r="F645" s="704"/>
      <c r="G645" s="704"/>
      <c r="H645" s="704"/>
      <c r="I645" s="704"/>
      <c r="J645" s="704"/>
      <c r="K645" s="704"/>
      <c r="L645" s="704"/>
      <c r="M645" s="704"/>
      <c r="N645" s="704"/>
      <c r="O645" s="704"/>
      <c r="P645" s="704"/>
      <c r="Q645" s="704"/>
      <c r="R645" s="704"/>
      <c r="S645" s="704"/>
      <c r="T645" s="704"/>
      <c r="U645" s="704"/>
      <c r="V645" s="704"/>
      <c r="W645" s="704"/>
      <c r="X645" s="704"/>
      <c r="Y645" s="704"/>
      <c r="Z645" s="704"/>
    </row>
    <row r="646" spans="1:26" ht="14.25" customHeight="1">
      <c r="A646" s="704"/>
      <c r="B646" s="704"/>
      <c r="C646" s="704"/>
      <c r="D646" s="704"/>
      <c r="E646" s="717"/>
      <c r="F646" s="704"/>
      <c r="G646" s="704"/>
      <c r="H646" s="704"/>
      <c r="I646" s="704"/>
      <c r="J646" s="704"/>
      <c r="K646" s="704"/>
      <c r="L646" s="704"/>
      <c r="M646" s="704"/>
      <c r="N646" s="704"/>
      <c r="O646" s="704"/>
      <c r="P646" s="704"/>
      <c r="Q646" s="704"/>
      <c r="R646" s="704"/>
      <c r="S646" s="704"/>
      <c r="T646" s="704"/>
      <c r="U646" s="704"/>
      <c r="V646" s="704"/>
      <c r="W646" s="704"/>
      <c r="X646" s="704"/>
      <c r="Y646" s="704"/>
      <c r="Z646" s="704"/>
    </row>
    <row r="647" spans="1:26" ht="14.25" customHeight="1">
      <c r="A647" s="704"/>
      <c r="B647" s="704"/>
      <c r="C647" s="704"/>
      <c r="D647" s="704"/>
      <c r="E647" s="717"/>
      <c r="F647" s="704"/>
      <c r="G647" s="704"/>
      <c r="H647" s="704"/>
      <c r="I647" s="704"/>
      <c r="J647" s="704"/>
      <c r="K647" s="704"/>
      <c r="L647" s="704"/>
      <c r="M647" s="704"/>
      <c r="N647" s="704"/>
      <c r="O647" s="704"/>
      <c r="P647" s="704"/>
      <c r="Q647" s="704"/>
      <c r="R647" s="704"/>
      <c r="S647" s="704"/>
      <c r="T647" s="704"/>
      <c r="U647" s="704"/>
      <c r="V647" s="704"/>
      <c r="W647" s="704"/>
      <c r="X647" s="704"/>
      <c r="Y647" s="704"/>
      <c r="Z647" s="704"/>
    </row>
    <row r="648" spans="1:26" ht="14.25" customHeight="1">
      <c r="A648" s="704"/>
      <c r="B648" s="704"/>
      <c r="C648" s="704"/>
      <c r="D648" s="704"/>
      <c r="E648" s="717"/>
      <c r="F648" s="704"/>
      <c r="G648" s="704"/>
      <c r="H648" s="704"/>
      <c r="I648" s="704"/>
      <c r="J648" s="704"/>
      <c r="K648" s="704"/>
      <c r="L648" s="704"/>
      <c r="M648" s="704"/>
      <c r="N648" s="704"/>
      <c r="O648" s="704"/>
      <c r="P648" s="704"/>
      <c r="Q648" s="704"/>
      <c r="R648" s="704"/>
      <c r="S648" s="704"/>
      <c r="T648" s="704"/>
      <c r="U648" s="704"/>
      <c r="V648" s="704"/>
      <c r="W648" s="704"/>
      <c r="X648" s="704"/>
      <c r="Y648" s="704"/>
      <c r="Z648" s="704"/>
    </row>
    <row r="649" spans="1:26" ht="14.25" customHeight="1">
      <c r="A649" s="704"/>
      <c r="B649" s="704"/>
      <c r="C649" s="704"/>
      <c r="D649" s="704"/>
      <c r="E649" s="717"/>
      <c r="F649" s="704"/>
      <c r="G649" s="704"/>
      <c r="H649" s="704"/>
      <c r="I649" s="704"/>
      <c r="J649" s="704"/>
      <c r="K649" s="704"/>
      <c r="L649" s="704"/>
      <c r="M649" s="704"/>
      <c r="N649" s="704"/>
      <c r="O649" s="704"/>
      <c r="P649" s="704"/>
      <c r="Q649" s="704"/>
      <c r="R649" s="704"/>
      <c r="S649" s="704"/>
      <c r="T649" s="704"/>
      <c r="U649" s="704"/>
      <c r="V649" s="704"/>
      <c r="W649" s="704"/>
      <c r="X649" s="704"/>
      <c r="Y649" s="704"/>
      <c r="Z649" s="704"/>
    </row>
    <row r="650" spans="1:26" ht="14.25" customHeight="1">
      <c r="A650" s="704"/>
      <c r="B650" s="704"/>
      <c r="C650" s="704"/>
      <c r="D650" s="704"/>
      <c r="E650" s="717"/>
      <c r="F650" s="704"/>
      <c r="G650" s="704"/>
      <c r="H650" s="704"/>
      <c r="I650" s="704"/>
      <c r="J650" s="704"/>
      <c r="K650" s="704"/>
      <c r="L650" s="704"/>
      <c r="M650" s="704"/>
      <c r="N650" s="704"/>
      <c r="O650" s="704"/>
      <c r="P650" s="704"/>
      <c r="Q650" s="704"/>
      <c r="R650" s="704"/>
      <c r="S650" s="704"/>
      <c r="T650" s="704"/>
      <c r="U650" s="704"/>
      <c r="V650" s="704"/>
      <c r="W650" s="704"/>
      <c r="X650" s="704"/>
      <c r="Y650" s="704"/>
      <c r="Z650" s="704"/>
    </row>
    <row r="651" spans="1:26" ht="14.25" customHeight="1">
      <c r="A651" s="704"/>
      <c r="B651" s="704"/>
      <c r="C651" s="704"/>
      <c r="D651" s="704"/>
      <c r="E651" s="717"/>
      <c r="F651" s="704"/>
      <c r="G651" s="704"/>
      <c r="H651" s="704"/>
      <c r="I651" s="704"/>
      <c r="J651" s="704"/>
      <c r="K651" s="704"/>
      <c r="L651" s="704"/>
      <c r="M651" s="704"/>
      <c r="N651" s="704"/>
      <c r="O651" s="704"/>
      <c r="P651" s="704"/>
      <c r="Q651" s="704"/>
      <c r="R651" s="704"/>
      <c r="S651" s="704"/>
      <c r="T651" s="704"/>
      <c r="U651" s="704"/>
      <c r="V651" s="704"/>
      <c r="W651" s="704"/>
      <c r="X651" s="704"/>
      <c r="Y651" s="704"/>
      <c r="Z651" s="704"/>
    </row>
    <row r="652" spans="1:26" ht="14.25" customHeight="1">
      <c r="A652" s="704"/>
      <c r="B652" s="704"/>
      <c r="C652" s="704"/>
      <c r="D652" s="704"/>
      <c r="E652" s="717"/>
      <c r="F652" s="704"/>
      <c r="G652" s="704"/>
      <c r="H652" s="704"/>
      <c r="I652" s="704"/>
      <c r="J652" s="704"/>
      <c r="K652" s="704"/>
      <c r="L652" s="704"/>
      <c r="M652" s="704"/>
      <c r="N652" s="704"/>
      <c r="O652" s="704"/>
      <c r="P652" s="704"/>
      <c r="Q652" s="704"/>
      <c r="R652" s="704"/>
      <c r="S652" s="704"/>
      <c r="T652" s="704"/>
      <c r="U652" s="704"/>
      <c r="V652" s="704"/>
      <c r="W652" s="704"/>
      <c r="X652" s="704"/>
      <c r="Y652" s="704"/>
      <c r="Z652" s="704"/>
    </row>
    <row r="653" spans="1:26" ht="14.25" customHeight="1">
      <c r="A653" s="704"/>
      <c r="B653" s="704"/>
      <c r="C653" s="704"/>
      <c r="D653" s="704"/>
      <c r="E653" s="717"/>
      <c r="F653" s="704"/>
      <c r="G653" s="704"/>
      <c r="H653" s="704"/>
      <c r="I653" s="704"/>
      <c r="J653" s="704"/>
      <c r="K653" s="704"/>
      <c r="L653" s="704"/>
      <c r="M653" s="704"/>
      <c r="N653" s="704"/>
      <c r="O653" s="704"/>
      <c r="P653" s="704"/>
      <c r="Q653" s="704"/>
      <c r="R653" s="704"/>
      <c r="S653" s="704"/>
      <c r="T653" s="704"/>
      <c r="U653" s="704"/>
      <c r="V653" s="704"/>
      <c r="W653" s="704"/>
      <c r="X653" s="704"/>
      <c r="Y653" s="704"/>
      <c r="Z653" s="704"/>
    </row>
    <row r="654" spans="1:26" ht="14.25" customHeight="1">
      <c r="A654" s="704"/>
      <c r="B654" s="704"/>
      <c r="C654" s="704"/>
      <c r="D654" s="704"/>
      <c r="E654" s="717"/>
      <c r="F654" s="704"/>
      <c r="G654" s="704"/>
      <c r="H654" s="704"/>
      <c r="I654" s="704"/>
      <c r="J654" s="704"/>
      <c r="K654" s="704"/>
      <c r="L654" s="704"/>
      <c r="M654" s="704"/>
      <c r="N654" s="704"/>
      <c r="O654" s="704"/>
      <c r="P654" s="704"/>
      <c r="Q654" s="704"/>
      <c r="R654" s="704"/>
      <c r="S654" s="704"/>
      <c r="T654" s="704"/>
      <c r="U654" s="704"/>
      <c r="V654" s="704"/>
      <c r="W654" s="704"/>
      <c r="X654" s="704"/>
      <c r="Y654" s="704"/>
      <c r="Z654" s="704"/>
    </row>
    <row r="655" spans="1:26" ht="14.25" customHeight="1">
      <c r="A655" s="704"/>
      <c r="B655" s="704"/>
      <c r="C655" s="704"/>
      <c r="D655" s="704"/>
      <c r="E655" s="717"/>
      <c r="F655" s="704"/>
      <c r="G655" s="704"/>
      <c r="H655" s="704"/>
      <c r="I655" s="704"/>
      <c r="J655" s="704"/>
      <c r="K655" s="704"/>
      <c r="L655" s="704"/>
      <c r="M655" s="704"/>
      <c r="N655" s="704"/>
      <c r="O655" s="704"/>
      <c r="P655" s="704"/>
      <c r="Q655" s="704"/>
      <c r="R655" s="704"/>
      <c r="S655" s="704"/>
      <c r="T655" s="704"/>
      <c r="U655" s="704"/>
      <c r="V655" s="704"/>
      <c r="W655" s="704"/>
      <c r="X655" s="704"/>
      <c r="Y655" s="704"/>
      <c r="Z655" s="704"/>
    </row>
    <row r="656" spans="1:26" ht="14.25" customHeight="1">
      <c r="A656" s="704"/>
      <c r="B656" s="704"/>
      <c r="C656" s="704"/>
      <c r="D656" s="704"/>
      <c r="E656" s="717"/>
      <c r="F656" s="704"/>
      <c r="G656" s="704"/>
      <c r="H656" s="704"/>
      <c r="I656" s="704"/>
      <c r="J656" s="704"/>
      <c r="K656" s="704"/>
      <c r="L656" s="704"/>
      <c r="M656" s="704"/>
      <c r="N656" s="704"/>
      <c r="O656" s="704"/>
      <c r="P656" s="704"/>
      <c r="Q656" s="704"/>
      <c r="R656" s="704"/>
      <c r="S656" s="704"/>
      <c r="T656" s="704"/>
      <c r="U656" s="704"/>
      <c r="V656" s="704"/>
      <c r="W656" s="704"/>
      <c r="X656" s="704"/>
      <c r="Y656" s="704"/>
      <c r="Z656" s="704"/>
    </row>
    <row r="657" spans="1:26" ht="14.25" customHeight="1">
      <c r="A657" s="704"/>
      <c r="B657" s="704"/>
      <c r="C657" s="704"/>
      <c r="D657" s="704"/>
      <c r="E657" s="717"/>
      <c r="F657" s="704"/>
      <c r="G657" s="704"/>
      <c r="H657" s="704"/>
      <c r="I657" s="704"/>
      <c r="J657" s="704"/>
      <c r="K657" s="704"/>
      <c r="L657" s="704"/>
      <c r="M657" s="704"/>
      <c r="N657" s="704"/>
      <c r="O657" s="704"/>
      <c r="P657" s="704"/>
      <c r="Q657" s="704"/>
      <c r="R657" s="704"/>
      <c r="S657" s="704"/>
      <c r="T657" s="704"/>
      <c r="U657" s="704"/>
      <c r="V657" s="704"/>
      <c r="W657" s="704"/>
      <c r="X657" s="704"/>
      <c r="Y657" s="704"/>
      <c r="Z657" s="704"/>
    </row>
    <row r="658" spans="1:26" ht="14.25" customHeight="1">
      <c r="A658" s="704"/>
      <c r="B658" s="704"/>
      <c r="C658" s="704"/>
      <c r="D658" s="704"/>
      <c r="E658" s="717"/>
      <c r="F658" s="704"/>
      <c r="G658" s="704"/>
      <c r="H658" s="704"/>
      <c r="I658" s="704"/>
      <c r="J658" s="704"/>
      <c r="K658" s="704"/>
      <c r="L658" s="704"/>
      <c r="M658" s="704"/>
      <c r="N658" s="704"/>
      <c r="O658" s="704"/>
      <c r="P658" s="704"/>
      <c r="Q658" s="704"/>
      <c r="R658" s="704"/>
      <c r="S658" s="704"/>
      <c r="T658" s="704"/>
      <c r="U658" s="704"/>
      <c r="V658" s="704"/>
      <c r="W658" s="704"/>
      <c r="X658" s="704"/>
      <c r="Y658" s="704"/>
      <c r="Z658" s="704"/>
    </row>
    <row r="659" spans="1:26" ht="14.25" customHeight="1">
      <c r="A659" s="704"/>
      <c r="B659" s="704"/>
      <c r="C659" s="704"/>
      <c r="D659" s="704"/>
      <c r="E659" s="717"/>
      <c r="F659" s="704"/>
      <c r="G659" s="704"/>
      <c r="H659" s="704"/>
      <c r="I659" s="704"/>
      <c r="J659" s="704"/>
      <c r="K659" s="704"/>
      <c r="L659" s="704"/>
      <c r="M659" s="704"/>
      <c r="N659" s="704"/>
      <c r="O659" s="704"/>
      <c r="P659" s="704"/>
      <c r="Q659" s="704"/>
      <c r="R659" s="704"/>
      <c r="S659" s="704"/>
      <c r="T659" s="704"/>
      <c r="U659" s="704"/>
      <c r="V659" s="704"/>
      <c r="W659" s="704"/>
      <c r="X659" s="704"/>
      <c r="Y659" s="704"/>
      <c r="Z659" s="704"/>
    </row>
    <row r="660" spans="1:26" ht="14.25" customHeight="1">
      <c r="A660" s="704"/>
      <c r="B660" s="704"/>
      <c r="C660" s="704"/>
      <c r="D660" s="704"/>
      <c r="E660" s="717"/>
      <c r="F660" s="704"/>
      <c r="G660" s="704"/>
      <c r="H660" s="704"/>
      <c r="I660" s="704"/>
      <c r="J660" s="704"/>
      <c r="K660" s="704"/>
      <c r="L660" s="704"/>
      <c r="M660" s="704"/>
      <c r="N660" s="704"/>
      <c r="O660" s="704"/>
      <c r="P660" s="704"/>
      <c r="Q660" s="704"/>
      <c r="R660" s="704"/>
      <c r="S660" s="704"/>
      <c r="T660" s="704"/>
      <c r="U660" s="704"/>
      <c r="V660" s="704"/>
      <c r="W660" s="704"/>
      <c r="X660" s="704"/>
      <c r="Y660" s="704"/>
      <c r="Z660" s="704"/>
    </row>
    <row r="661" spans="1:26" ht="14.25" customHeight="1">
      <c r="A661" s="704"/>
      <c r="B661" s="704"/>
      <c r="C661" s="704"/>
      <c r="D661" s="704"/>
      <c r="E661" s="717"/>
      <c r="F661" s="704"/>
      <c r="G661" s="704"/>
      <c r="H661" s="704"/>
      <c r="I661" s="704"/>
      <c r="J661" s="704"/>
      <c r="K661" s="704"/>
      <c r="L661" s="704"/>
      <c r="M661" s="704"/>
      <c r="N661" s="704"/>
      <c r="O661" s="704"/>
      <c r="P661" s="704"/>
      <c r="Q661" s="704"/>
      <c r="R661" s="704"/>
      <c r="S661" s="704"/>
      <c r="T661" s="704"/>
      <c r="U661" s="704"/>
      <c r="V661" s="704"/>
      <c r="W661" s="704"/>
      <c r="X661" s="704"/>
      <c r="Y661" s="704"/>
      <c r="Z661" s="704"/>
    </row>
    <row r="662" spans="1:26" ht="14.25" customHeight="1">
      <c r="A662" s="704"/>
      <c r="B662" s="704"/>
      <c r="C662" s="704"/>
      <c r="D662" s="704"/>
      <c r="E662" s="717"/>
      <c r="F662" s="704"/>
      <c r="G662" s="704"/>
      <c r="H662" s="704"/>
      <c r="I662" s="704"/>
      <c r="J662" s="704"/>
      <c r="K662" s="704"/>
      <c r="L662" s="704"/>
      <c r="M662" s="704"/>
      <c r="N662" s="704"/>
      <c r="O662" s="704"/>
      <c r="P662" s="704"/>
      <c r="Q662" s="704"/>
      <c r="R662" s="704"/>
      <c r="S662" s="704"/>
      <c r="T662" s="704"/>
      <c r="U662" s="704"/>
      <c r="V662" s="704"/>
      <c r="W662" s="704"/>
      <c r="X662" s="704"/>
      <c r="Y662" s="704"/>
      <c r="Z662" s="704"/>
    </row>
    <row r="663" spans="1:26" ht="14.25" customHeight="1">
      <c r="A663" s="704"/>
      <c r="B663" s="704"/>
      <c r="C663" s="704"/>
      <c r="D663" s="704"/>
      <c r="E663" s="717"/>
      <c r="F663" s="704"/>
      <c r="G663" s="704"/>
      <c r="H663" s="704"/>
      <c r="I663" s="704"/>
      <c r="J663" s="704"/>
      <c r="K663" s="704"/>
      <c r="L663" s="704"/>
      <c r="M663" s="704"/>
      <c r="N663" s="704"/>
      <c r="O663" s="704"/>
      <c r="P663" s="704"/>
      <c r="Q663" s="704"/>
      <c r="R663" s="704"/>
      <c r="S663" s="704"/>
      <c r="T663" s="704"/>
      <c r="U663" s="704"/>
      <c r="V663" s="704"/>
      <c r="W663" s="704"/>
      <c r="X663" s="704"/>
      <c r="Y663" s="704"/>
      <c r="Z663" s="704"/>
    </row>
    <row r="664" spans="1:26" ht="14.25" customHeight="1">
      <c r="A664" s="704"/>
      <c r="B664" s="704"/>
      <c r="C664" s="704"/>
      <c r="D664" s="704"/>
      <c r="E664" s="717"/>
      <c r="F664" s="704"/>
      <c r="G664" s="704"/>
      <c r="H664" s="704"/>
      <c r="I664" s="704"/>
      <c r="J664" s="704"/>
      <c r="K664" s="704"/>
      <c r="L664" s="704"/>
      <c r="M664" s="704"/>
      <c r="N664" s="704"/>
      <c r="O664" s="704"/>
      <c r="P664" s="704"/>
      <c r="Q664" s="704"/>
      <c r="R664" s="704"/>
      <c r="S664" s="704"/>
      <c r="T664" s="704"/>
      <c r="U664" s="704"/>
      <c r="V664" s="704"/>
      <c r="W664" s="704"/>
      <c r="X664" s="704"/>
      <c r="Y664" s="704"/>
      <c r="Z664" s="704"/>
    </row>
    <row r="665" spans="1:26" ht="14.25" customHeight="1">
      <c r="A665" s="704"/>
      <c r="B665" s="704"/>
      <c r="C665" s="704"/>
      <c r="D665" s="704"/>
      <c r="E665" s="717"/>
      <c r="F665" s="704"/>
      <c r="G665" s="704"/>
      <c r="H665" s="704"/>
      <c r="I665" s="704"/>
      <c r="J665" s="704"/>
      <c r="K665" s="704"/>
      <c r="L665" s="704"/>
      <c r="M665" s="704"/>
      <c r="N665" s="704"/>
      <c r="O665" s="704"/>
      <c r="P665" s="704"/>
      <c r="Q665" s="704"/>
      <c r="R665" s="704"/>
      <c r="S665" s="704"/>
      <c r="T665" s="704"/>
      <c r="U665" s="704"/>
      <c r="V665" s="704"/>
      <c r="W665" s="704"/>
      <c r="X665" s="704"/>
      <c r="Y665" s="704"/>
      <c r="Z665" s="704"/>
    </row>
    <row r="666" spans="1:26" ht="14.25" customHeight="1">
      <c r="A666" s="704"/>
      <c r="B666" s="704"/>
      <c r="C666" s="704"/>
      <c r="D666" s="704"/>
      <c r="E666" s="717"/>
      <c r="F666" s="704"/>
      <c r="G666" s="704"/>
      <c r="H666" s="704"/>
      <c r="I666" s="704"/>
      <c r="J666" s="704"/>
      <c r="K666" s="704"/>
      <c r="L666" s="704"/>
      <c r="M666" s="704"/>
      <c r="N666" s="704"/>
      <c r="O666" s="704"/>
      <c r="P666" s="704"/>
      <c r="Q666" s="704"/>
      <c r="R666" s="704"/>
      <c r="S666" s="704"/>
      <c r="T666" s="704"/>
      <c r="U666" s="704"/>
      <c r="V666" s="704"/>
      <c r="W666" s="704"/>
      <c r="X666" s="704"/>
      <c r="Y666" s="704"/>
      <c r="Z666" s="704"/>
    </row>
    <row r="667" spans="1:26" ht="14.25" customHeight="1">
      <c r="A667" s="704"/>
      <c r="B667" s="704"/>
      <c r="C667" s="704"/>
      <c r="D667" s="704"/>
      <c r="E667" s="717"/>
      <c r="F667" s="704"/>
      <c r="G667" s="704"/>
      <c r="H667" s="704"/>
      <c r="I667" s="704"/>
      <c r="J667" s="704"/>
      <c r="K667" s="704"/>
      <c r="L667" s="704"/>
      <c r="M667" s="704"/>
      <c r="N667" s="704"/>
      <c r="O667" s="704"/>
      <c r="P667" s="704"/>
      <c r="Q667" s="704"/>
      <c r="R667" s="704"/>
      <c r="S667" s="704"/>
      <c r="T667" s="704"/>
      <c r="U667" s="704"/>
      <c r="V667" s="704"/>
      <c r="W667" s="704"/>
      <c r="X667" s="704"/>
      <c r="Y667" s="704"/>
      <c r="Z667" s="704"/>
    </row>
    <row r="668" spans="1:26" ht="14.25" customHeight="1">
      <c r="A668" s="704"/>
      <c r="B668" s="704"/>
      <c r="C668" s="704"/>
      <c r="D668" s="704"/>
      <c r="E668" s="717"/>
      <c r="F668" s="704"/>
      <c r="G668" s="704"/>
      <c r="H668" s="704"/>
      <c r="I668" s="704"/>
      <c r="J668" s="704"/>
      <c r="K668" s="704"/>
      <c r="L668" s="704"/>
      <c r="M668" s="704"/>
      <c r="N668" s="704"/>
      <c r="O668" s="704"/>
      <c r="P668" s="704"/>
      <c r="Q668" s="704"/>
      <c r="R668" s="704"/>
      <c r="S668" s="704"/>
      <c r="T668" s="704"/>
      <c r="U668" s="704"/>
      <c r="V668" s="704"/>
      <c r="W668" s="704"/>
      <c r="X668" s="704"/>
      <c r="Y668" s="704"/>
      <c r="Z668" s="704"/>
    </row>
    <row r="669" spans="1:26" ht="14.25" customHeight="1">
      <c r="A669" s="704"/>
      <c r="B669" s="704"/>
      <c r="C669" s="704"/>
      <c r="D669" s="704"/>
      <c r="E669" s="717"/>
      <c r="F669" s="704"/>
      <c r="G669" s="704"/>
      <c r="H669" s="704"/>
      <c r="I669" s="704"/>
      <c r="J669" s="704"/>
      <c r="K669" s="704"/>
      <c r="L669" s="704"/>
      <c r="M669" s="704"/>
      <c r="N669" s="704"/>
      <c r="O669" s="704"/>
      <c r="P669" s="704"/>
      <c r="Q669" s="704"/>
      <c r="R669" s="704"/>
      <c r="S669" s="704"/>
      <c r="T669" s="704"/>
      <c r="U669" s="704"/>
      <c r="V669" s="704"/>
      <c r="W669" s="704"/>
      <c r="X669" s="704"/>
      <c r="Y669" s="704"/>
      <c r="Z669" s="704"/>
    </row>
    <row r="670" spans="1:26" ht="14.25" customHeight="1">
      <c r="A670" s="704"/>
      <c r="B670" s="704"/>
      <c r="C670" s="704"/>
      <c r="D670" s="704"/>
      <c r="E670" s="717"/>
      <c r="F670" s="704"/>
      <c r="G670" s="704"/>
      <c r="H670" s="704"/>
      <c r="I670" s="704"/>
      <c r="J670" s="704"/>
      <c r="K670" s="704"/>
      <c r="L670" s="704"/>
      <c r="M670" s="704"/>
      <c r="N670" s="704"/>
      <c r="O670" s="704"/>
      <c r="P670" s="704"/>
      <c r="Q670" s="704"/>
      <c r="R670" s="704"/>
      <c r="S670" s="704"/>
      <c r="T670" s="704"/>
      <c r="U670" s="704"/>
      <c r="V670" s="704"/>
      <c r="W670" s="704"/>
      <c r="X670" s="704"/>
      <c r="Y670" s="704"/>
      <c r="Z670" s="704"/>
    </row>
    <row r="671" spans="1:26" ht="14.25" customHeight="1">
      <c r="A671" s="704"/>
      <c r="B671" s="704"/>
      <c r="C671" s="704"/>
      <c r="D671" s="704"/>
      <c r="E671" s="717"/>
      <c r="F671" s="704"/>
      <c r="G671" s="704"/>
      <c r="H671" s="704"/>
      <c r="I671" s="704"/>
      <c r="J671" s="704"/>
      <c r="K671" s="704"/>
      <c r="L671" s="704"/>
      <c r="M671" s="704"/>
      <c r="N671" s="704"/>
      <c r="O671" s="704"/>
      <c r="P671" s="704"/>
      <c r="Q671" s="704"/>
      <c r="R671" s="704"/>
      <c r="S671" s="704"/>
      <c r="T671" s="704"/>
      <c r="U671" s="704"/>
      <c r="V671" s="704"/>
      <c r="W671" s="704"/>
      <c r="X671" s="704"/>
      <c r="Y671" s="704"/>
      <c r="Z671" s="704"/>
    </row>
    <row r="672" spans="1:26" ht="14.25" customHeight="1">
      <c r="A672" s="704"/>
      <c r="B672" s="704"/>
      <c r="C672" s="704"/>
      <c r="D672" s="704"/>
      <c r="E672" s="717"/>
      <c r="F672" s="704"/>
      <c r="G672" s="704"/>
      <c r="H672" s="704"/>
      <c r="I672" s="704"/>
      <c r="J672" s="704"/>
      <c r="K672" s="704"/>
      <c r="L672" s="704"/>
      <c r="M672" s="704"/>
      <c r="N672" s="704"/>
      <c r="O672" s="704"/>
      <c r="P672" s="704"/>
      <c r="Q672" s="704"/>
      <c r="R672" s="704"/>
      <c r="S672" s="704"/>
      <c r="T672" s="704"/>
      <c r="U672" s="704"/>
      <c r="V672" s="704"/>
      <c r="W672" s="704"/>
      <c r="X672" s="704"/>
      <c r="Y672" s="704"/>
      <c r="Z672" s="704"/>
    </row>
    <row r="673" spans="1:26" ht="14.25" customHeight="1">
      <c r="A673" s="704"/>
      <c r="B673" s="704"/>
      <c r="C673" s="704"/>
      <c r="D673" s="704"/>
      <c r="E673" s="717"/>
      <c r="F673" s="704"/>
      <c r="G673" s="704"/>
      <c r="H673" s="704"/>
      <c r="I673" s="704"/>
      <c r="J673" s="704"/>
      <c r="K673" s="704"/>
      <c r="L673" s="704"/>
      <c r="M673" s="704"/>
      <c r="N673" s="704"/>
      <c r="O673" s="704"/>
      <c r="P673" s="704"/>
      <c r="Q673" s="704"/>
      <c r="R673" s="704"/>
      <c r="S673" s="704"/>
      <c r="T673" s="704"/>
      <c r="U673" s="704"/>
      <c r="V673" s="704"/>
      <c r="W673" s="704"/>
      <c r="X673" s="704"/>
      <c r="Y673" s="704"/>
      <c r="Z673" s="704"/>
    </row>
    <row r="674" spans="1:26" ht="14.25" customHeight="1">
      <c r="A674" s="704"/>
      <c r="B674" s="704"/>
      <c r="C674" s="704"/>
      <c r="D674" s="704"/>
      <c r="E674" s="717"/>
      <c r="F674" s="704"/>
      <c r="G674" s="704"/>
      <c r="H674" s="704"/>
      <c r="I674" s="704"/>
      <c r="J674" s="704"/>
      <c r="K674" s="704"/>
      <c r="L674" s="704"/>
      <c r="M674" s="704"/>
      <c r="N674" s="704"/>
      <c r="O674" s="704"/>
      <c r="P674" s="704"/>
      <c r="Q674" s="704"/>
      <c r="R674" s="704"/>
      <c r="S674" s="704"/>
      <c r="T674" s="704"/>
      <c r="U674" s="704"/>
      <c r="V674" s="704"/>
      <c r="W674" s="704"/>
      <c r="X674" s="704"/>
      <c r="Y674" s="704"/>
      <c r="Z674" s="704"/>
    </row>
    <row r="675" spans="1:26" ht="14.25" customHeight="1">
      <c r="A675" s="704"/>
      <c r="B675" s="704"/>
      <c r="C675" s="704"/>
      <c r="D675" s="704"/>
      <c r="E675" s="717"/>
      <c r="F675" s="704"/>
      <c r="G675" s="704"/>
      <c r="H675" s="704"/>
      <c r="I675" s="704"/>
      <c r="J675" s="704"/>
      <c r="K675" s="704"/>
      <c r="L675" s="704"/>
      <c r="M675" s="704"/>
      <c r="N675" s="704"/>
      <c r="O675" s="704"/>
      <c r="P675" s="704"/>
      <c r="Q675" s="704"/>
      <c r="R675" s="704"/>
      <c r="S675" s="704"/>
      <c r="T675" s="704"/>
      <c r="U675" s="704"/>
      <c r="V675" s="704"/>
      <c r="W675" s="704"/>
      <c r="X675" s="704"/>
      <c r="Y675" s="704"/>
      <c r="Z675" s="704"/>
    </row>
    <row r="676" spans="1:26" ht="14.25" customHeight="1">
      <c r="A676" s="704"/>
      <c r="B676" s="704"/>
      <c r="C676" s="704"/>
      <c r="D676" s="704"/>
      <c r="E676" s="717"/>
      <c r="F676" s="704"/>
      <c r="G676" s="704"/>
      <c r="H676" s="704"/>
      <c r="I676" s="704"/>
      <c r="J676" s="704"/>
      <c r="K676" s="704"/>
      <c r="L676" s="704"/>
      <c r="M676" s="704"/>
      <c r="N676" s="704"/>
      <c r="O676" s="704"/>
      <c r="P676" s="704"/>
      <c r="Q676" s="704"/>
      <c r="R676" s="704"/>
      <c r="S676" s="704"/>
      <c r="T676" s="704"/>
      <c r="U676" s="704"/>
      <c r="V676" s="704"/>
      <c r="W676" s="704"/>
      <c r="X676" s="704"/>
      <c r="Y676" s="704"/>
      <c r="Z676" s="704"/>
    </row>
    <row r="677" spans="1:26" ht="14.25" customHeight="1">
      <c r="A677" s="704"/>
      <c r="B677" s="704"/>
      <c r="C677" s="704"/>
      <c r="D677" s="704"/>
      <c r="E677" s="717"/>
      <c r="F677" s="704"/>
      <c r="G677" s="704"/>
      <c r="H677" s="704"/>
      <c r="I677" s="704"/>
      <c r="J677" s="704"/>
      <c r="K677" s="704"/>
      <c r="L677" s="704"/>
      <c r="M677" s="704"/>
      <c r="N677" s="704"/>
      <c r="O677" s="704"/>
      <c r="P677" s="704"/>
      <c r="Q677" s="704"/>
      <c r="R677" s="704"/>
      <c r="S677" s="704"/>
      <c r="T677" s="704"/>
      <c r="U677" s="704"/>
      <c r="V677" s="704"/>
      <c r="W677" s="704"/>
      <c r="X677" s="704"/>
      <c r="Y677" s="704"/>
      <c r="Z677" s="704"/>
    </row>
    <row r="678" spans="1:26" ht="14.25" customHeight="1">
      <c r="A678" s="704"/>
      <c r="B678" s="704"/>
      <c r="C678" s="704"/>
      <c r="D678" s="704"/>
      <c r="E678" s="717"/>
      <c r="F678" s="704"/>
      <c r="G678" s="704"/>
      <c r="H678" s="704"/>
      <c r="I678" s="704"/>
      <c r="J678" s="704"/>
      <c r="K678" s="704"/>
      <c r="L678" s="704"/>
      <c r="M678" s="704"/>
      <c r="N678" s="704"/>
      <c r="O678" s="704"/>
      <c r="P678" s="704"/>
      <c r="Q678" s="704"/>
      <c r="R678" s="704"/>
      <c r="S678" s="704"/>
      <c r="T678" s="704"/>
      <c r="U678" s="704"/>
      <c r="V678" s="704"/>
      <c r="W678" s="704"/>
      <c r="X678" s="704"/>
      <c r="Y678" s="704"/>
      <c r="Z678" s="704"/>
    </row>
    <row r="679" spans="1:26" ht="14.25" customHeight="1">
      <c r="A679" s="704"/>
      <c r="B679" s="704"/>
      <c r="C679" s="704"/>
      <c r="D679" s="704"/>
      <c r="E679" s="717"/>
      <c r="F679" s="704"/>
      <c r="G679" s="704"/>
      <c r="H679" s="704"/>
      <c r="I679" s="704"/>
      <c r="J679" s="704"/>
      <c r="K679" s="704"/>
      <c r="L679" s="704"/>
      <c r="M679" s="704"/>
      <c r="N679" s="704"/>
      <c r="O679" s="704"/>
      <c r="P679" s="704"/>
      <c r="Q679" s="704"/>
      <c r="R679" s="704"/>
      <c r="S679" s="704"/>
      <c r="T679" s="704"/>
      <c r="U679" s="704"/>
      <c r="V679" s="704"/>
      <c r="W679" s="704"/>
      <c r="X679" s="704"/>
      <c r="Y679" s="704"/>
      <c r="Z679" s="704"/>
    </row>
    <row r="680" spans="1:26" ht="14.25" customHeight="1">
      <c r="A680" s="704"/>
      <c r="B680" s="704"/>
      <c r="C680" s="704"/>
      <c r="D680" s="704"/>
      <c r="E680" s="717"/>
      <c r="F680" s="704"/>
      <c r="G680" s="704"/>
      <c r="H680" s="704"/>
      <c r="I680" s="704"/>
      <c r="J680" s="704"/>
      <c r="K680" s="704"/>
      <c r="L680" s="704"/>
      <c r="M680" s="704"/>
      <c r="N680" s="704"/>
      <c r="O680" s="704"/>
      <c r="P680" s="704"/>
      <c r="Q680" s="704"/>
      <c r="R680" s="704"/>
      <c r="S680" s="704"/>
      <c r="T680" s="704"/>
      <c r="U680" s="704"/>
      <c r="V680" s="704"/>
      <c r="W680" s="704"/>
      <c r="X680" s="704"/>
      <c r="Y680" s="704"/>
      <c r="Z680" s="704"/>
    </row>
    <row r="681" spans="1:26" ht="14.25" customHeight="1">
      <c r="A681" s="704"/>
      <c r="B681" s="704"/>
      <c r="C681" s="704"/>
      <c r="D681" s="704"/>
      <c r="E681" s="717"/>
      <c r="F681" s="704"/>
      <c r="G681" s="704"/>
      <c r="H681" s="704"/>
      <c r="I681" s="704"/>
      <c r="J681" s="704"/>
      <c r="K681" s="704"/>
      <c r="L681" s="704"/>
      <c r="M681" s="704"/>
      <c r="N681" s="704"/>
      <c r="O681" s="704"/>
      <c r="P681" s="704"/>
      <c r="Q681" s="704"/>
      <c r="R681" s="704"/>
      <c r="S681" s="704"/>
      <c r="T681" s="704"/>
      <c r="U681" s="704"/>
      <c r="V681" s="704"/>
      <c r="W681" s="704"/>
      <c r="X681" s="704"/>
      <c r="Y681" s="704"/>
      <c r="Z681" s="704"/>
    </row>
    <row r="682" spans="1:26" ht="14.25" customHeight="1">
      <c r="A682" s="704"/>
      <c r="B682" s="704"/>
      <c r="C682" s="704"/>
      <c r="D682" s="704"/>
      <c r="E682" s="717"/>
      <c r="F682" s="704"/>
      <c r="G682" s="704"/>
      <c r="H682" s="704"/>
      <c r="I682" s="704"/>
      <c r="J682" s="704"/>
      <c r="K682" s="704"/>
      <c r="L682" s="704"/>
      <c r="M682" s="704"/>
      <c r="N682" s="704"/>
      <c r="O682" s="704"/>
      <c r="P682" s="704"/>
      <c r="Q682" s="704"/>
      <c r="R682" s="704"/>
      <c r="S682" s="704"/>
      <c r="T682" s="704"/>
      <c r="U682" s="704"/>
      <c r="V682" s="704"/>
      <c r="W682" s="704"/>
      <c r="X682" s="704"/>
      <c r="Y682" s="704"/>
      <c r="Z682" s="704"/>
    </row>
    <row r="683" spans="1:26" ht="14.25" customHeight="1">
      <c r="A683" s="704"/>
      <c r="B683" s="704"/>
      <c r="C683" s="704"/>
      <c r="D683" s="704"/>
      <c r="E683" s="717"/>
      <c r="F683" s="704"/>
      <c r="G683" s="704"/>
      <c r="H683" s="704"/>
      <c r="I683" s="704"/>
      <c r="J683" s="704"/>
      <c r="K683" s="704"/>
      <c r="L683" s="704"/>
      <c r="M683" s="704"/>
      <c r="N683" s="704"/>
      <c r="O683" s="704"/>
      <c r="P683" s="704"/>
      <c r="Q683" s="704"/>
      <c r="R683" s="704"/>
      <c r="S683" s="704"/>
      <c r="T683" s="704"/>
      <c r="U683" s="704"/>
      <c r="V683" s="704"/>
      <c r="W683" s="704"/>
      <c r="X683" s="704"/>
      <c r="Y683" s="704"/>
      <c r="Z683" s="704"/>
    </row>
    <row r="684" spans="1:26" ht="14.25" customHeight="1">
      <c r="A684" s="704"/>
      <c r="B684" s="704"/>
      <c r="C684" s="704"/>
      <c r="D684" s="704"/>
      <c r="E684" s="717"/>
      <c r="F684" s="704"/>
      <c r="G684" s="704"/>
      <c r="H684" s="704"/>
      <c r="I684" s="704"/>
      <c r="J684" s="704"/>
      <c r="K684" s="704"/>
      <c r="L684" s="704"/>
      <c r="M684" s="704"/>
      <c r="N684" s="704"/>
      <c r="O684" s="704"/>
      <c r="P684" s="704"/>
      <c r="Q684" s="704"/>
      <c r="R684" s="704"/>
      <c r="S684" s="704"/>
      <c r="T684" s="704"/>
      <c r="U684" s="704"/>
      <c r="V684" s="704"/>
      <c r="W684" s="704"/>
      <c r="X684" s="704"/>
      <c r="Y684" s="704"/>
      <c r="Z684" s="704"/>
    </row>
    <row r="685" spans="1:26" ht="14.25" customHeight="1">
      <c r="A685" s="704"/>
      <c r="B685" s="704"/>
      <c r="C685" s="704"/>
      <c r="D685" s="704"/>
      <c r="E685" s="717"/>
      <c r="F685" s="704"/>
      <c r="G685" s="704"/>
      <c r="H685" s="704"/>
      <c r="I685" s="704"/>
      <c r="J685" s="704"/>
      <c r="K685" s="704"/>
      <c r="L685" s="704"/>
      <c r="M685" s="704"/>
      <c r="N685" s="704"/>
      <c r="O685" s="704"/>
      <c r="P685" s="704"/>
      <c r="Q685" s="704"/>
      <c r="R685" s="704"/>
      <c r="S685" s="704"/>
      <c r="T685" s="704"/>
      <c r="U685" s="704"/>
      <c r="V685" s="704"/>
      <c r="W685" s="704"/>
      <c r="X685" s="704"/>
      <c r="Y685" s="704"/>
      <c r="Z685" s="704"/>
    </row>
    <row r="686" spans="1:26" ht="14.25" customHeight="1">
      <c r="A686" s="704"/>
      <c r="B686" s="704"/>
      <c r="C686" s="704"/>
      <c r="D686" s="704"/>
      <c r="E686" s="717"/>
      <c r="F686" s="704"/>
      <c r="G686" s="704"/>
      <c r="H686" s="704"/>
      <c r="I686" s="704"/>
      <c r="J686" s="704"/>
      <c r="K686" s="704"/>
      <c r="L686" s="704"/>
      <c r="M686" s="704"/>
      <c r="N686" s="704"/>
      <c r="O686" s="704"/>
      <c r="P686" s="704"/>
      <c r="Q686" s="704"/>
      <c r="R686" s="704"/>
      <c r="S686" s="704"/>
      <c r="T686" s="704"/>
      <c r="U686" s="704"/>
      <c r="V686" s="704"/>
      <c r="W686" s="704"/>
      <c r="X686" s="704"/>
      <c r="Y686" s="704"/>
      <c r="Z686" s="704"/>
    </row>
    <row r="687" spans="1:26" ht="14.25" customHeight="1">
      <c r="A687" s="704"/>
      <c r="B687" s="704"/>
      <c r="C687" s="704"/>
      <c r="D687" s="704"/>
      <c r="E687" s="717"/>
      <c r="F687" s="704"/>
      <c r="G687" s="704"/>
      <c r="H687" s="704"/>
      <c r="I687" s="704"/>
      <c r="J687" s="704"/>
      <c r="K687" s="704"/>
      <c r="L687" s="704"/>
      <c r="M687" s="704"/>
      <c r="N687" s="704"/>
      <c r="O687" s="704"/>
      <c r="P687" s="704"/>
      <c r="Q687" s="704"/>
      <c r="R687" s="704"/>
      <c r="S687" s="704"/>
      <c r="T687" s="704"/>
      <c r="U687" s="704"/>
      <c r="V687" s="704"/>
      <c r="W687" s="704"/>
      <c r="X687" s="704"/>
      <c r="Y687" s="704"/>
      <c r="Z687" s="704"/>
    </row>
    <row r="688" spans="1:26" ht="14.25" customHeight="1">
      <c r="A688" s="704"/>
      <c r="B688" s="704"/>
      <c r="C688" s="704"/>
      <c r="D688" s="704"/>
      <c r="E688" s="717"/>
      <c r="F688" s="704"/>
      <c r="G688" s="704"/>
      <c r="H688" s="704"/>
      <c r="I688" s="704"/>
      <c r="J688" s="704"/>
      <c r="K688" s="704"/>
      <c r="L688" s="704"/>
      <c r="M688" s="704"/>
      <c r="N688" s="704"/>
      <c r="O688" s="704"/>
      <c r="P688" s="704"/>
      <c r="Q688" s="704"/>
      <c r="R688" s="704"/>
      <c r="S688" s="704"/>
      <c r="T688" s="704"/>
      <c r="U688" s="704"/>
      <c r="V688" s="704"/>
      <c r="W688" s="704"/>
      <c r="X688" s="704"/>
      <c r="Y688" s="704"/>
      <c r="Z688" s="704"/>
    </row>
    <row r="689" spans="1:26" ht="14.25" customHeight="1">
      <c r="A689" s="704"/>
      <c r="B689" s="704"/>
      <c r="C689" s="704"/>
      <c r="D689" s="704"/>
      <c r="E689" s="717"/>
      <c r="F689" s="704"/>
      <c r="G689" s="704"/>
      <c r="H689" s="704"/>
      <c r="I689" s="704"/>
      <c r="J689" s="704"/>
      <c r="K689" s="704"/>
      <c r="L689" s="704"/>
      <c r="M689" s="704"/>
      <c r="N689" s="704"/>
      <c r="O689" s="704"/>
      <c r="P689" s="704"/>
      <c r="Q689" s="704"/>
      <c r="R689" s="704"/>
      <c r="S689" s="704"/>
      <c r="T689" s="704"/>
      <c r="U689" s="704"/>
      <c r="V689" s="704"/>
      <c r="W689" s="704"/>
      <c r="X689" s="704"/>
      <c r="Y689" s="704"/>
      <c r="Z689" s="704"/>
    </row>
    <row r="690" spans="1:26" ht="14.25" customHeight="1">
      <c r="A690" s="704"/>
      <c r="B690" s="704"/>
      <c r="C690" s="704"/>
      <c r="D690" s="704"/>
      <c r="E690" s="717"/>
      <c r="F690" s="704"/>
      <c r="G690" s="704"/>
      <c r="H690" s="704"/>
      <c r="I690" s="704"/>
      <c r="J690" s="704"/>
      <c r="K690" s="704"/>
      <c r="L690" s="704"/>
      <c r="M690" s="704"/>
      <c r="N690" s="704"/>
      <c r="O690" s="704"/>
      <c r="P690" s="704"/>
      <c r="Q690" s="704"/>
      <c r="R690" s="704"/>
      <c r="S690" s="704"/>
      <c r="T690" s="704"/>
      <c r="U690" s="704"/>
      <c r="V690" s="704"/>
      <c r="W690" s="704"/>
      <c r="X690" s="704"/>
      <c r="Y690" s="704"/>
      <c r="Z690" s="704"/>
    </row>
    <row r="691" spans="1:26" ht="14.25" customHeight="1">
      <c r="A691" s="704"/>
      <c r="B691" s="704"/>
      <c r="C691" s="704"/>
      <c r="D691" s="704"/>
      <c r="E691" s="717"/>
      <c r="F691" s="704"/>
      <c r="G691" s="704"/>
      <c r="H691" s="704"/>
      <c r="I691" s="704"/>
      <c r="J691" s="704"/>
      <c r="K691" s="704"/>
      <c r="L691" s="704"/>
      <c r="M691" s="704"/>
      <c r="N691" s="704"/>
      <c r="O691" s="704"/>
      <c r="P691" s="704"/>
      <c r="Q691" s="704"/>
      <c r="R691" s="704"/>
      <c r="S691" s="704"/>
      <c r="T691" s="704"/>
      <c r="U691" s="704"/>
      <c r="V691" s="704"/>
      <c r="W691" s="704"/>
      <c r="X691" s="704"/>
      <c r="Y691" s="704"/>
      <c r="Z691" s="704"/>
    </row>
    <row r="692" spans="1:26" ht="14.25" customHeight="1">
      <c r="A692" s="704"/>
      <c r="B692" s="704"/>
      <c r="C692" s="704"/>
      <c r="D692" s="704"/>
      <c r="E692" s="717"/>
      <c r="F692" s="704"/>
      <c r="G692" s="704"/>
      <c r="H692" s="704"/>
      <c r="I692" s="704"/>
      <c r="J692" s="704"/>
      <c r="K692" s="704"/>
      <c r="L692" s="704"/>
      <c r="M692" s="704"/>
      <c r="N692" s="704"/>
      <c r="O692" s="704"/>
      <c r="P692" s="704"/>
      <c r="Q692" s="704"/>
      <c r="R692" s="704"/>
      <c r="S692" s="704"/>
      <c r="T692" s="704"/>
      <c r="U692" s="704"/>
      <c r="V692" s="704"/>
      <c r="W692" s="704"/>
      <c r="X692" s="704"/>
      <c r="Y692" s="704"/>
      <c r="Z692" s="704"/>
    </row>
    <row r="693" spans="1:26" ht="14.25" customHeight="1">
      <c r="A693" s="704"/>
      <c r="B693" s="704"/>
      <c r="C693" s="704"/>
      <c r="D693" s="704"/>
      <c r="E693" s="717"/>
      <c r="F693" s="704"/>
      <c r="G693" s="704"/>
      <c r="H693" s="704"/>
      <c r="I693" s="704"/>
      <c r="J693" s="704"/>
      <c r="K693" s="704"/>
      <c r="L693" s="704"/>
      <c r="M693" s="704"/>
      <c r="N693" s="704"/>
      <c r="O693" s="704"/>
      <c r="P693" s="704"/>
      <c r="Q693" s="704"/>
      <c r="R693" s="704"/>
      <c r="S693" s="704"/>
      <c r="T693" s="704"/>
      <c r="U693" s="704"/>
      <c r="V693" s="704"/>
      <c r="W693" s="704"/>
      <c r="X693" s="704"/>
      <c r="Y693" s="704"/>
      <c r="Z693" s="704"/>
    </row>
    <row r="694" spans="1:26" ht="14.25" customHeight="1">
      <c r="A694" s="704"/>
      <c r="B694" s="704"/>
      <c r="C694" s="704"/>
      <c r="D694" s="704"/>
      <c r="E694" s="717"/>
      <c r="F694" s="704"/>
      <c r="G694" s="704"/>
      <c r="H694" s="704"/>
      <c r="I694" s="704"/>
      <c r="J694" s="704"/>
      <c r="K694" s="704"/>
      <c r="L694" s="704"/>
      <c r="M694" s="704"/>
      <c r="N694" s="704"/>
      <c r="O694" s="704"/>
      <c r="P694" s="704"/>
      <c r="Q694" s="704"/>
      <c r="R694" s="704"/>
      <c r="S694" s="704"/>
      <c r="T694" s="704"/>
      <c r="U694" s="704"/>
      <c r="V694" s="704"/>
      <c r="W694" s="704"/>
      <c r="X694" s="704"/>
      <c r="Y694" s="704"/>
      <c r="Z694" s="704"/>
    </row>
    <row r="695" spans="1:26" ht="14.25" customHeight="1">
      <c r="A695" s="704"/>
      <c r="B695" s="704"/>
      <c r="C695" s="704"/>
      <c r="D695" s="704"/>
      <c r="E695" s="717"/>
      <c r="F695" s="704"/>
      <c r="G695" s="704"/>
      <c r="H695" s="704"/>
      <c r="I695" s="704"/>
      <c r="J695" s="704"/>
      <c r="K695" s="704"/>
      <c r="L695" s="704"/>
      <c r="M695" s="704"/>
      <c r="N695" s="704"/>
      <c r="O695" s="704"/>
      <c r="P695" s="704"/>
      <c r="Q695" s="704"/>
      <c r="R695" s="704"/>
      <c r="S695" s="704"/>
      <c r="T695" s="704"/>
      <c r="U695" s="704"/>
      <c r="V695" s="704"/>
      <c r="W695" s="704"/>
      <c r="X695" s="704"/>
      <c r="Y695" s="704"/>
      <c r="Z695" s="704"/>
    </row>
    <row r="696" spans="1:26" ht="14.25" customHeight="1">
      <c r="A696" s="704"/>
      <c r="B696" s="704"/>
      <c r="C696" s="704"/>
      <c r="D696" s="704"/>
      <c r="E696" s="717"/>
      <c r="F696" s="704"/>
      <c r="G696" s="704"/>
      <c r="H696" s="704"/>
      <c r="I696" s="704"/>
      <c r="J696" s="704"/>
      <c r="K696" s="704"/>
      <c r="L696" s="704"/>
      <c r="M696" s="704"/>
      <c r="N696" s="704"/>
      <c r="O696" s="704"/>
      <c r="P696" s="704"/>
      <c r="Q696" s="704"/>
      <c r="R696" s="704"/>
      <c r="S696" s="704"/>
      <c r="T696" s="704"/>
      <c r="U696" s="704"/>
      <c r="V696" s="704"/>
      <c r="W696" s="704"/>
      <c r="X696" s="704"/>
      <c r="Y696" s="704"/>
      <c r="Z696" s="704"/>
    </row>
    <row r="697" spans="1:26" ht="14.25" customHeight="1">
      <c r="A697" s="704"/>
      <c r="B697" s="704"/>
      <c r="C697" s="704"/>
      <c r="D697" s="704"/>
      <c r="E697" s="717"/>
      <c r="F697" s="704"/>
      <c r="G697" s="704"/>
      <c r="H697" s="704"/>
      <c r="I697" s="704"/>
      <c r="J697" s="704"/>
      <c r="K697" s="704"/>
      <c r="L697" s="704"/>
      <c r="M697" s="704"/>
      <c r="N697" s="704"/>
      <c r="O697" s="704"/>
      <c r="P697" s="704"/>
      <c r="Q697" s="704"/>
      <c r="R697" s="704"/>
      <c r="S697" s="704"/>
      <c r="T697" s="704"/>
      <c r="U697" s="704"/>
      <c r="V697" s="704"/>
      <c r="W697" s="704"/>
      <c r="X697" s="704"/>
      <c r="Y697" s="704"/>
      <c r="Z697" s="704"/>
    </row>
    <row r="698" spans="1:26" ht="14.25" customHeight="1">
      <c r="A698" s="704"/>
      <c r="B698" s="704"/>
      <c r="C698" s="704"/>
      <c r="D698" s="704"/>
      <c r="E698" s="717"/>
      <c r="F698" s="704"/>
      <c r="G698" s="704"/>
      <c r="H698" s="704"/>
      <c r="I698" s="704"/>
      <c r="J698" s="704"/>
      <c r="K698" s="704"/>
      <c r="L698" s="704"/>
      <c r="M698" s="704"/>
      <c r="N698" s="704"/>
      <c r="O698" s="704"/>
      <c r="P698" s="704"/>
      <c r="Q698" s="704"/>
      <c r="R698" s="704"/>
      <c r="S698" s="704"/>
      <c r="T698" s="704"/>
      <c r="U698" s="704"/>
      <c r="V698" s="704"/>
      <c r="W698" s="704"/>
      <c r="X698" s="704"/>
      <c r="Y698" s="704"/>
      <c r="Z698" s="704"/>
    </row>
    <row r="699" spans="1:26" ht="14.25" customHeight="1">
      <c r="A699" s="704"/>
      <c r="B699" s="704"/>
      <c r="C699" s="704"/>
      <c r="D699" s="704"/>
      <c r="E699" s="717"/>
      <c r="F699" s="704"/>
      <c r="G699" s="704"/>
      <c r="H699" s="704"/>
      <c r="I699" s="704"/>
      <c r="J699" s="704"/>
      <c r="K699" s="704"/>
      <c r="L699" s="704"/>
      <c r="M699" s="704"/>
      <c r="N699" s="704"/>
      <c r="O699" s="704"/>
      <c r="P699" s="704"/>
      <c r="Q699" s="704"/>
      <c r="R699" s="704"/>
      <c r="S699" s="704"/>
      <c r="T699" s="704"/>
      <c r="U699" s="704"/>
      <c r="V699" s="704"/>
      <c r="W699" s="704"/>
      <c r="X699" s="704"/>
      <c r="Y699" s="704"/>
      <c r="Z699" s="704"/>
    </row>
    <row r="700" spans="1:26" ht="14.25" customHeight="1">
      <c r="A700" s="704"/>
      <c r="B700" s="704"/>
      <c r="C700" s="704"/>
      <c r="D700" s="704"/>
      <c r="E700" s="717"/>
      <c r="F700" s="704"/>
      <c r="G700" s="704"/>
      <c r="H700" s="704"/>
      <c r="I700" s="704"/>
      <c r="J700" s="704"/>
      <c r="K700" s="704"/>
      <c r="L700" s="704"/>
      <c r="M700" s="704"/>
      <c r="N700" s="704"/>
      <c r="O700" s="704"/>
      <c r="P700" s="704"/>
      <c r="Q700" s="704"/>
      <c r="R700" s="704"/>
      <c r="S700" s="704"/>
      <c r="T700" s="704"/>
      <c r="U700" s="704"/>
      <c r="V700" s="704"/>
      <c r="W700" s="704"/>
      <c r="X700" s="704"/>
      <c r="Y700" s="704"/>
      <c r="Z700" s="704"/>
    </row>
    <row r="701" spans="1:26" ht="14.25" customHeight="1">
      <c r="A701" s="704"/>
      <c r="B701" s="704"/>
      <c r="C701" s="704"/>
      <c r="D701" s="704"/>
      <c r="E701" s="717"/>
      <c r="F701" s="704"/>
      <c r="G701" s="704"/>
      <c r="H701" s="704"/>
      <c r="I701" s="704"/>
      <c r="J701" s="704"/>
      <c r="K701" s="704"/>
      <c r="L701" s="704"/>
      <c r="M701" s="704"/>
      <c r="N701" s="704"/>
      <c r="O701" s="704"/>
      <c r="P701" s="704"/>
      <c r="Q701" s="704"/>
      <c r="R701" s="704"/>
      <c r="S701" s="704"/>
      <c r="T701" s="704"/>
      <c r="U701" s="704"/>
      <c r="V701" s="704"/>
      <c r="W701" s="704"/>
      <c r="X701" s="704"/>
      <c r="Y701" s="704"/>
      <c r="Z701" s="704"/>
    </row>
    <row r="702" spans="1:26" ht="14.25" customHeight="1">
      <c r="A702" s="704"/>
      <c r="B702" s="704"/>
      <c r="C702" s="704"/>
      <c r="D702" s="704"/>
      <c r="E702" s="717"/>
      <c r="F702" s="704"/>
      <c r="G702" s="704"/>
      <c r="H702" s="704"/>
      <c r="I702" s="704"/>
      <c r="J702" s="704"/>
      <c r="K702" s="704"/>
      <c r="L702" s="704"/>
      <c r="M702" s="704"/>
      <c r="N702" s="704"/>
      <c r="O702" s="704"/>
      <c r="P702" s="704"/>
      <c r="Q702" s="704"/>
      <c r="R702" s="704"/>
      <c r="S702" s="704"/>
      <c r="T702" s="704"/>
      <c r="U702" s="704"/>
      <c r="V702" s="704"/>
      <c r="W702" s="704"/>
      <c r="X702" s="704"/>
      <c r="Y702" s="704"/>
      <c r="Z702" s="704"/>
    </row>
    <row r="703" spans="1:26" ht="14.25" customHeight="1">
      <c r="A703" s="704"/>
      <c r="B703" s="704"/>
      <c r="C703" s="704"/>
      <c r="D703" s="704"/>
      <c r="E703" s="717"/>
      <c r="F703" s="704"/>
      <c r="G703" s="704"/>
      <c r="H703" s="704"/>
      <c r="I703" s="704"/>
      <c r="J703" s="704"/>
      <c r="K703" s="704"/>
      <c r="L703" s="704"/>
      <c r="M703" s="704"/>
      <c r="N703" s="704"/>
      <c r="O703" s="704"/>
      <c r="P703" s="704"/>
      <c r="Q703" s="704"/>
      <c r="R703" s="704"/>
      <c r="S703" s="704"/>
      <c r="T703" s="704"/>
      <c r="U703" s="704"/>
      <c r="V703" s="704"/>
      <c r="W703" s="704"/>
      <c r="X703" s="704"/>
      <c r="Y703" s="704"/>
      <c r="Z703" s="704"/>
    </row>
    <row r="704" spans="1:26" ht="14.25" customHeight="1">
      <c r="A704" s="704"/>
      <c r="B704" s="704"/>
      <c r="C704" s="704"/>
      <c r="D704" s="704"/>
      <c r="E704" s="717"/>
      <c r="F704" s="704"/>
      <c r="G704" s="704"/>
      <c r="H704" s="704"/>
      <c r="I704" s="704"/>
      <c r="J704" s="704"/>
      <c r="K704" s="704"/>
      <c r="L704" s="704"/>
      <c r="M704" s="704"/>
      <c r="N704" s="704"/>
      <c r="O704" s="704"/>
      <c r="P704" s="704"/>
      <c r="Q704" s="704"/>
      <c r="R704" s="704"/>
      <c r="S704" s="704"/>
      <c r="T704" s="704"/>
      <c r="U704" s="704"/>
      <c r="V704" s="704"/>
      <c r="W704" s="704"/>
      <c r="X704" s="704"/>
      <c r="Y704" s="704"/>
      <c r="Z704" s="704"/>
    </row>
    <row r="705" spans="1:26" ht="14.25" customHeight="1">
      <c r="A705" s="704"/>
      <c r="B705" s="704"/>
      <c r="C705" s="704"/>
      <c r="D705" s="704"/>
      <c r="E705" s="717"/>
      <c r="F705" s="704"/>
      <c r="G705" s="704"/>
      <c r="H705" s="704"/>
      <c r="I705" s="704"/>
      <c r="J705" s="704"/>
      <c r="K705" s="704"/>
      <c r="L705" s="704"/>
      <c r="M705" s="704"/>
      <c r="N705" s="704"/>
      <c r="O705" s="704"/>
      <c r="P705" s="704"/>
      <c r="Q705" s="704"/>
      <c r="R705" s="704"/>
      <c r="S705" s="704"/>
      <c r="T705" s="704"/>
      <c r="U705" s="704"/>
      <c r="V705" s="704"/>
      <c r="W705" s="704"/>
      <c r="X705" s="704"/>
      <c r="Y705" s="704"/>
      <c r="Z705" s="704"/>
    </row>
    <row r="706" spans="1:26" ht="14.25" customHeight="1">
      <c r="A706" s="704"/>
      <c r="B706" s="704"/>
      <c r="C706" s="704"/>
      <c r="D706" s="704"/>
      <c r="E706" s="717"/>
      <c r="F706" s="704"/>
      <c r="G706" s="704"/>
      <c r="H706" s="704"/>
      <c r="I706" s="704"/>
      <c r="J706" s="704"/>
      <c r="K706" s="704"/>
      <c r="L706" s="704"/>
      <c r="M706" s="704"/>
      <c r="N706" s="704"/>
      <c r="O706" s="704"/>
      <c r="P706" s="704"/>
      <c r="Q706" s="704"/>
      <c r="R706" s="704"/>
      <c r="S706" s="704"/>
      <c r="T706" s="704"/>
      <c r="U706" s="704"/>
      <c r="V706" s="704"/>
      <c r="W706" s="704"/>
      <c r="X706" s="704"/>
      <c r="Y706" s="704"/>
      <c r="Z706" s="704"/>
    </row>
    <row r="707" spans="1:26" ht="14.25" customHeight="1">
      <c r="A707" s="704"/>
      <c r="B707" s="704"/>
      <c r="C707" s="704"/>
      <c r="D707" s="704"/>
      <c r="E707" s="717"/>
      <c r="F707" s="704"/>
      <c r="G707" s="704"/>
      <c r="H707" s="704"/>
      <c r="I707" s="704"/>
      <c r="J707" s="704"/>
      <c r="K707" s="704"/>
      <c r="L707" s="704"/>
      <c r="M707" s="704"/>
      <c r="N707" s="704"/>
      <c r="O707" s="704"/>
      <c r="P707" s="704"/>
      <c r="Q707" s="704"/>
      <c r="R707" s="704"/>
      <c r="S707" s="704"/>
      <c r="T707" s="704"/>
      <c r="U707" s="704"/>
      <c r="V707" s="704"/>
      <c r="W707" s="704"/>
      <c r="X707" s="704"/>
      <c r="Y707" s="704"/>
      <c r="Z707" s="704"/>
    </row>
    <row r="708" spans="1:26" ht="14.25" customHeight="1">
      <c r="A708" s="704"/>
      <c r="B708" s="704"/>
      <c r="C708" s="704"/>
      <c r="D708" s="704"/>
      <c r="E708" s="717"/>
      <c r="F708" s="704"/>
      <c r="G708" s="704"/>
      <c r="H708" s="704"/>
      <c r="I708" s="704"/>
      <c r="J708" s="704"/>
      <c r="K708" s="704"/>
      <c r="L708" s="704"/>
      <c r="M708" s="704"/>
      <c r="N708" s="704"/>
      <c r="O708" s="704"/>
      <c r="P708" s="704"/>
      <c r="Q708" s="704"/>
      <c r="R708" s="704"/>
      <c r="S708" s="704"/>
      <c r="T708" s="704"/>
      <c r="U708" s="704"/>
      <c r="V708" s="704"/>
      <c r="W708" s="704"/>
      <c r="X708" s="704"/>
      <c r="Y708" s="704"/>
      <c r="Z708" s="704"/>
    </row>
    <row r="709" spans="1:26" ht="14.25" customHeight="1">
      <c r="A709" s="704"/>
      <c r="B709" s="704"/>
      <c r="C709" s="704"/>
      <c r="D709" s="704"/>
      <c r="E709" s="717"/>
      <c r="F709" s="704"/>
      <c r="G709" s="704"/>
      <c r="H709" s="704"/>
      <c r="I709" s="704"/>
      <c r="J709" s="704"/>
      <c r="K709" s="704"/>
      <c r="L709" s="704"/>
      <c r="M709" s="704"/>
      <c r="N709" s="704"/>
      <c r="O709" s="704"/>
      <c r="P709" s="704"/>
      <c r="Q709" s="704"/>
      <c r="R709" s="704"/>
      <c r="S709" s="704"/>
      <c r="T709" s="704"/>
      <c r="U709" s="704"/>
      <c r="V709" s="704"/>
      <c r="W709" s="704"/>
      <c r="X709" s="704"/>
      <c r="Y709" s="704"/>
      <c r="Z709" s="704"/>
    </row>
    <row r="710" spans="1:26" ht="14.25" customHeight="1">
      <c r="A710" s="704"/>
      <c r="B710" s="704"/>
      <c r="C710" s="704"/>
      <c r="D710" s="704"/>
      <c r="E710" s="717"/>
      <c r="F710" s="704"/>
      <c r="G710" s="704"/>
      <c r="H710" s="704"/>
      <c r="I710" s="704"/>
      <c r="J710" s="704"/>
      <c r="K710" s="704"/>
      <c r="L710" s="704"/>
      <c r="M710" s="704"/>
      <c r="N710" s="704"/>
      <c r="O710" s="704"/>
      <c r="P710" s="704"/>
      <c r="Q710" s="704"/>
      <c r="R710" s="704"/>
      <c r="S710" s="704"/>
      <c r="T710" s="704"/>
      <c r="U710" s="704"/>
      <c r="V710" s="704"/>
      <c r="W710" s="704"/>
      <c r="X710" s="704"/>
      <c r="Y710" s="704"/>
      <c r="Z710" s="704"/>
    </row>
    <row r="711" spans="1:26" ht="14.25" customHeight="1">
      <c r="A711" s="704"/>
      <c r="B711" s="704"/>
      <c r="C711" s="704"/>
      <c r="D711" s="704"/>
      <c r="E711" s="717"/>
      <c r="F711" s="704"/>
      <c r="G711" s="704"/>
      <c r="H711" s="704"/>
      <c r="I711" s="704"/>
      <c r="J711" s="704"/>
      <c r="K711" s="704"/>
      <c r="L711" s="704"/>
      <c r="M711" s="704"/>
      <c r="N711" s="704"/>
      <c r="O711" s="704"/>
      <c r="P711" s="704"/>
      <c r="Q711" s="704"/>
      <c r="R711" s="704"/>
      <c r="S711" s="704"/>
      <c r="T711" s="704"/>
      <c r="U711" s="704"/>
      <c r="V711" s="704"/>
      <c r="W711" s="704"/>
      <c r="X711" s="704"/>
      <c r="Y711" s="704"/>
      <c r="Z711" s="704"/>
    </row>
    <row r="712" spans="1:26" ht="14.25" customHeight="1">
      <c r="A712" s="704"/>
      <c r="B712" s="704"/>
      <c r="C712" s="704"/>
      <c r="D712" s="704"/>
      <c r="E712" s="717"/>
      <c r="F712" s="704"/>
      <c r="G712" s="704"/>
      <c r="H712" s="704"/>
      <c r="I712" s="704"/>
      <c r="J712" s="704"/>
      <c r="K712" s="704"/>
      <c r="L712" s="704"/>
      <c r="M712" s="704"/>
      <c r="N712" s="704"/>
      <c r="O712" s="704"/>
      <c r="P712" s="704"/>
      <c r="Q712" s="704"/>
      <c r="R712" s="704"/>
      <c r="S712" s="704"/>
      <c r="T712" s="704"/>
      <c r="U712" s="704"/>
      <c r="V712" s="704"/>
      <c r="W712" s="704"/>
      <c r="X712" s="704"/>
      <c r="Y712" s="704"/>
      <c r="Z712" s="704"/>
    </row>
    <row r="713" spans="1:26" ht="14.25" customHeight="1">
      <c r="A713" s="704"/>
      <c r="B713" s="704"/>
      <c r="C713" s="704"/>
      <c r="D713" s="704"/>
      <c r="E713" s="717"/>
      <c r="F713" s="704"/>
      <c r="G713" s="704"/>
      <c r="H713" s="704"/>
      <c r="I713" s="704"/>
      <c r="J713" s="704"/>
      <c r="K713" s="704"/>
      <c r="L713" s="704"/>
      <c r="M713" s="704"/>
      <c r="N713" s="704"/>
      <c r="O713" s="704"/>
      <c r="P713" s="704"/>
      <c r="Q713" s="704"/>
      <c r="R713" s="704"/>
      <c r="S713" s="704"/>
      <c r="T713" s="704"/>
      <c r="U713" s="704"/>
      <c r="V713" s="704"/>
      <c r="W713" s="704"/>
      <c r="X713" s="704"/>
      <c r="Y713" s="704"/>
      <c r="Z713" s="704"/>
    </row>
    <row r="714" spans="1:26" ht="14.25" customHeight="1">
      <c r="A714" s="704"/>
      <c r="B714" s="704"/>
      <c r="C714" s="704"/>
      <c r="D714" s="704"/>
      <c r="E714" s="717"/>
      <c r="F714" s="704"/>
      <c r="G714" s="704"/>
      <c r="H714" s="704"/>
      <c r="I714" s="704"/>
      <c r="J714" s="704"/>
      <c r="K714" s="704"/>
      <c r="L714" s="704"/>
      <c r="M714" s="704"/>
      <c r="N714" s="704"/>
      <c r="O714" s="704"/>
      <c r="P714" s="704"/>
      <c r="Q714" s="704"/>
      <c r="R714" s="704"/>
      <c r="S714" s="704"/>
      <c r="T714" s="704"/>
      <c r="U714" s="704"/>
      <c r="V714" s="704"/>
      <c r="W714" s="704"/>
      <c r="X714" s="704"/>
      <c r="Y714" s="704"/>
      <c r="Z714" s="704"/>
    </row>
    <row r="715" spans="1:26" ht="14.25" customHeight="1">
      <c r="A715" s="704"/>
      <c r="B715" s="704"/>
      <c r="C715" s="704"/>
      <c r="D715" s="704"/>
      <c r="E715" s="717"/>
      <c r="F715" s="704"/>
      <c r="G715" s="704"/>
      <c r="H715" s="704"/>
      <c r="I715" s="704"/>
      <c r="J715" s="704"/>
      <c r="K715" s="704"/>
      <c r="L715" s="704"/>
      <c r="M715" s="704"/>
      <c r="N715" s="704"/>
      <c r="O715" s="704"/>
      <c r="P715" s="704"/>
      <c r="Q715" s="704"/>
      <c r="R715" s="704"/>
      <c r="S715" s="704"/>
      <c r="T715" s="704"/>
      <c r="U715" s="704"/>
      <c r="V715" s="704"/>
      <c r="W715" s="704"/>
      <c r="X715" s="704"/>
      <c r="Y715" s="704"/>
      <c r="Z715" s="704"/>
    </row>
    <row r="716" spans="1:26" ht="14.25" customHeight="1">
      <c r="A716" s="704"/>
      <c r="B716" s="704"/>
      <c r="C716" s="704"/>
      <c r="D716" s="704"/>
      <c r="E716" s="717"/>
      <c r="F716" s="704"/>
      <c r="G716" s="704"/>
      <c r="H716" s="704"/>
      <c r="I716" s="704"/>
      <c r="J716" s="704"/>
      <c r="K716" s="704"/>
      <c r="L716" s="704"/>
      <c r="M716" s="704"/>
      <c r="N716" s="704"/>
      <c r="O716" s="704"/>
      <c r="P716" s="704"/>
      <c r="Q716" s="704"/>
      <c r="R716" s="704"/>
      <c r="S716" s="704"/>
      <c r="T716" s="704"/>
      <c r="U716" s="704"/>
      <c r="V716" s="704"/>
      <c r="W716" s="704"/>
      <c r="X716" s="704"/>
      <c r="Y716" s="704"/>
      <c r="Z716" s="704"/>
    </row>
    <row r="717" spans="1:26" ht="14.25" customHeight="1">
      <c r="A717" s="704"/>
      <c r="B717" s="704"/>
      <c r="C717" s="704"/>
      <c r="D717" s="704"/>
      <c r="E717" s="717"/>
      <c r="F717" s="704"/>
      <c r="G717" s="704"/>
      <c r="H717" s="704"/>
      <c r="I717" s="704"/>
      <c r="J717" s="704"/>
      <c r="K717" s="704"/>
      <c r="L717" s="704"/>
      <c r="M717" s="704"/>
      <c r="N717" s="704"/>
      <c r="O717" s="704"/>
      <c r="P717" s="704"/>
      <c r="Q717" s="704"/>
      <c r="R717" s="704"/>
      <c r="S717" s="704"/>
      <c r="T717" s="704"/>
      <c r="U717" s="704"/>
      <c r="V717" s="704"/>
      <c r="W717" s="704"/>
      <c r="X717" s="704"/>
      <c r="Y717" s="704"/>
      <c r="Z717" s="704"/>
    </row>
    <row r="718" spans="1:26" ht="14.25" customHeight="1">
      <c r="A718" s="704"/>
      <c r="B718" s="704"/>
      <c r="C718" s="704"/>
      <c r="D718" s="704"/>
      <c r="E718" s="717"/>
      <c r="F718" s="704"/>
      <c r="G718" s="704"/>
      <c r="H718" s="704"/>
      <c r="I718" s="704"/>
      <c r="J718" s="704"/>
      <c r="K718" s="704"/>
      <c r="L718" s="704"/>
      <c r="M718" s="704"/>
      <c r="N718" s="704"/>
      <c r="O718" s="704"/>
      <c r="P718" s="704"/>
      <c r="Q718" s="704"/>
      <c r="R718" s="704"/>
      <c r="S718" s="704"/>
      <c r="T718" s="704"/>
      <c r="U718" s="704"/>
      <c r="V718" s="704"/>
      <c r="W718" s="704"/>
      <c r="X718" s="704"/>
      <c r="Y718" s="704"/>
      <c r="Z718" s="704"/>
    </row>
    <row r="719" spans="1:26" ht="14.25" customHeight="1">
      <c r="A719" s="704"/>
      <c r="B719" s="704"/>
      <c r="C719" s="704"/>
      <c r="D719" s="704"/>
      <c r="E719" s="717"/>
      <c r="F719" s="704"/>
      <c r="G719" s="704"/>
      <c r="H719" s="704"/>
      <c r="I719" s="704"/>
      <c r="J719" s="704"/>
      <c r="K719" s="704"/>
      <c r="L719" s="704"/>
      <c r="M719" s="704"/>
      <c r="N719" s="704"/>
      <c r="O719" s="704"/>
      <c r="P719" s="704"/>
      <c r="Q719" s="704"/>
      <c r="R719" s="704"/>
      <c r="S719" s="704"/>
      <c r="T719" s="704"/>
      <c r="U719" s="704"/>
      <c r="V719" s="704"/>
      <c r="W719" s="704"/>
      <c r="X719" s="704"/>
      <c r="Y719" s="704"/>
      <c r="Z719" s="704"/>
    </row>
    <row r="720" spans="1:26" ht="14.25" customHeight="1">
      <c r="A720" s="704"/>
      <c r="B720" s="704"/>
      <c r="C720" s="704"/>
      <c r="D720" s="704"/>
      <c r="E720" s="717"/>
      <c r="F720" s="704"/>
      <c r="G720" s="704"/>
      <c r="H720" s="704"/>
      <c r="I720" s="704"/>
      <c r="J720" s="704"/>
      <c r="K720" s="704"/>
      <c r="L720" s="704"/>
      <c r="M720" s="704"/>
      <c r="N720" s="704"/>
      <c r="O720" s="704"/>
      <c r="P720" s="704"/>
      <c r="Q720" s="704"/>
      <c r="R720" s="704"/>
      <c r="S720" s="704"/>
      <c r="T720" s="704"/>
      <c r="U720" s="704"/>
      <c r="V720" s="704"/>
      <c r="W720" s="704"/>
      <c r="X720" s="704"/>
      <c r="Y720" s="704"/>
      <c r="Z720" s="704"/>
    </row>
    <row r="721" spans="1:26" ht="14.25" customHeight="1">
      <c r="A721" s="704"/>
      <c r="B721" s="704"/>
      <c r="C721" s="704"/>
      <c r="D721" s="704"/>
      <c r="E721" s="717"/>
      <c r="F721" s="704"/>
      <c r="G721" s="704"/>
      <c r="H721" s="704"/>
      <c r="I721" s="704"/>
      <c r="J721" s="704"/>
      <c r="K721" s="704"/>
      <c r="L721" s="704"/>
      <c r="M721" s="704"/>
      <c r="N721" s="704"/>
      <c r="O721" s="704"/>
      <c r="P721" s="704"/>
      <c r="Q721" s="704"/>
      <c r="R721" s="704"/>
      <c r="S721" s="704"/>
      <c r="T721" s="704"/>
      <c r="U721" s="704"/>
      <c r="V721" s="704"/>
      <c r="W721" s="704"/>
      <c r="X721" s="704"/>
      <c r="Y721" s="704"/>
      <c r="Z721" s="704"/>
    </row>
    <row r="722" spans="1:26" ht="14.25" customHeight="1">
      <c r="A722" s="704"/>
      <c r="B722" s="704"/>
      <c r="C722" s="704"/>
      <c r="D722" s="704"/>
      <c r="E722" s="717"/>
      <c r="F722" s="704"/>
      <c r="G722" s="704"/>
      <c r="H722" s="704"/>
      <c r="I722" s="704"/>
      <c r="J722" s="704"/>
      <c r="K722" s="704"/>
      <c r="L722" s="704"/>
      <c r="M722" s="704"/>
      <c r="N722" s="704"/>
      <c r="O722" s="704"/>
      <c r="P722" s="704"/>
      <c r="Q722" s="704"/>
      <c r="R722" s="704"/>
      <c r="S722" s="704"/>
      <c r="T722" s="704"/>
      <c r="U722" s="704"/>
      <c r="V722" s="704"/>
      <c r="W722" s="704"/>
      <c r="X722" s="704"/>
      <c r="Y722" s="704"/>
      <c r="Z722" s="704"/>
    </row>
    <row r="723" spans="1:26" ht="14.25" customHeight="1">
      <c r="A723" s="704"/>
      <c r="B723" s="704"/>
      <c r="C723" s="704"/>
      <c r="D723" s="704"/>
      <c r="E723" s="717"/>
      <c r="F723" s="704"/>
      <c r="G723" s="704"/>
      <c r="H723" s="704"/>
      <c r="I723" s="704"/>
      <c r="J723" s="704"/>
      <c r="K723" s="704"/>
      <c r="L723" s="704"/>
      <c r="M723" s="704"/>
      <c r="N723" s="704"/>
      <c r="O723" s="704"/>
      <c r="P723" s="704"/>
      <c r="Q723" s="704"/>
      <c r="R723" s="704"/>
      <c r="S723" s="704"/>
      <c r="T723" s="704"/>
      <c r="U723" s="704"/>
      <c r="V723" s="704"/>
      <c r="W723" s="704"/>
      <c r="X723" s="704"/>
      <c r="Y723" s="704"/>
      <c r="Z723" s="704"/>
    </row>
    <row r="724" spans="1:26" ht="14.25" customHeight="1">
      <c r="A724" s="704"/>
      <c r="B724" s="704"/>
      <c r="C724" s="704"/>
      <c r="D724" s="704"/>
      <c r="E724" s="717"/>
      <c r="F724" s="704"/>
      <c r="G724" s="704"/>
      <c r="H724" s="704"/>
      <c r="I724" s="704"/>
      <c r="J724" s="704"/>
      <c r="K724" s="704"/>
      <c r="L724" s="704"/>
      <c r="M724" s="704"/>
      <c r="N724" s="704"/>
      <c r="O724" s="704"/>
      <c r="P724" s="704"/>
      <c r="Q724" s="704"/>
      <c r="R724" s="704"/>
      <c r="S724" s="704"/>
      <c r="T724" s="704"/>
      <c r="U724" s="704"/>
      <c r="V724" s="704"/>
      <c r="W724" s="704"/>
      <c r="X724" s="704"/>
      <c r="Y724" s="704"/>
      <c r="Z724" s="704"/>
    </row>
    <row r="725" spans="1:26" ht="14.25" customHeight="1">
      <c r="A725" s="704"/>
      <c r="B725" s="704"/>
      <c r="C725" s="704"/>
      <c r="D725" s="704"/>
      <c r="E725" s="717"/>
      <c r="F725" s="704"/>
      <c r="G725" s="704"/>
      <c r="H725" s="704"/>
      <c r="I725" s="704"/>
      <c r="J725" s="704"/>
      <c r="K725" s="704"/>
      <c r="L725" s="704"/>
      <c r="M725" s="704"/>
      <c r="N725" s="704"/>
      <c r="O725" s="704"/>
      <c r="P725" s="704"/>
      <c r="Q725" s="704"/>
      <c r="R725" s="704"/>
      <c r="S725" s="704"/>
      <c r="T725" s="704"/>
      <c r="U725" s="704"/>
      <c r="V725" s="704"/>
      <c r="W725" s="704"/>
      <c r="X725" s="704"/>
      <c r="Y725" s="704"/>
      <c r="Z725" s="704"/>
    </row>
    <row r="726" spans="1:26" ht="14.25" customHeight="1">
      <c r="A726" s="704"/>
      <c r="B726" s="704"/>
      <c r="C726" s="704"/>
      <c r="D726" s="704"/>
      <c r="E726" s="717"/>
      <c r="F726" s="704"/>
      <c r="G726" s="704"/>
      <c r="H726" s="704"/>
      <c r="I726" s="704"/>
      <c r="J726" s="704"/>
      <c r="K726" s="704"/>
      <c r="L726" s="704"/>
      <c r="M726" s="704"/>
      <c r="N726" s="704"/>
      <c r="O726" s="704"/>
      <c r="P726" s="704"/>
      <c r="Q726" s="704"/>
      <c r="R726" s="704"/>
      <c r="S726" s="704"/>
      <c r="T726" s="704"/>
      <c r="U726" s="704"/>
      <c r="V726" s="704"/>
      <c r="W726" s="704"/>
      <c r="X726" s="704"/>
      <c r="Y726" s="704"/>
      <c r="Z726" s="704"/>
    </row>
    <row r="727" spans="1:26" ht="14.25" customHeight="1">
      <c r="A727" s="704"/>
      <c r="B727" s="704"/>
      <c r="C727" s="704"/>
      <c r="D727" s="704"/>
      <c r="E727" s="717"/>
      <c r="F727" s="704"/>
      <c r="G727" s="704"/>
      <c r="H727" s="704"/>
      <c r="I727" s="704"/>
      <c r="J727" s="704"/>
      <c r="K727" s="704"/>
      <c r="L727" s="704"/>
      <c r="M727" s="704"/>
      <c r="N727" s="704"/>
      <c r="O727" s="704"/>
      <c r="P727" s="704"/>
      <c r="Q727" s="704"/>
      <c r="R727" s="704"/>
      <c r="S727" s="704"/>
      <c r="T727" s="704"/>
      <c r="U727" s="704"/>
      <c r="V727" s="704"/>
      <c r="W727" s="704"/>
      <c r="X727" s="704"/>
      <c r="Y727" s="704"/>
      <c r="Z727" s="704"/>
    </row>
    <row r="728" spans="1:26" ht="14.25" customHeight="1">
      <c r="A728" s="704"/>
      <c r="B728" s="704"/>
      <c r="C728" s="704"/>
      <c r="D728" s="704"/>
      <c r="E728" s="717"/>
      <c r="F728" s="704"/>
      <c r="G728" s="704"/>
      <c r="H728" s="704"/>
      <c r="I728" s="704"/>
      <c r="J728" s="704"/>
      <c r="K728" s="704"/>
      <c r="L728" s="704"/>
      <c r="M728" s="704"/>
      <c r="N728" s="704"/>
      <c r="O728" s="704"/>
      <c r="P728" s="704"/>
      <c r="Q728" s="704"/>
      <c r="R728" s="704"/>
      <c r="S728" s="704"/>
      <c r="T728" s="704"/>
      <c r="U728" s="704"/>
      <c r="V728" s="704"/>
      <c r="W728" s="704"/>
      <c r="X728" s="704"/>
      <c r="Y728" s="704"/>
      <c r="Z728" s="704"/>
    </row>
    <row r="729" spans="1:26" ht="14.25" customHeight="1">
      <c r="A729" s="704"/>
      <c r="B729" s="704"/>
      <c r="C729" s="704"/>
      <c r="D729" s="704"/>
      <c r="E729" s="717"/>
      <c r="F729" s="704"/>
      <c r="G729" s="704"/>
      <c r="H729" s="704"/>
      <c r="I729" s="704"/>
      <c r="J729" s="704"/>
      <c r="K729" s="704"/>
      <c r="L729" s="704"/>
      <c r="M729" s="704"/>
      <c r="N729" s="704"/>
      <c r="O729" s="704"/>
      <c r="P729" s="704"/>
      <c r="Q729" s="704"/>
      <c r="R729" s="704"/>
      <c r="S729" s="704"/>
      <c r="T729" s="704"/>
      <c r="U729" s="704"/>
      <c r="V729" s="704"/>
      <c r="W729" s="704"/>
      <c r="X729" s="704"/>
      <c r="Y729" s="704"/>
      <c r="Z729" s="704"/>
    </row>
    <row r="730" spans="1:26" ht="14.25" customHeight="1">
      <c r="A730" s="704"/>
      <c r="B730" s="704"/>
      <c r="C730" s="704"/>
      <c r="D730" s="704"/>
      <c r="E730" s="717"/>
      <c r="F730" s="704"/>
      <c r="G730" s="704"/>
      <c r="H730" s="704"/>
      <c r="I730" s="704"/>
      <c r="J730" s="704"/>
      <c r="K730" s="704"/>
      <c r="L730" s="704"/>
      <c r="M730" s="704"/>
      <c r="N730" s="704"/>
      <c r="O730" s="704"/>
      <c r="P730" s="704"/>
      <c r="Q730" s="704"/>
      <c r="R730" s="704"/>
      <c r="S730" s="704"/>
      <c r="T730" s="704"/>
      <c r="U730" s="704"/>
      <c r="V730" s="704"/>
      <c r="W730" s="704"/>
      <c r="X730" s="704"/>
      <c r="Y730" s="704"/>
      <c r="Z730" s="704"/>
    </row>
    <row r="731" spans="1:26" ht="14.25" customHeight="1">
      <c r="A731" s="704"/>
      <c r="B731" s="704"/>
      <c r="C731" s="704"/>
      <c r="D731" s="704"/>
      <c r="E731" s="717"/>
      <c r="F731" s="704"/>
      <c r="G731" s="704"/>
      <c r="H731" s="704"/>
      <c r="I731" s="704"/>
      <c r="J731" s="704"/>
      <c r="K731" s="704"/>
      <c r="L731" s="704"/>
      <c r="M731" s="704"/>
      <c r="N731" s="704"/>
      <c r="O731" s="704"/>
      <c r="P731" s="704"/>
      <c r="Q731" s="704"/>
      <c r="R731" s="704"/>
      <c r="S731" s="704"/>
      <c r="T731" s="704"/>
      <c r="U731" s="704"/>
      <c r="V731" s="704"/>
      <c r="W731" s="704"/>
      <c r="X731" s="704"/>
      <c r="Y731" s="704"/>
      <c r="Z731" s="704"/>
    </row>
    <row r="732" spans="1:26" ht="14.25" customHeight="1">
      <c r="A732" s="704"/>
      <c r="B732" s="704"/>
      <c r="C732" s="704"/>
      <c r="D732" s="704"/>
      <c r="E732" s="717"/>
      <c r="F732" s="704"/>
      <c r="G732" s="704"/>
      <c r="H732" s="704"/>
      <c r="I732" s="704"/>
      <c r="J732" s="704"/>
      <c r="K732" s="704"/>
      <c r="L732" s="704"/>
      <c r="M732" s="704"/>
      <c r="N732" s="704"/>
      <c r="O732" s="704"/>
      <c r="P732" s="704"/>
      <c r="Q732" s="704"/>
      <c r="R732" s="704"/>
      <c r="S732" s="704"/>
      <c r="T732" s="704"/>
      <c r="U732" s="704"/>
      <c r="V732" s="704"/>
      <c r="W732" s="704"/>
      <c r="X732" s="704"/>
      <c r="Y732" s="704"/>
      <c r="Z732" s="704"/>
    </row>
    <row r="733" spans="1:26" ht="14.25" customHeight="1">
      <c r="A733" s="704"/>
      <c r="B733" s="704"/>
      <c r="C733" s="704"/>
      <c r="D733" s="704"/>
      <c r="E733" s="717"/>
      <c r="F733" s="704"/>
      <c r="G733" s="704"/>
      <c r="H733" s="704"/>
      <c r="I733" s="704"/>
      <c r="J733" s="704"/>
      <c r="K733" s="704"/>
      <c r="L733" s="704"/>
      <c r="M733" s="704"/>
      <c r="N733" s="704"/>
      <c r="O733" s="704"/>
      <c r="P733" s="704"/>
      <c r="Q733" s="704"/>
      <c r="R733" s="704"/>
      <c r="S733" s="704"/>
      <c r="T733" s="704"/>
      <c r="U733" s="704"/>
      <c r="V733" s="704"/>
      <c r="W733" s="704"/>
      <c r="X733" s="704"/>
      <c r="Y733" s="704"/>
      <c r="Z733" s="704"/>
    </row>
    <row r="734" spans="1:26" ht="14.25" customHeight="1">
      <c r="A734" s="704"/>
      <c r="B734" s="704"/>
      <c r="C734" s="704"/>
      <c r="D734" s="704"/>
      <c r="E734" s="717"/>
      <c r="F734" s="704"/>
      <c r="G734" s="704"/>
      <c r="H734" s="704"/>
      <c r="I734" s="704"/>
      <c r="J734" s="704"/>
      <c r="K734" s="704"/>
      <c r="L734" s="704"/>
      <c r="M734" s="704"/>
      <c r="N734" s="704"/>
      <c r="O734" s="704"/>
      <c r="P734" s="704"/>
      <c r="Q734" s="704"/>
      <c r="R734" s="704"/>
      <c r="S734" s="704"/>
      <c r="T734" s="704"/>
      <c r="U734" s="704"/>
      <c r="V734" s="704"/>
      <c r="W734" s="704"/>
      <c r="X734" s="704"/>
      <c r="Y734" s="704"/>
      <c r="Z734" s="704"/>
    </row>
    <row r="735" spans="1:26" ht="14.25" customHeight="1">
      <c r="A735" s="704"/>
      <c r="B735" s="704"/>
      <c r="C735" s="704"/>
      <c r="D735" s="704"/>
      <c r="E735" s="717"/>
      <c r="F735" s="704"/>
      <c r="G735" s="704"/>
      <c r="H735" s="704"/>
      <c r="I735" s="704"/>
      <c r="J735" s="704"/>
      <c r="K735" s="704"/>
      <c r="L735" s="704"/>
      <c r="M735" s="704"/>
      <c r="N735" s="704"/>
      <c r="O735" s="704"/>
      <c r="P735" s="704"/>
      <c r="Q735" s="704"/>
      <c r="R735" s="704"/>
      <c r="S735" s="704"/>
      <c r="T735" s="704"/>
      <c r="U735" s="704"/>
      <c r="V735" s="704"/>
      <c r="W735" s="704"/>
      <c r="X735" s="704"/>
      <c r="Y735" s="704"/>
      <c r="Z735" s="704"/>
    </row>
    <row r="736" spans="1:26" ht="14.25" customHeight="1">
      <c r="A736" s="704"/>
      <c r="B736" s="704"/>
      <c r="C736" s="704"/>
      <c r="D736" s="704"/>
      <c r="E736" s="717"/>
      <c r="F736" s="704"/>
      <c r="G736" s="704"/>
      <c r="H736" s="704"/>
      <c r="I736" s="704"/>
      <c r="J736" s="704"/>
      <c r="K736" s="704"/>
      <c r="L736" s="704"/>
      <c r="M736" s="704"/>
      <c r="N736" s="704"/>
      <c r="O736" s="704"/>
      <c r="P736" s="704"/>
      <c r="Q736" s="704"/>
      <c r="R736" s="704"/>
      <c r="S736" s="704"/>
      <c r="T736" s="704"/>
      <c r="U736" s="704"/>
      <c r="V736" s="704"/>
      <c r="W736" s="704"/>
      <c r="X736" s="704"/>
      <c r="Y736" s="704"/>
      <c r="Z736" s="704"/>
    </row>
    <row r="737" spans="1:26" ht="14.25" customHeight="1">
      <c r="A737" s="704"/>
      <c r="B737" s="704"/>
      <c r="C737" s="704"/>
      <c r="D737" s="704"/>
      <c r="E737" s="717"/>
      <c r="F737" s="704"/>
      <c r="G737" s="704"/>
      <c r="H737" s="704"/>
      <c r="I737" s="704"/>
      <c r="J737" s="704"/>
      <c r="K737" s="704"/>
      <c r="L737" s="704"/>
      <c r="M737" s="704"/>
      <c r="N737" s="704"/>
      <c r="O737" s="704"/>
      <c r="P737" s="704"/>
      <c r="Q737" s="704"/>
      <c r="R737" s="704"/>
      <c r="S737" s="704"/>
      <c r="T737" s="704"/>
      <c r="U737" s="704"/>
      <c r="V737" s="704"/>
      <c r="W737" s="704"/>
      <c r="X737" s="704"/>
      <c r="Y737" s="704"/>
      <c r="Z737" s="704"/>
    </row>
    <row r="738" spans="1:26" ht="14.25" customHeight="1">
      <c r="A738" s="704"/>
      <c r="B738" s="704"/>
      <c r="C738" s="704"/>
      <c r="D738" s="704"/>
      <c r="E738" s="717"/>
      <c r="F738" s="704"/>
      <c r="G738" s="704"/>
      <c r="H738" s="704"/>
      <c r="I738" s="704"/>
      <c r="J738" s="704"/>
      <c r="K738" s="704"/>
      <c r="L738" s="704"/>
      <c r="M738" s="704"/>
      <c r="N738" s="704"/>
      <c r="O738" s="704"/>
      <c r="P738" s="704"/>
      <c r="Q738" s="704"/>
      <c r="R738" s="704"/>
      <c r="S738" s="704"/>
      <c r="T738" s="704"/>
      <c r="U738" s="704"/>
      <c r="V738" s="704"/>
      <c r="W738" s="704"/>
      <c r="X738" s="704"/>
      <c r="Y738" s="704"/>
      <c r="Z738" s="704"/>
    </row>
    <row r="739" spans="1:26" ht="14.25" customHeight="1">
      <c r="A739" s="704"/>
      <c r="B739" s="704"/>
      <c r="C739" s="704"/>
      <c r="D739" s="704"/>
      <c r="E739" s="717"/>
      <c r="F739" s="704"/>
      <c r="G739" s="704"/>
      <c r="H739" s="704"/>
      <c r="I739" s="704"/>
      <c r="J739" s="704"/>
      <c r="K739" s="704"/>
      <c r="L739" s="704"/>
      <c r="M739" s="704"/>
      <c r="N739" s="704"/>
      <c r="O739" s="704"/>
      <c r="P739" s="704"/>
      <c r="Q739" s="704"/>
      <c r="R739" s="704"/>
      <c r="S739" s="704"/>
      <c r="T739" s="704"/>
      <c r="U739" s="704"/>
      <c r="V739" s="704"/>
      <c r="W739" s="704"/>
      <c r="X739" s="704"/>
      <c r="Y739" s="704"/>
      <c r="Z739" s="704"/>
    </row>
    <row r="740" spans="1:26" ht="14.25" customHeight="1">
      <c r="A740" s="704"/>
      <c r="B740" s="704"/>
      <c r="C740" s="704"/>
      <c r="D740" s="704"/>
      <c r="E740" s="717"/>
      <c r="F740" s="704"/>
      <c r="G740" s="704"/>
      <c r="H740" s="704"/>
      <c r="I740" s="704"/>
      <c r="J740" s="704"/>
      <c r="K740" s="704"/>
      <c r="L740" s="704"/>
      <c r="M740" s="704"/>
      <c r="N740" s="704"/>
      <c r="O740" s="704"/>
      <c r="P740" s="704"/>
      <c r="Q740" s="704"/>
      <c r="R740" s="704"/>
      <c r="S740" s="704"/>
      <c r="T740" s="704"/>
      <c r="U740" s="704"/>
      <c r="V740" s="704"/>
      <c r="W740" s="704"/>
      <c r="X740" s="704"/>
      <c r="Y740" s="704"/>
      <c r="Z740" s="704"/>
    </row>
    <row r="741" spans="1:26" ht="14.25" customHeight="1">
      <c r="A741" s="704"/>
      <c r="B741" s="704"/>
      <c r="C741" s="704"/>
      <c r="D741" s="704"/>
      <c r="E741" s="717"/>
      <c r="F741" s="704"/>
      <c r="G741" s="704"/>
      <c r="H741" s="704"/>
      <c r="I741" s="704"/>
      <c r="J741" s="704"/>
      <c r="K741" s="704"/>
      <c r="L741" s="704"/>
      <c r="M741" s="704"/>
      <c r="N741" s="704"/>
      <c r="O741" s="704"/>
      <c r="P741" s="704"/>
      <c r="Q741" s="704"/>
      <c r="R741" s="704"/>
      <c r="S741" s="704"/>
      <c r="T741" s="704"/>
      <c r="U741" s="704"/>
      <c r="V741" s="704"/>
      <c r="W741" s="704"/>
      <c r="X741" s="704"/>
      <c r="Y741" s="704"/>
      <c r="Z741" s="704"/>
    </row>
    <row r="742" spans="1:26" ht="14.25" customHeight="1">
      <c r="A742" s="704"/>
      <c r="B742" s="704"/>
      <c r="C742" s="704"/>
      <c r="D742" s="704"/>
      <c r="E742" s="717"/>
      <c r="F742" s="704"/>
      <c r="G742" s="704"/>
      <c r="H742" s="704"/>
      <c r="I742" s="704"/>
      <c r="J742" s="704"/>
      <c r="K742" s="704"/>
      <c r="L742" s="704"/>
      <c r="M742" s="704"/>
      <c r="N742" s="704"/>
      <c r="O742" s="704"/>
      <c r="P742" s="704"/>
      <c r="Q742" s="704"/>
      <c r="R742" s="704"/>
      <c r="S742" s="704"/>
      <c r="T742" s="704"/>
      <c r="U742" s="704"/>
      <c r="V742" s="704"/>
      <c r="W742" s="704"/>
      <c r="X742" s="704"/>
      <c r="Y742" s="704"/>
      <c r="Z742" s="704"/>
    </row>
    <row r="743" spans="1:26" ht="14.25" customHeight="1">
      <c r="A743" s="704"/>
      <c r="B743" s="704"/>
      <c r="C743" s="704"/>
      <c r="D743" s="704"/>
      <c r="E743" s="717"/>
      <c r="F743" s="704"/>
      <c r="G743" s="704"/>
      <c r="H743" s="704"/>
      <c r="I743" s="704"/>
      <c r="J743" s="704"/>
      <c r="K743" s="704"/>
      <c r="L743" s="704"/>
      <c r="M743" s="704"/>
      <c r="N743" s="704"/>
      <c r="O743" s="704"/>
      <c r="P743" s="704"/>
      <c r="Q743" s="704"/>
      <c r="R743" s="704"/>
      <c r="S743" s="704"/>
      <c r="T743" s="704"/>
      <c r="U743" s="704"/>
      <c r="V743" s="704"/>
      <c r="W743" s="704"/>
      <c r="X743" s="704"/>
      <c r="Y743" s="704"/>
      <c r="Z743" s="704"/>
    </row>
    <row r="744" spans="1:26" ht="14.25" customHeight="1">
      <c r="A744" s="704"/>
      <c r="B744" s="704"/>
      <c r="C744" s="704"/>
      <c r="D744" s="704"/>
      <c r="E744" s="717"/>
      <c r="F744" s="704"/>
      <c r="G744" s="704"/>
      <c r="H744" s="704"/>
      <c r="I744" s="704"/>
      <c r="J744" s="704"/>
      <c r="K744" s="704"/>
      <c r="L744" s="704"/>
      <c r="M744" s="704"/>
      <c r="N744" s="704"/>
      <c r="O744" s="704"/>
      <c r="P744" s="704"/>
      <c r="Q744" s="704"/>
      <c r="R744" s="704"/>
      <c r="S744" s="704"/>
      <c r="T744" s="704"/>
      <c r="U744" s="704"/>
      <c r="V744" s="704"/>
      <c r="W744" s="704"/>
      <c r="X744" s="704"/>
      <c r="Y744" s="704"/>
      <c r="Z744" s="704"/>
    </row>
    <row r="745" spans="1:26" ht="14.25" customHeight="1">
      <c r="A745" s="704"/>
      <c r="B745" s="704"/>
      <c r="C745" s="704"/>
      <c r="D745" s="704"/>
      <c r="E745" s="717"/>
      <c r="F745" s="704"/>
      <c r="G745" s="704"/>
      <c r="H745" s="704"/>
      <c r="I745" s="704"/>
      <c r="J745" s="704"/>
      <c r="K745" s="704"/>
      <c r="L745" s="704"/>
      <c r="M745" s="704"/>
      <c r="N745" s="704"/>
      <c r="O745" s="704"/>
      <c r="P745" s="704"/>
      <c r="Q745" s="704"/>
      <c r="R745" s="704"/>
      <c r="S745" s="704"/>
      <c r="T745" s="704"/>
      <c r="U745" s="704"/>
      <c r="V745" s="704"/>
      <c r="W745" s="704"/>
      <c r="X745" s="704"/>
      <c r="Y745" s="704"/>
      <c r="Z745" s="704"/>
    </row>
    <row r="746" spans="1:26" ht="14.25" customHeight="1">
      <c r="A746" s="704"/>
      <c r="B746" s="704"/>
      <c r="C746" s="704"/>
      <c r="D746" s="704"/>
      <c r="E746" s="717"/>
      <c r="F746" s="704"/>
      <c r="G746" s="704"/>
      <c r="H746" s="704"/>
      <c r="I746" s="704"/>
      <c r="J746" s="704"/>
      <c r="K746" s="704"/>
      <c r="L746" s="704"/>
      <c r="M746" s="704"/>
      <c r="N746" s="704"/>
      <c r="O746" s="704"/>
      <c r="P746" s="704"/>
      <c r="Q746" s="704"/>
      <c r="R746" s="704"/>
      <c r="S746" s="704"/>
      <c r="T746" s="704"/>
      <c r="U746" s="704"/>
      <c r="V746" s="704"/>
      <c r="W746" s="704"/>
      <c r="X746" s="704"/>
      <c r="Y746" s="704"/>
      <c r="Z746" s="704"/>
    </row>
    <row r="747" spans="1:26" ht="14.25" customHeight="1">
      <c r="A747" s="704"/>
      <c r="B747" s="704"/>
      <c r="C747" s="704"/>
      <c r="D747" s="704"/>
      <c r="E747" s="717"/>
      <c r="F747" s="704"/>
      <c r="G747" s="704"/>
      <c r="H747" s="704"/>
      <c r="I747" s="704"/>
      <c r="J747" s="704"/>
      <c r="K747" s="704"/>
      <c r="L747" s="704"/>
      <c r="M747" s="704"/>
      <c r="N747" s="704"/>
      <c r="O747" s="704"/>
      <c r="P747" s="704"/>
      <c r="Q747" s="704"/>
      <c r="R747" s="704"/>
      <c r="S747" s="704"/>
      <c r="T747" s="704"/>
      <c r="U747" s="704"/>
      <c r="V747" s="704"/>
      <c r="W747" s="704"/>
      <c r="X747" s="704"/>
      <c r="Y747" s="704"/>
      <c r="Z747" s="704"/>
    </row>
    <row r="748" spans="1:26" ht="14.25" customHeight="1">
      <c r="A748" s="704"/>
      <c r="B748" s="704"/>
      <c r="C748" s="704"/>
      <c r="D748" s="704"/>
      <c r="E748" s="717"/>
      <c r="F748" s="704"/>
      <c r="G748" s="704"/>
      <c r="H748" s="704"/>
      <c r="I748" s="704"/>
      <c r="J748" s="704"/>
      <c r="K748" s="704"/>
      <c r="L748" s="704"/>
      <c r="M748" s="704"/>
      <c r="N748" s="704"/>
      <c r="O748" s="704"/>
      <c r="P748" s="704"/>
      <c r="Q748" s="704"/>
      <c r="R748" s="704"/>
      <c r="S748" s="704"/>
      <c r="T748" s="704"/>
      <c r="U748" s="704"/>
      <c r="V748" s="704"/>
      <c r="W748" s="704"/>
      <c r="X748" s="704"/>
      <c r="Y748" s="704"/>
      <c r="Z748" s="704"/>
    </row>
    <row r="749" spans="1:26" ht="14.25" customHeight="1">
      <c r="A749" s="704"/>
      <c r="B749" s="704"/>
      <c r="C749" s="704"/>
      <c r="D749" s="704"/>
      <c r="E749" s="717"/>
      <c r="F749" s="704"/>
      <c r="G749" s="704"/>
      <c r="H749" s="704"/>
      <c r="I749" s="704"/>
      <c r="J749" s="704"/>
      <c r="K749" s="704"/>
      <c r="L749" s="704"/>
      <c r="M749" s="704"/>
      <c r="N749" s="704"/>
      <c r="O749" s="704"/>
      <c r="P749" s="704"/>
      <c r="Q749" s="704"/>
      <c r="R749" s="704"/>
      <c r="S749" s="704"/>
      <c r="T749" s="704"/>
      <c r="U749" s="704"/>
      <c r="V749" s="704"/>
      <c r="W749" s="704"/>
      <c r="X749" s="704"/>
      <c r="Y749" s="704"/>
      <c r="Z749" s="704"/>
    </row>
    <row r="750" spans="1:26" ht="14.25" customHeight="1">
      <c r="A750" s="704"/>
      <c r="B750" s="704"/>
      <c r="C750" s="704"/>
      <c r="D750" s="704"/>
      <c r="E750" s="717"/>
      <c r="F750" s="704"/>
      <c r="G750" s="704"/>
      <c r="H750" s="704"/>
      <c r="I750" s="704"/>
      <c r="J750" s="704"/>
      <c r="K750" s="704"/>
      <c r="L750" s="704"/>
      <c r="M750" s="704"/>
      <c r="N750" s="704"/>
      <c r="O750" s="704"/>
      <c r="P750" s="704"/>
      <c r="Q750" s="704"/>
      <c r="R750" s="704"/>
      <c r="S750" s="704"/>
      <c r="T750" s="704"/>
      <c r="U750" s="704"/>
      <c r="V750" s="704"/>
      <c r="W750" s="704"/>
      <c r="X750" s="704"/>
      <c r="Y750" s="704"/>
      <c r="Z750" s="704"/>
    </row>
    <row r="751" spans="1:26" ht="14.25" customHeight="1">
      <c r="A751" s="704"/>
      <c r="B751" s="704"/>
      <c r="C751" s="704"/>
      <c r="D751" s="704"/>
      <c r="E751" s="717"/>
      <c r="F751" s="704"/>
      <c r="G751" s="704"/>
      <c r="H751" s="704"/>
      <c r="I751" s="704"/>
      <c r="J751" s="704"/>
      <c r="K751" s="704"/>
      <c r="L751" s="704"/>
      <c r="M751" s="704"/>
      <c r="N751" s="704"/>
      <c r="O751" s="704"/>
      <c r="P751" s="704"/>
      <c r="Q751" s="704"/>
      <c r="R751" s="704"/>
      <c r="S751" s="704"/>
      <c r="T751" s="704"/>
      <c r="U751" s="704"/>
      <c r="V751" s="704"/>
      <c r="W751" s="704"/>
      <c r="X751" s="704"/>
      <c r="Y751" s="704"/>
      <c r="Z751" s="704"/>
    </row>
    <row r="752" spans="1:26" ht="14.25" customHeight="1">
      <c r="A752" s="704"/>
      <c r="B752" s="704"/>
      <c r="C752" s="704"/>
      <c r="D752" s="704"/>
      <c r="E752" s="717"/>
      <c r="F752" s="704"/>
      <c r="G752" s="704"/>
      <c r="H752" s="704"/>
      <c r="I752" s="704"/>
      <c r="J752" s="704"/>
      <c r="K752" s="704"/>
      <c r="L752" s="704"/>
      <c r="M752" s="704"/>
      <c r="N752" s="704"/>
      <c r="O752" s="704"/>
      <c r="P752" s="704"/>
      <c r="Q752" s="704"/>
      <c r="R752" s="704"/>
      <c r="S752" s="704"/>
      <c r="T752" s="704"/>
      <c r="U752" s="704"/>
      <c r="V752" s="704"/>
      <c r="W752" s="704"/>
      <c r="X752" s="704"/>
      <c r="Y752" s="704"/>
      <c r="Z752" s="704"/>
    </row>
    <row r="753" spans="1:26" ht="14.25" customHeight="1">
      <c r="A753" s="704"/>
      <c r="B753" s="704"/>
      <c r="C753" s="704"/>
      <c r="D753" s="704"/>
      <c r="E753" s="717"/>
      <c r="F753" s="704"/>
      <c r="G753" s="704"/>
      <c r="H753" s="704"/>
      <c r="I753" s="704"/>
      <c r="J753" s="704"/>
      <c r="K753" s="704"/>
      <c r="L753" s="704"/>
      <c r="M753" s="704"/>
      <c r="N753" s="704"/>
      <c r="O753" s="704"/>
      <c r="P753" s="704"/>
      <c r="Q753" s="704"/>
      <c r="R753" s="704"/>
      <c r="S753" s="704"/>
      <c r="T753" s="704"/>
      <c r="U753" s="704"/>
      <c r="V753" s="704"/>
      <c r="W753" s="704"/>
      <c r="X753" s="704"/>
      <c r="Y753" s="704"/>
      <c r="Z753" s="704"/>
    </row>
    <row r="754" spans="1:26" ht="14.25" customHeight="1">
      <c r="A754" s="704"/>
      <c r="B754" s="704"/>
      <c r="C754" s="704"/>
      <c r="D754" s="704"/>
      <c r="E754" s="717"/>
      <c r="F754" s="704"/>
      <c r="G754" s="704"/>
      <c r="H754" s="704"/>
      <c r="I754" s="704"/>
      <c r="J754" s="704"/>
      <c r="K754" s="704"/>
      <c r="L754" s="704"/>
      <c r="M754" s="704"/>
      <c r="N754" s="704"/>
      <c r="O754" s="704"/>
      <c r="P754" s="704"/>
      <c r="Q754" s="704"/>
      <c r="R754" s="704"/>
      <c r="S754" s="704"/>
      <c r="T754" s="704"/>
      <c r="U754" s="704"/>
      <c r="V754" s="704"/>
      <c r="W754" s="704"/>
      <c r="X754" s="704"/>
      <c r="Y754" s="704"/>
      <c r="Z754" s="704"/>
    </row>
    <row r="755" spans="1:26" ht="14.25" customHeight="1">
      <c r="A755" s="704"/>
      <c r="B755" s="704"/>
      <c r="C755" s="704"/>
      <c r="D755" s="704"/>
      <c r="E755" s="717"/>
      <c r="F755" s="704"/>
      <c r="G755" s="704"/>
      <c r="H755" s="704"/>
      <c r="I755" s="704"/>
      <c r="J755" s="704"/>
      <c r="K755" s="704"/>
      <c r="L755" s="704"/>
      <c r="M755" s="704"/>
      <c r="N755" s="704"/>
      <c r="O755" s="704"/>
      <c r="P755" s="704"/>
      <c r="Q755" s="704"/>
      <c r="R755" s="704"/>
      <c r="S755" s="704"/>
      <c r="T755" s="704"/>
      <c r="U755" s="704"/>
      <c r="V755" s="704"/>
      <c r="W755" s="704"/>
      <c r="X755" s="704"/>
      <c r="Y755" s="704"/>
      <c r="Z755" s="704"/>
    </row>
    <row r="756" spans="1:26" ht="14.25" customHeight="1">
      <c r="A756" s="704"/>
      <c r="B756" s="704"/>
      <c r="C756" s="704"/>
      <c r="D756" s="704"/>
      <c r="E756" s="717"/>
      <c r="F756" s="704"/>
      <c r="G756" s="704"/>
      <c r="H756" s="704"/>
      <c r="I756" s="704"/>
      <c r="J756" s="704"/>
      <c r="K756" s="704"/>
      <c r="L756" s="704"/>
      <c r="M756" s="704"/>
      <c r="N756" s="704"/>
      <c r="O756" s="704"/>
      <c r="P756" s="704"/>
      <c r="Q756" s="704"/>
      <c r="R756" s="704"/>
      <c r="S756" s="704"/>
      <c r="T756" s="704"/>
      <c r="U756" s="704"/>
      <c r="V756" s="704"/>
      <c r="W756" s="704"/>
      <c r="X756" s="704"/>
      <c r="Y756" s="704"/>
      <c r="Z756" s="704"/>
    </row>
    <row r="757" spans="1:26" ht="14.25" customHeight="1">
      <c r="A757" s="704"/>
      <c r="B757" s="704"/>
      <c r="C757" s="704"/>
      <c r="D757" s="704"/>
      <c r="E757" s="717"/>
      <c r="F757" s="704"/>
      <c r="G757" s="704"/>
      <c r="H757" s="704"/>
      <c r="I757" s="704"/>
      <c r="J757" s="704"/>
      <c r="K757" s="704"/>
      <c r="L757" s="704"/>
      <c r="M757" s="704"/>
      <c r="N757" s="704"/>
      <c r="O757" s="704"/>
      <c r="P757" s="704"/>
      <c r="Q757" s="704"/>
      <c r="R757" s="704"/>
      <c r="S757" s="704"/>
      <c r="T757" s="704"/>
      <c r="U757" s="704"/>
      <c r="V757" s="704"/>
      <c r="W757" s="704"/>
      <c r="X757" s="704"/>
      <c r="Y757" s="704"/>
      <c r="Z757" s="704"/>
    </row>
    <row r="758" spans="1:26" ht="14.25" customHeight="1">
      <c r="A758" s="704"/>
      <c r="B758" s="704"/>
      <c r="C758" s="704"/>
      <c r="D758" s="704"/>
      <c r="E758" s="717"/>
      <c r="F758" s="704"/>
      <c r="G758" s="704"/>
      <c r="H758" s="704"/>
      <c r="I758" s="704"/>
      <c r="J758" s="704"/>
      <c r="K758" s="704"/>
      <c r="L758" s="704"/>
      <c r="M758" s="704"/>
      <c r="N758" s="704"/>
      <c r="O758" s="704"/>
      <c r="P758" s="704"/>
      <c r="Q758" s="704"/>
      <c r="R758" s="704"/>
      <c r="S758" s="704"/>
      <c r="T758" s="704"/>
      <c r="U758" s="704"/>
      <c r="V758" s="704"/>
      <c r="W758" s="704"/>
      <c r="X758" s="704"/>
      <c r="Y758" s="704"/>
      <c r="Z758" s="704"/>
    </row>
    <row r="759" spans="1:26" ht="14.25" customHeight="1">
      <c r="A759" s="704"/>
      <c r="B759" s="704"/>
      <c r="C759" s="704"/>
      <c r="D759" s="704"/>
      <c r="E759" s="717"/>
      <c r="F759" s="704"/>
      <c r="G759" s="704"/>
      <c r="H759" s="704"/>
      <c r="I759" s="704"/>
      <c r="J759" s="704"/>
      <c r="K759" s="704"/>
      <c r="L759" s="704"/>
      <c r="M759" s="704"/>
      <c r="N759" s="704"/>
      <c r="O759" s="704"/>
      <c r="P759" s="704"/>
      <c r="Q759" s="704"/>
      <c r="R759" s="704"/>
      <c r="S759" s="704"/>
      <c r="T759" s="704"/>
      <c r="U759" s="704"/>
      <c r="V759" s="704"/>
      <c r="W759" s="704"/>
      <c r="X759" s="704"/>
      <c r="Y759" s="704"/>
      <c r="Z759" s="704"/>
    </row>
    <row r="760" spans="1:26" ht="14.25" customHeight="1">
      <c r="A760" s="704"/>
      <c r="B760" s="704"/>
      <c r="C760" s="704"/>
      <c r="D760" s="704"/>
      <c r="E760" s="717"/>
      <c r="F760" s="704"/>
      <c r="G760" s="704"/>
      <c r="H760" s="704"/>
      <c r="I760" s="704"/>
      <c r="J760" s="704"/>
      <c r="K760" s="704"/>
      <c r="L760" s="704"/>
      <c r="M760" s="704"/>
      <c r="N760" s="704"/>
      <c r="O760" s="704"/>
      <c r="P760" s="704"/>
      <c r="Q760" s="704"/>
      <c r="R760" s="704"/>
      <c r="S760" s="704"/>
      <c r="T760" s="704"/>
      <c r="U760" s="704"/>
      <c r="V760" s="704"/>
      <c r="W760" s="704"/>
      <c r="X760" s="704"/>
      <c r="Y760" s="704"/>
      <c r="Z760" s="704"/>
    </row>
    <row r="761" spans="1:26" ht="14.25" customHeight="1">
      <c r="A761" s="704"/>
      <c r="B761" s="704"/>
      <c r="C761" s="704"/>
      <c r="D761" s="704"/>
      <c r="E761" s="717"/>
      <c r="F761" s="704"/>
      <c r="G761" s="704"/>
      <c r="H761" s="704"/>
      <c r="I761" s="704"/>
      <c r="J761" s="704"/>
      <c r="K761" s="704"/>
      <c r="L761" s="704"/>
      <c r="M761" s="704"/>
      <c r="N761" s="704"/>
      <c r="O761" s="704"/>
      <c r="P761" s="704"/>
      <c r="Q761" s="704"/>
      <c r="R761" s="704"/>
      <c r="S761" s="704"/>
      <c r="T761" s="704"/>
      <c r="U761" s="704"/>
      <c r="V761" s="704"/>
      <c r="W761" s="704"/>
      <c r="X761" s="704"/>
      <c r="Y761" s="704"/>
      <c r="Z761" s="704"/>
    </row>
    <row r="762" spans="1:26" ht="14.25" customHeight="1">
      <c r="A762" s="704"/>
      <c r="B762" s="704"/>
      <c r="C762" s="704"/>
      <c r="D762" s="704"/>
      <c r="E762" s="717"/>
      <c r="F762" s="704"/>
      <c r="G762" s="704"/>
      <c r="H762" s="704"/>
      <c r="I762" s="704"/>
      <c r="J762" s="704"/>
      <c r="K762" s="704"/>
      <c r="L762" s="704"/>
      <c r="M762" s="704"/>
      <c r="N762" s="704"/>
      <c r="O762" s="704"/>
      <c r="P762" s="704"/>
      <c r="Q762" s="704"/>
      <c r="R762" s="704"/>
      <c r="S762" s="704"/>
      <c r="T762" s="704"/>
      <c r="U762" s="704"/>
      <c r="V762" s="704"/>
      <c r="W762" s="704"/>
      <c r="X762" s="704"/>
      <c r="Y762" s="704"/>
      <c r="Z762" s="704"/>
    </row>
    <row r="763" spans="1:26" ht="14.25" customHeight="1">
      <c r="A763" s="704"/>
      <c r="B763" s="704"/>
      <c r="C763" s="704"/>
      <c r="D763" s="704"/>
      <c r="E763" s="717"/>
      <c r="F763" s="704"/>
      <c r="G763" s="704"/>
      <c r="H763" s="704"/>
      <c r="I763" s="704"/>
      <c r="J763" s="704"/>
      <c r="K763" s="704"/>
      <c r="L763" s="704"/>
      <c r="M763" s="704"/>
      <c r="N763" s="704"/>
      <c r="O763" s="704"/>
      <c r="P763" s="704"/>
      <c r="Q763" s="704"/>
      <c r="R763" s="704"/>
      <c r="S763" s="704"/>
      <c r="T763" s="704"/>
      <c r="U763" s="704"/>
      <c r="V763" s="704"/>
      <c r="W763" s="704"/>
      <c r="X763" s="704"/>
      <c r="Y763" s="704"/>
      <c r="Z763" s="704"/>
    </row>
    <row r="764" spans="1:26" ht="14.25" customHeight="1">
      <c r="A764" s="704"/>
      <c r="B764" s="704"/>
      <c r="C764" s="704"/>
      <c r="D764" s="704"/>
      <c r="E764" s="717"/>
      <c r="F764" s="704"/>
      <c r="G764" s="704"/>
      <c r="H764" s="704"/>
      <c r="I764" s="704"/>
      <c r="J764" s="704"/>
      <c r="K764" s="704"/>
      <c r="L764" s="704"/>
      <c r="M764" s="704"/>
      <c r="N764" s="704"/>
      <c r="O764" s="704"/>
      <c r="P764" s="704"/>
      <c r="Q764" s="704"/>
      <c r="R764" s="704"/>
      <c r="S764" s="704"/>
      <c r="T764" s="704"/>
      <c r="U764" s="704"/>
      <c r="V764" s="704"/>
      <c r="W764" s="704"/>
      <c r="X764" s="704"/>
      <c r="Y764" s="704"/>
      <c r="Z764" s="704"/>
    </row>
    <row r="765" spans="1:26" ht="14.25" customHeight="1">
      <c r="A765" s="704"/>
      <c r="B765" s="704"/>
      <c r="C765" s="704"/>
      <c r="D765" s="704"/>
      <c r="E765" s="717"/>
      <c r="F765" s="704"/>
      <c r="G765" s="704"/>
      <c r="H765" s="704"/>
      <c r="I765" s="704"/>
      <c r="J765" s="704"/>
      <c r="K765" s="704"/>
      <c r="L765" s="704"/>
      <c r="M765" s="704"/>
      <c r="N765" s="704"/>
      <c r="O765" s="704"/>
      <c r="P765" s="704"/>
      <c r="Q765" s="704"/>
      <c r="R765" s="704"/>
      <c r="S765" s="704"/>
      <c r="T765" s="704"/>
      <c r="U765" s="704"/>
      <c r="V765" s="704"/>
      <c r="W765" s="704"/>
      <c r="X765" s="704"/>
      <c r="Y765" s="704"/>
      <c r="Z765" s="704"/>
    </row>
    <row r="766" spans="1:26" ht="14.25" customHeight="1">
      <c r="A766" s="704"/>
      <c r="B766" s="704"/>
      <c r="C766" s="704"/>
      <c r="D766" s="704"/>
      <c r="E766" s="717"/>
      <c r="F766" s="704"/>
      <c r="G766" s="704"/>
      <c r="H766" s="704"/>
      <c r="I766" s="704"/>
      <c r="J766" s="704"/>
      <c r="K766" s="704"/>
      <c r="L766" s="704"/>
      <c r="M766" s="704"/>
      <c r="N766" s="704"/>
      <c r="O766" s="704"/>
      <c r="P766" s="704"/>
      <c r="Q766" s="704"/>
      <c r="R766" s="704"/>
      <c r="S766" s="704"/>
      <c r="T766" s="704"/>
      <c r="U766" s="704"/>
      <c r="V766" s="704"/>
      <c r="W766" s="704"/>
      <c r="X766" s="704"/>
      <c r="Y766" s="704"/>
      <c r="Z766" s="704"/>
    </row>
    <row r="767" spans="1:26" ht="14.25" customHeight="1">
      <c r="A767" s="704"/>
      <c r="B767" s="704"/>
      <c r="C767" s="704"/>
      <c r="D767" s="704"/>
      <c r="E767" s="717"/>
      <c r="F767" s="704"/>
      <c r="G767" s="704"/>
      <c r="H767" s="704"/>
      <c r="I767" s="704"/>
      <c r="J767" s="704"/>
      <c r="K767" s="704"/>
      <c r="L767" s="704"/>
      <c r="M767" s="704"/>
      <c r="N767" s="704"/>
      <c r="O767" s="704"/>
      <c r="P767" s="704"/>
      <c r="Q767" s="704"/>
      <c r="R767" s="704"/>
      <c r="S767" s="704"/>
      <c r="T767" s="704"/>
      <c r="U767" s="704"/>
      <c r="V767" s="704"/>
      <c r="W767" s="704"/>
      <c r="X767" s="704"/>
      <c r="Y767" s="704"/>
      <c r="Z767" s="704"/>
    </row>
    <row r="768" spans="1:26" ht="14.25" customHeight="1">
      <c r="A768" s="704"/>
      <c r="B768" s="704"/>
      <c r="C768" s="704"/>
      <c r="D768" s="704"/>
      <c r="E768" s="717"/>
      <c r="F768" s="704"/>
      <c r="G768" s="704"/>
      <c r="H768" s="704"/>
      <c r="I768" s="704"/>
      <c r="J768" s="704"/>
      <c r="K768" s="704"/>
      <c r="L768" s="704"/>
      <c r="M768" s="704"/>
      <c r="N768" s="704"/>
      <c r="O768" s="704"/>
      <c r="P768" s="704"/>
      <c r="Q768" s="704"/>
      <c r="R768" s="704"/>
      <c r="S768" s="704"/>
      <c r="T768" s="704"/>
      <c r="U768" s="704"/>
      <c r="V768" s="704"/>
      <c r="W768" s="704"/>
      <c r="X768" s="704"/>
      <c r="Y768" s="704"/>
      <c r="Z768" s="704"/>
    </row>
    <row r="769" spans="1:26" ht="14.25" customHeight="1">
      <c r="A769" s="704"/>
      <c r="B769" s="704"/>
      <c r="C769" s="704"/>
      <c r="D769" s="704"/>
      <c r="E769" s="717"/>
      <c r="F769" s="704"/>
      <c r="G769" s="704"/>
      <c r="H769" s="704"/>
      <c r="I769" s="704"/>
      <c r="J769" s="704"/>
      <c r="K769" s="704"/>
      <c r="L769" s="704"/>
      <c r="M769" s="704"/>
      <c r="N769" s="704"/>
      <c r="O769" s="704"/>
      <c r="P769" s="704"/>
      <c r="Q769" s="704"/>
      <c r="R769" s="704"/>
      <c r="S769" s="704"/>
      <c r="T769" s="704"/>
      <c r="U769" s="704"/>
      <c r="V769" s="704"/>
      <c r="W769" s="704"/>
      <c r="X769" s="704"/>
      <c r="Y769" s="704"/>
      <c r="Z769" s="704"/>
    </row>
    <row r="770" spans="1:26" ht="14.25" customHeight="1">
      <c r="A770" s="704"/>
      <c r="B770" s="704"/>
      <c r="C770" s="704"/>
      <c r="D770" s="704"/>
      <c r="E770" s="717"/>
      <c r="F770" s="704"/>
      <c r="G770" s="704"/>
      <c r="H770" s="704"/>
      <c r="I770" s="704"/>
      <c r="J770" s="704"/>
      <c r="K770" s="704"/>
      <c r="L770" s="704"/>
      <c r="M770" s="704"/>
      <c r="N770" s="704"/>
      <c r="O770" s="704"/>
      <c r="P770" s="704"/>
      <c r="Q770" s="704"/>
      <c r="R770" s="704"/>
      <c r="S770" s="704"/>
      <c r="T770" s="704"/>
      <c r="U770" s="704"/>
      <c r="V770" s="704"/>
      <c r="W770" s="704"/>
      <c r="X770" s="704"/>
      <c r="Y770" s="704"/>
      <c r="Z770" s="704"/>
    </row>
    <row r="771" spans="1:26" ht="14.25" customHeight="1">
      <c r="A771" s="704"/>
      <c r="B771" s="704"/>
      <c r="C771" s="704"/>
      <c r="D771" s="704"/>
      <c r="E771" s="717"/>
      <c r="F771" s="704"/>
      <c r="G771" s="704"/>
      <c r="H771" s="704"/>
      <c r="I771" s="704"/>
      <c r="J771" s="704"/>
      <c r="K771" s="704"/>
      <c r="L771" s="704"/>
      <c r="M771" s="704"/>
      <c r="N771" s="704"/>
      <c r="O771" s="704"/>
      <c r="P771" s="704"/>
      <c r="Q771" s="704"/>
      <c r="R771" s="704"/>
      <c r="S771" s="704"/>
      <c r="T771" s="704"/>
      <c r="U771" s="704"/>
      <c r="V771" s="704"/>
      <c r="W771" s="704"/>
      <c r="X771" s="704"/>
      <c r="Y771" s="704"/>
      <c r="Z771" s="704"/>
    </row>
    <row r="772" spans="1:26" ht="14.25" customHeight="1">
      <c r="A772" s="704"/>
      <c r="B772" s="704"/>
      <c r="C772" s="704"/>
      <c r="D772" s="704"/>
      <c r="E772" s="717"/>
      <c r="F772" s="704"/>
      <c r="G772" s="704"/>
      <c r="H772" s="704"/>
      <c r="I772" s="704"/>
      <c r="J772" s="704"/>
      <c r="K772" s="704"/>
      <c r="L772" s="704"/>
      <c r="M772" s="704"/>
      <c r="N772" s="704"/>
      <c r="O772" s="704"/>
      <c r="P772" s="704"/>
      <c r="Q772" s="704"/>
      <c r="R772" s="704"/>
      <c r="S772" s="704"/>
      <c r="T772" s="704"/>
      <c r="U772" s="704"/>
      <c r="V772" s="704"/>
      <c r="W772" s="704"/>
      <c r="X772" s="704"/>
      <c r="Y772" s="704"/>
      <c r="Z772" s="704"/>
    </row>
    <row r="773" spans="1:26" ht="14.25" customHeight="1">
      <c r="A773" s="704"/>
      <c r="B773" s="704"/>
      <c r="C773" s="704"/>
      <c r="D773" s="704"/>
      <c r="E773" s="717"/>
      <c r="F773" s="704"/>
      <c r="G773" s="704"/>
      <c r="H773" s="704"/>
      <c r="I773" s="704"/>
      <c r="J773" s="704"/>
      <c r="K773" s="704"/>
      <c r="L773" s="704"/>
      <c r="M773" s="704"/>
      <c r="N773" s="704"/>
      <c r="O773" s="704"/>
      <c r="P773" s="704"/>
      <c r="Q773" s="704"/>
      <c r="R773" s="704"/>
      <c r="S773" s="704"/>
      <c r="T773" s="704"/>
      <c r="U773" s="704"/>
      <c r="V773" s="704"/>
      <c r="W773" s="704"/>
      <c r="X773" s="704"/>
      <c r="Y773" s="704"/>
      <c r="Z773" s="704"/>
    </row>
    <row r="774" spans="1:26" ht="14.25" customHeight="1">
      <c r="A774" s="704"/>
      <c r="B774" s="704"/>
      <c r="C774" s="704"/>
      <c r="D774" s="704"/>
      <c r="E774" s="717"/>
      <c r="F774" s="704"/>
      <c r="G774" s="704"/>
      <c r="H774" s="704"/>
      <c r="I774" s="704"/>
      <c r="J774" s="704"/>
      <c r="K774" s="704"/>
      <c r="L774" s="704"/>
      <c r="M774" s="704"/>
      <c r="N774" s="704"/>
      <c r="O774" s="704"/>
      <c r="P774" s="704"/>
      <c r="Q774" s="704"/>
      <c r="R774" s="704"/>
      <c r="S774" s="704"/>
      <c r="T774" s="704"/>
      <c r="U774" s="704"/>
      <c r="V774" s="704"/>
      <c r="W774" s="704"/>
      <c r="X774" s="704"/>
      <c r="Y774" s="704"/>
      <c r="Z774" s="704"/>
    </row>
    <row r="775" spans="1:26" ht="14.25" customHeight="1">
      <c r="A775" s="704"/>
      <c r="B775" s="704"/>
      <c r="C775" s="704"/>
      <c r="D775" s="704"/>
      <c r="E775" s="717"/>
      <c r="F775" s="704"/>
      <c r="G775" s="704"/>
      <c r="H775" s="704"/>
      <c r="I775" s="704"/>
      <c r="J775" s="704"/>
      <c r="K775" s="704"/>
      <c r="L775" s="704"/>
      <c r="M775" s="704"/>
      <c r="N775" s="704"/>
      <c r="O775" s="704"/>
      <c r="P775" s="704"/>
      <c r="Q775" s="704"/>
      <c r="R775" s="704"/>
      <c r="S775" s="704"/>
      <c r="T775" s="704"/>
      <c r="U775" s="704"/>
      <c r="V775" s="704"/>
      <c r="W775" s="704"/>
      <c r="X775" s="704"/>
      <c r="Y775" s="704"/>
      <c r="Z775" s="704"/>
    </row>
    <row r="776" spans="1:26" ht="14.25" customHeight="1">
      <c r="A776" s="704"/>
      <c r="B776" s="704"/>
      <c r="C776" s="704"/>
      <c r="D776" s="704"/>
      <c r="E776" s="717"/>
      <c r="F776" s="704"/>
      <c r="G776" s="704"/>
      <c r="H776" s="704"/>
      <c r="I776" s="704"/>
      <c r="J776" s="704"/>
      <c r="K776" s="704"/>
      <c r="L776" s="704"/>
      <c r="M776" s="704"/>
      <c r="N776" s="704"/>
      <c r="O776" s="704"/>
      <c r="P776" s="704"/>
      <c r="Q776" s="704"/>
      <c r="R776" s="704"/>
      <c r="S776" s="704"/>
      <c r="T776" s="704"/>
      <c r="U776" s="704"/>
      <c r="V776" s="704"/>
      <c r="W776" s="704"/>
      <c r="X776" s="704"/>
      <c r="Y776" s="704"/>
      <c r="Z776" s="704"/>
    </row>
    <row r="777" spans="1:26" ht="14.25" customHeight="1">
      <c r="A777" s="704"/>
      <c r="B777" s="704"/>
      <c r="C777" s="704"/>
      <c r="D777" s="704"/>
      <c r="E777" s="717"/>
      <c r="F777" s="704"/>
      <c r="G777" s="704"/>
      <c r="H777" s="704"/>
      <c r="I777" s="704"/>
      <c r="J777" s="704"/>
      <c r="K777" s="704"/>
      <c r="L777" s="704"/>
      <c r="M777" s="704"/>
      <c r="N777" s="704"/>
      <c r="O777" s="704"/>
      <c r="P777" s="704"/>
      <c r="Q777" s="704"/>
      <c r="R777" s="704"/>
      <c r="S777" s="704"/>
      <c r="T777" s="704"/>
      <c r="U777" s="704"/>
      <c r="V777" s="704"/>
      <c r="W777" s="704"/>
      <c r="X777" s="704"/>
      <c r="Y777" s="704"/>
      <c r="Z777" s="704"/>
    </row>
    <row r="778" spans="1:26" ht="14.25" customHeight="1">
      <c r="A778" s="704"/>
      <c r="B778" s="704"/>
      <c r="C778" s="704"/>
      <c r="D778" s="704"/>
      <c r="E778" s="717"/>
      <c r="F778" s="704"/>
      <c r="G778" s="704"/>
      <c r="H778" s="704"/>
      <c r="I778" s="704"/>
      <c r="J778" s="704"/>
      <c r="K778" s="704"/>
      <c r="L778" s="704"/>
      <c r="M778" s="704"/>
      <c r="N778" s="704"/>
      <c r="O778" s="704"/>
      <c r="P778" s="704"/>
      <c r="Q778" s="704"/>
      <c r="R778" s="704"/>
      <c r="S778" s="704"/>
      <c r="T778" s="704"/>
      <c r="U778" s="704"/>
      <c r="V778" s="704"/>
      <c r="W778" s="704"/>
      <c r="X778" s="704"/>
      <c r="Y778" s="704"/>
      <c r="Z778" s="704"/>
    </row>
    <row r="779" spans="1:26" ht="14.25" customHeight="1">
      <c r="A779" s="704"/>
      <c r="B779" s="704"/>
      <c r="C779" s="704"/>
      <c r="D779" s="704"/>
      <c r="E779" s="717"/>
      <c r="F779" s="704"/>
      <c r="G779" s="704"/>
      <c r="H779" s="704"/>
      <c r="I779" s="704"/>
      <c r="J779" s="704"/>
      <c r="K779" s="704"/>
      <c r="L779" s="704"/>
      <c r="M779" s="704"/>
      <c r="N779" s="704"/>
      <c r="O779" s="704"/>
      <c r="P779" s="704"/>
      <c r="Q779" s="704"/>
      <c r="R779" s="704"/>
      <c r="S779" s="704"/>
      <c r="T779" s="704"/>
      <c r="U779" s="704"/>
      <c r="V779" s="704"/>
      <c r="W779" s="704"/>
      <c r="X779" s="704"/>
      <c r="Y779" s="704"/>
      <c r="Z779" s="704"/>
    </row>
    <row r="780" spans="1:26" ht="14.25" customHeight="1">
      <c r="A780" s="704"/>
      <c r="B780" s="704"/>
      <c r="C780" s="704"/>
      <c r="D780" s="704"/>
      <c r="E780" s="717"/>
      <c r="F780" s="704"/>
      <c r="G780" s="704"/>
      <c r="H780" s="704"/>
      <c r="I780" s="704"/>
      <c r="J780" s="704"/>
      <c r="K780" s="704"/>
      <c r="L780" s="704"/>
      <c r="M780" s="704"/>
      <c r="N780" s="704"/>
      <c r="O780" s="704"/>
      <c r="P780" s="704"/>
      <c r="Q780" s="704"/>
      <c r="R780" s="704"/>
      <c r="S780" s="704"/>
      <c r="T780" s="704"/>
      <c r="U780" s="704"/>
      <c r="V780" s="704"/>
      <c r="W780" s="704"/>
      <c r="X780" s="704"/>
      <c r="Y780" s="704"/>
      <c r="Z780" s="704"/>
    </row>
    <row r="781" spans="1:26" ht="14.25" customHeight="1">
      <c r="A781" s="704"/>
      <c r="B781" s="704"/>
      <c r="C781" s="704"/>
      <c r="D781" s="704"/>
      <c r="E781" s="717"/>
      <c r="F781" s="704"/>
      <c r="G781" s="704"/>
      <c r="H781" s="704"/>
      <c r="I781" s="704"/>
      <c r="J781" s="704"/>
      <c r="K781" s="704"/>
      <c r="L781" s="704"/>
      <c r="M781" s="704"/>
      <c r="N781" s="704"/>
      <c r="O781" s="704"/>
      <c r="P781" s="704"/>
      <c r="Q781" s="704"/>
      <c r="R781" s="704"/>
      <c r="S781" s="704"/>
      <c r="T781" s="704"/>
      <c r="U781" s="704"/>
      <c r="V781" s="704"/>
      <c r="W781" s="704"/>
      <c r="X781" s="704"/>
      <c r="Y781" s="704"/>
      <c r="Z781" s="704"/>
    </row>
    <row r="782" spans="1:26" ht="14.25" customHeight="1">
      <c r="A782" s="704"/>
      <c r="B782" s="704"/>
      <c r="C782" s="704"/>
      <c r="D782" s="704"/>
      <c r="E782" s="717"/>
      <c r="F782" s="704"/>
      <c r="G782" s="704"/>
      <c r="H782" s="704"/>
      <c r="I782" s="704"/>
      <c r="J782" s="704"/>
      <c r="K782" s="704"/>
      <c r="L782" s="704"/>
      <c r="M782" s="704"/>
      <c r="N782" s="704"/>
      <c r="O782" s="704"/>
      <c r="P782" s="704"/>
      <c r="Q782" s="704"/>
      <c r="R782" s="704"/>
      <c r="S782" s="704"/>
      <c r="T782" s="704"/>
      <c r="U782" s="704"/>
      <c r="V782" s="704"/>
      <c r="W782" s="704"/>
      <c r="X782" s="704"/>
      <c r="Y782" s="704"/>
      <c r="Z782" s="704"/>
    </row>
    <row r="783" spans="1:26" ht="14.25" customHeight="1">
      <c r="A783" s="704"/>
      <c r="B783" s="704"/>
      <c r="C783" s="704"/>
      <c r="D783" s="704"/>
      <c r="E783" s="717"/>
      <c r="F783" s="704"/>
      <c r="G783" s="704"/>
      <c r="H783" s="704"/>
      <c r="I783" s="704"/>
      <c r="J783" s="704"/>
      <c r="K783" s="704"/>
      <c r="L783" s="704"/>
      <c r="M783" s="704"/>
      <c r="N783" s="704"/>
      <c r="O783" s="704"/>
      <c r="P783" s="704"/>
      <c r="Q783" s="704"/>
      <c r="R783" s="704"/>
      <c r="S783" s="704"/>
      <c r="T783" s="704"/>
      <c r="U783" s="704"/>
      <c r="V783" s="704"/>
      <c r="W783" s="704"/>
      <c r="X783" s="704"/>
      <c r="Y783" s="704"/>
      <c r="Z783" s="704"/>
    </row>
    <row r="784" spans="1:26" ht="14.25" customHeight="1">
      <c r="A784" s="704"/>
      <c r="B784" s="704"/>
      <c r="C784" s="704"/>
      <c r="D784" s="704"/>
      <c r="E784" s="717"/>
      <c r="F784" s="704"/>
      <c r="G784" s="704"/>
      <c r="H784" s="704"/>
      <c r="I784" s="704"/>
      <c r="J784" s="704"/>
      <c r="K784" s="704"/>
      <c r="L784" s="704"/>
      <c r="M784" s="704"/>
      <c r="N784" s="704"/>
      <c r="O784" s="704"/>
      <c r="P784" s="704"/>
      <c r="Q784" s="704"/>
      <c r="R784" s="704"/>
      <c r="S784" s="704"/>
      <c r="T784" s="704"/>
      <c r="U784" s="704"/>
      <c r="V784" s="704"/>
      <c r="W784" s="704"/>
      <c r="X784" s="704"/>
      <c r="Y784" s="704"/>
      <c r="Z784" s="704"/>
    </row>
    <row r="785" spans="1:26" ht="14.25" customHeight="1">
      <c r="A785" s="704"/>
      <c r="B785" s="704"/>
      <c r="C785" s="704"/>
      <c r="D785" s="704"/>
      <c r="E785" s="717"/>
      <c r="F785" s="704"/>
      <c r="G785" s="704"/>
      <c r="H785" s="704"/>
      <c r="I785" s="704"/>
      <c r="J785" s="704"/>
      <c r="K785" s="704"/>
      <c r="L785" s="704"/>
      <c r="M785" s="704"/>
      <c r="N785" s="704"/>
      <c r="O785" s="704"/>
      <c r="P785" s="704"/>
      <c r="Q785" s="704"/>
      <c r="R785" s="704"/>
      <c r="S785" s="704"/>
      <c r="T785" s="704"/>
      <c r="U785" s="704"/>
      <c r="V785" s="704"/>
      <c r="W785" s="704"/>
      <c r="X785" s="704"/>
      <c r="Y785" s="704"/>
      <c r="Z785" s="704"/>
    </row>
    <row r="786" spans="1:26" ht="14.25" customHeight="1">
      <c r="A786" s="704"/>
      <c r="B786" s="704"/>
      <c r="C786" s="704"/>
      <c r="D786" s="704"/>
      <c r="E786" s="717"/>
      <c r="F786" s="704"/>
      <c r="G786" s="704"/>
      <c r="H786" s="704"/>
      <c r="I786" s="704"/>
      <c r="J786" s="704"/>
      <c r="K786" s="704"/>
      <c r="L786" s="704"/>
      <c r="M786" s="704"/>
      <c r="N786" s="704"/>
      <c r="O786" s="704"/>
      <c r="P786" s="704"/>
      <c r="Q786" s="704"/>
      <c r="R786" s="704"/>
      <c r="S786" s="704"/>
      <c r="T786" s="704"/>
      <c r="U786" s="704"/>
      <c r="V786" s="704"/>
      <c r="W786" s="704"/>
      <c r="X786" s="704"/>
      <c r="Y786" s="704"/>
      <c r="Z786" s="704"/>
    </row>
    <row r="787" spans="1:26" ht="14.25" customHeight="1">
      <c r="A787" s="704"/>
      <c r="B787" s="704"/>
      <c r="C787" s="704"/>
      <c r="D787" s="704"/>
      <c r="E787" s="717"/>
      <c r="F787" s="704"/>
      <c r="G787" s="704"/>
      <c r="H787" s="704"/>
      <c r="I787" s="704"/>
      <c r="J787" s="704"/>
      <c r="K787" s="704"/>
      <c r="L787" s="704"/>
      <c r="M787" s="704"/>
      <c r="N787" s="704"/>
      <c r="O787" s="704"/>
      <c r="P787" s="704"/>
      <c r="Q787" s="704"/>
      <c r="R787" s="704"/>
      <c r="S787" s="704"/>
      <c r="T787" s="704"/>
      <c r="U787" s="704"/>
      <c r="V787" s="704"/>
      <c r="W787" s="704"/>
      <c r="X787" s="704"/>
      <c r="Y787" s="704"/>
      <c r="Z787" s="704"/>
    </row>
    <row r="788" spans="1:26" ht="14.25" customHeight="1">
      <c r="A788" s="704"/>
      <c r="B788" s="704"/>
      <c r="C788" s="704"/>
      <c r="D788" s="704"/>
      <c r="E788" s="717"/>
      <c r="F788" s="704"/>
      <c r="G788" s="704"/>
      <c r="H788" s="704"/>
      <c r="I788" s="704"/>
      <c r="J788" s="704"/>
      <c r="K788" s="704"/>
      <c r="L788" s="704"/>
      <c r="M788" s="704"/>
      <c r="N788" s="704"/>
      <c r="O788" s="704"/>
      <c r="P788" s="704"/>
      <c r="Q788" s="704"/>
      <c r="R788" s="704"/>
      <c r="S788" s="704"/>
      <c r="T788" s="704"/>
      <c r="U788" s="704"/>
      <c r="V788" s="704"/>
      <c r="W788" s="704"/>
      <c r="X788" s="704"/>
      <c r="Y788" s="704"/>
      <c r="Z788" s="704"/>
    </row>
    <row r="789" spans="1:26" ht="14.25" customHeight="1">
      <c r="A789" s="704"/>
      <c r="B789" s="704"/>
      <c r="C789" s="704"/>
      <c r="D789" s="704"/>
      <c r="E789" s="717"/>
      <c r="F789" s="704"/>
      <c r="G789" s="704"/>
      <c r="H789" s="704"/>
      <c r="I789" s="704"/>
      <c r="J789" s="704"/>
      <c r="K789" s="704"/>
      <c r="L789" s="704"/>
      <c r="M789" s="704"/>
      <c r="N789" s="704"/>
      <c r="O789" s="704"/>
      <c r="P789" s="704"/>
      <c r="Q789" s="704"/>
      <c r="R789" s="704"/>
      <c r="S789" s="704"/>
      <c r="T789" s="704"/>
      <c r="U789" s="704"/>
      <c r="V789" s="704"/>
      <c r="W789" s="704"/>
      <c r="X789" s="704"/>
      <c r="Y789" s="704"/>
      <c r="Z789" s="704"/>
    </row>
    <row r="790" spans="1:26" ht="14.25" customHeight="1">
      <c r="A790" s="704"/>
      <c r="B790" s="704"/>
      <c r="C790" s="704"/>
      <c r="D790" s="704"/>
      <c r="E790" s="717"/>
      <c r="F790" s="704"/>
      <c r="G790" s="704"/>
      <c r="H790" s="704"/>
      <c r="I790" s="704"/>
      <c r="J790" s="704"/>
      <c r="K790" s="704"/>
      <c r="L790" s="704"/>
      <c r="M790" s="704"/>
      <c r="N790" s="704"/>
      <c r="O790" s="704"/>
      <c r="P790" s="704"/>
      <c r="Q790" s="704"/>
      <c r="R790" s="704"/>
      <c r="S790" s="704"/>
      <c r="T790" s="704"/>
      <c r="U790" s="704"/>
      <c r="V790" s="704"/>
      <c r="W790" s="704"/>
      <c r="X790" s="704"/>
      <c r="Y790" s="704"/>
      <c r="Z790" s="704"/>
    </row>
    <row r="791" spans="1:26" ht="14.25" customHeight="1">
      <c r="A791" s="704"/>
      <c r="B791" s="704"/>
      <c r="C791" s="704"/>
      <c r="D791" s="704"/>
      <c r="E791" s="717"/>
      <c r="F791" s="704"/>
      <c r="G791" s="704"/>
      <c r="H791" s="704"/>
      <c r="I791" s="704"/>
      <c r="J791" s="704"/>
      <c r="K791" s="704"/>
      <c r="L791" s="704"/>
      <c r="M791" s="704"/>
      <c r="N791" s="704"/>
      <c r="O791" s="704"/>
      <c r="P791" s="704"/>
      <c r="Q791" s="704"/>
      <c r="R791" s="704"/>
      <c r="S791" s="704"/>
      <c r="T791" s="704"/>
      <c r="U791" s="704"/>
      <c r="V791" s="704"/>
      <c r="W791" s="704"/>
      <c r="X791" s="704"/>
      <c r="Y791" s="704"/>
      <c r="Z791" s="704"/>
    </row>
    <row r="792" spans="1:26" ht="14.25" customHeight="1">
      <c r="A792" s="704"/>
      <c r="B792" s="704"/>
      <c r="C792" s="704"/>
      <c r="D792" s="704"/>
      <c r="E792" s="717"/>
      <c r="F792" s="704"/>
      <c r="G792" s="704"/>
      <c r="H792" s="704"/>
      <c r="I792" s="704"/>
      <c r="J792" s="704"/>
      <c r="K792" s="704"/>
      <c r="L792" s="704"/>
      <c r="M792" s="704"/>
      <c r="N792" s="704"/>
      <c r="O792" s="704"/>
      <c r="P792" s="704"/>
      <c r="Q792" s="704"/>
      <c r="R792" s="704"/>
      <c r="S792" s="704"/>
      <c r="T792" s="704"/>
      <c r="U792" s="704"/>
      <c r="V792" s="704"/>
      <c r="W792" s="704"/>
      <c r="X792" s="704"/>
      <c r="Y792" s="704"/>
      <c r="Z792" s="704"/>
    </row>
    <row r="793" spans="1:26" ht="14.25" customHeight="1">
      <c r="A793" s="704"/>
      <c r="B793" s="704"/>
      <c r="C793" s="704"/>
      <c r="D793" s="704"/>
      <c r="E793" s="717"/>
      <c r="F793" s="704"/>
      <c r="G793" s="704"/>
      <c r="H793" s="704"/>
      <c r="I793" s="704"/>
      <c r="J793" s="704"/>
      <c r="K793" s="704"/>
      <c r="L793" s="704"/>
      <c r="M793" s="704"/>
      <c r="N793" s="704"/>
      <c r="O793" s="704"/>
      <c r="P793" s="704"/>
      <c r="Q793" s="704"/>
      <c r="R793" s="704"/>
      <c r="S793" s="704"/>
      <c r="T793" s="704"/>
      <c r="U793" s="704"/>
      <c r="V793" s="704"/>
      <c r="W793" s="704"/>
      <c r="X793" s="704"/>
      <c r="Y793" s="704"/>
      <c r="Z793" s="704"/>
    </row>
    <row r="794" spans="1:26" ht="14.25" customHeight="1">
      <c r="A794" s="704"/>
      <c r="B794" s="704"/>
      <c r="C794" s="704"/>
      <c r="D794" s="704"/>
      <c r="E794" s="717"/>
      <c r="F794" s="704"/>
      <c r="G794" s="704"/>
      <c r="H794" s="704"/>
      <c r="I794" s="704"/>
      <c r="J794" s="704"/>
      <c r="K794" s="704"/>
      <c r="L794" s="704"/>
      <c r="M794" s="704"/>
      <c r="N794" s="704"/>
      <c r="O794" s="704"/>
      <c r="P794" s="704"/>
      <c r="Q794" s="704"/>
      <c r="R794" s="704"/>
      <c r="S794" s="704"/>
      <c r="T794" s="704"/>
      <c r="U794" s="704"/>
      <c r="V794" s="704"/>
      <c r="W794" s="704"/>
      <c r="X794" s="704"/>
      <c r="Y794" s="704"/>
      <c r="Z794" s="704"/>
    </row>
    <row r="795" spans="1:26" ht="14.25" customHeight="1">
      <c r="A795" s="704"/>
      <c r="B795" s="704"/>
      <c r="C795" s="704"/>
      <c r="D795" s="704"/>
      <c r="E795" s="717"/>
      <c r="F795" s="704"/>
      <c r="G795" s="704"/>
      <c r="H795" s="704"/>
      <c r="I795" s="704"/>
      <c r="J795" s="704"/>
      <c r="K795" s="704"/>
      <c r="L795" s="704"/>
      <c r="M795" s="704"/>
      <c r="N795" s="704"/>
      <c r="O795" s="704"/>
      <c r="P795" s="704"/>
      <c r="Q795" s="704"/>
      <c r="R795" s="704"/>
      <c r="S795" s="704"/>
      <c r="T795" s="704"/>
      <c r="U795" s="704"/>
      <c r="V795" s="704"/>
      <c r="W795" s="704"/>
      <c r="X795" s="704"/>
      <c r="Y795" s="704"/>
      <c r="Z795" s="704"/>
    </row>
    <row r="796" spans="1:26" ht="14.25" customHeight="1">
      <c r="A796" s="704"/>
      <c r="B796" s="704"/>
      <c r="C796" s="704"/>
      <c r="D796" s="704"/>
      <c r="E796" s="717"/>
      <c r="F796" s="704"/>
      <c r="G796" s="704"/>
      <c r="H796" s="704"/>
      <c r="I796" s="704"/>
      <c r="J796" s="704"/>
      <c r="K796" s="704"/>
      <c r="L796" s="704"/>
      <c r="M796" s="704"/>
      <c r="N796" s="704"/>
      <c r="O796" s="704"/>
      <c r="P796" s="704"/>
      <c r="Q796" s="704"/>
      <c r="R796" s="704"/>
      <c r="S796" s="704"/>
      <c r="T796" s="704"/>
      <c r="U796" s="704"/>
      <c r="V796" s="704"/>
      <c r="W796" s="704"/>
      <c r="X796" s="704"/>
      <c r="Y796" s="704"/>
      <c r="Z796" s="704"/>
    </row>
    <row r="797" spans="1:26" ht="14.25" customHeight="1">
      <c r="A797" s="704"/>
      <c r="B797" s="704"/>
      <c r="C797" s="704"/>
      <c r="D797" s="704"/>
      <c r="E797" s="717"/>
      <c r="F797" s="704"/>
      <c r="G797" s="704"/>
      <c r="H797" s="704"/>
      <c r="I797" s="704"/>
      <c r="J797" s="704"/>
      <c r="K797" s="704"/>
      <c r="L797" s="704"/>
      <c r="M797" s="704"/>
      <c r="N797" s="704"/>
      <c r="O797" s="704"/>
      <c r="P797" s="704"/>
      <c r="Q797" s="704"/>
      <c r="R797" s="704"/>
      <c r="S797" s="704"/>
      <c r="T797" s="704"/>
      <c r="U797" s="704"/>
      <c r="V797" s="704"/>
      <c r="W797" s="704"/>
      <c r="X797" s="704"/>
      <c r="Y797" s="704"/>
      <c r="Z797" s="704"/>
    </row>
    <row r="798" spans="1:26" ht="14.25" customHeight="1">
      <c r="A798" s="704"/>
      <c r="B798" s="704"/>
      <c r="C798" s="704"/>
      <c r="D798" s="704"/>
      <c r="E798" s="717"/>
      <c r="F798" s="704"/>
      <c r="G798" s="704"/>
      <c r="H798" s="704"/>
      <c r="I798" s="704"/>
      <c r="J798" s="704"/>
      <c r="K798" s="704"/>
      <c r="L798" s="704"/>
      <c r="M798" s="704"/>
      <c r="N798" s="704"/>
      <c r="O798" s="704"/>
      <c r="P798" s="704"/>
      <c r="Q798" s="704"/>
      <c r="R798" s="704"/>
      <c r="S798" s="704"/>
      <c r="T798" s="704"/>
      <c r="U798" s="704"/>
      <c r="V798" s="704"/>
      <c r="W798" s="704"/>
      <c r="X798" s="704"/>
      <c r="Y798" s="704"/>
      <c r="Z798" s="704"/>
    </row>
    <row r="799" spans="1:26" ht="14.25" customHeight="1">
      <c r="A799" s="704"/>
      <c r="B799" s="704"/>
      <c r="C799" s="704"/>
      <c r="D799" s="704"/>
      <c r="E799" s="717"/>
      <c r="F799" s="704"/>
      <c r="G799" s="704"/>
      <c r="H799" s="704"/>
      <c r="I799" s="704"/>
      <c r="J799" s="704"/>
      <c r="K799" s="704"/>
      <c r="L799" s="704"/>
      <c r="M799" s="704"/>
      <c r="N799" s="704"/>
      <c r="O799" s="704"/>
      <c r="P799" s="704"/>
      <c r="Q799" s="704"/>
      <c r="R799" s="704"/>
      <c r="S799" s="704"/>
      <c r="T799" s="704"/>
      <c r="U799" s="704"/>
      <c r="V799" s="704"/>
      <c r="W799" s="704"/>
      <c r="X799" s="704"/>
      <c r="Y799" s="704"/>
      <c r="Z799" s="704"/>
    </row>
    <row r="800" spans="1:26" ht="14.25" customHeight="1">
      <c r="A800" s="704"/>
      <c r="B800" s="704"/>
      <c r="C800" s="704"/>
      <c r="D800" s="704"/>
      <c r="E800" s="717"/>
      <c r="F800" s="704"/>
      <c r="G800" s="704"/>
      <c r="H800" s="704"/>
      <c r="I800" s="704"/>
      <c r="J800" s="704"/>
      <c r="K800" s="704"/>
      <c r="L800" s="704"/>
      <c r="M800" s="704"/>
      <c r="N800" s="704"/>
      <c r="O800" s="704"/>
      <c r="P800" s="704"/>
      <c r="Q800" s="704"/>
      <c r="R800" s="704"/>
      <c r="S800" s="704"/>
      <c r="T800" s="704"/>
      <c r="U800" s="704"/>
      <c r="V800" s="704"/>
      <c r="W800" s="704"/>
      <c r="X800" s="704"/>
      <c r="Y800" s="704"/>
      <c r="Z800" s="704"/>
    </row>
    <row r="801" spans="1:26" ht="14.25" customHeight="1">
      <c r="A801" s="704"/>
      <c r="B801" s="704"/>
      <c r="C801" s="704"/>
      <c r="D801" s="704"/>
      <c r="E801" s="717"/>
      <c r="F801" s="704"/>
      <c r="G801" s="704"/>
      <c r="H801" s="704"/>
      <c r="I801" s="704"/>
      <c r="J801" s="704"/>
      <c r="K801" s="704"/>
      <c r="L801" s="704"/>
      <c r="M801" s="704"/>
      <c r="N801" s="704"/>
      <c r="O801" s="704"/>
      <c r="P801" s="704"/>
      <c r="Q801" s="704"/>
      <c r="R801" s="704"/>
      <c r="S801" s="704"/>
      <c r="T801" s="704"/>
      <c r="U801" s="704"/>
      <c r="V801" s="704"/>
      <c r="W801" s="704"/>
      <c r="X801" s="704"/>
      <c r="Y801" s="704"/>
      <c r="Z801" s="704"/>
    </row>
    <row r="802" spans="1:26" ht="14.25" customHeight="1">
      <c r="A802" s="704"/>
      <c r="B802" s="704"/>
      <c r="C802" s="704"/>
      <c r="D802" s="704"/>
      <c r="E802" s="717"/>
      <c r="F802" s="704"/>
      <c r="G802" s="704"/>
      <c r="H802" s="704"/>
      <c r="I802" s="704"/>
      <c r="J802" s="704"/>
      <c r="K802" s="704"/>
      <c r="L802" s="704"/>
      <c r="M802" s="704"/>
      <c r="N802" s="704"/>
      <c r="O802" s="704"/>
      <c r="P802" s="704"/>
      <c r="Q802" s="704"/>
      <c r="R802" s="704"/>
      <c r="S802" s="704"/>
      <c r="T802" s="704"/>
      <c r="U802" s="704"/>
      <c r="V802" s="704"/>
      <c r="W802" s="704"/>
      <c r="X802" s="704"/>
      <c r="Y802" s="704"/>
      <c r="Z802" s="704"/>
    </row>
    <row r="803" spans="1:26" ht="14.25" customHeight="1">
      <c r="A803" s="704"/>
      <c r="B803" s="704"/>
      <c r="C803" s="704"/>
      <c r="D803" s="704"/>
      <c r="E803" s="717"/>
      <c r="F803" s="704"/>
      <c r="G803" s="704"/>
      <c r="H803" s="704"/>
      <c r="I803" s="704"/>
      <c r="J803" s="704"/>
      <c r="K803" s="704"/>
      <c r="L803" s="704"/>
      <c r="M803" s="704"/>
      <c r="N803" s="704"/>
      <c r="O803" s="704"/>
      <c r="P803" s="704"/>
      <c r="Q803" s="704"/>
      <c r="R803" s="704"/>
      <c r="S803" s="704"/>
      <c r="T803" s="704"/>
      <c r="U803" s="704"/>
      <c r="V803" s="704"/>
      <c r="W803" s="704"/>
      <c r="X803" s="704"/>
      <c r="Y803" s="704"/>
      <c r="Z803" s="704"/>
    </row>
    <row r="804" spans="1:26" ht="14.25" customHeight="1">
      <c r="A804" s="704"/>
      <c r="B804" s="704"/>
      <c r="C804" s="704"/>
      <c r="D804" s="704"/>
      <c r="E804" s="717"/>
      <c r="F804" s="704"/>
      <c r="G804" s="704"/>
      <c r="H804" s="704"/>
      <c r="I804" s="704"/>
      <c r="J804" s="704"/>
      <c r="K804" s="704"/>
      <c r="L804" s="704"/>
      <c r="M804" s="704"/>
      <c r="N804" s="704"/>
      <c r="O804" s="704"/>
      <c r="P804" s="704"/>
      <c r="Q804" s="704"/>
      <c r="R804" s="704"/>
      <c r="S804" s="704"/>
      <c r="T804" s="704"/>
      <c r="U804" s="704"/>
      <c r="V804" s="704"/>
      <c r="W804" s="704"/>
      <c r="X804" s="704"/>
      <c r="Y804" s="704"/>
      <c r="Z804" s="704"/>
    </row>
    <row r="805" spans="1:26" ht="14.25" customHeight="1">
      <c r="A805" s="704"/>
      <c r="B805" s="704"/>
      <c r="C805" s="704"/>
      <c r="D805" s="704"/>
      <c r="E805" s="717"/>
      <c r="F805" s="704"/>
      <c r="G805" s="704"/>
      <c r="H805" s="704"/>
      <c r="I805" s="704"/>
      <c r="J805" s="704"/>
      <c r="K805" s="704"/>
      <c r="L805" s="704"/>
      <c r="M805" s="704"/>
      <c r="N805" s="704"/>
      <c r="O805" s="704"/>
      <c r="P805" s="704"/>
      <c r="Q805" s="704"/>
      <c r="R805" s="704"/>
      <c r="S805" s="704"/>
      <c r="T805" s="704"/>
      <c r="U805" s="704"/>
      <c r="V805" s="704"/>
      <c r="W805" s="704"/>
      <c r="X805" s="704"/>
      <c r="Y805" s="704"/>
      <c r="Z805" s="704"/>
    </row>
    <row r="806" spans="1:26" ht="14.25" customHeight="1">
      <c r="A806" s="704"/>
      <c r="B806" s="704"/>
      <c r="C806" s="704"/>
      <c r="D806" s="704"/>
      <c r="E806" s="717"/>
      <c r="F806" s="704"/>
      <c r="G806" s="704"/>
      <c r="H806" s="704"/>
      <c r="I806" s="704"/>
      <c r="J806" s="704"/>
      <c r="K806" s="704"/>
      <c r="L806" s="704"/>
      <c r="M806" s="704"/>
      <c r="N806" s="704"/>
      <c r="O806" s="704"/>
      <c r="P806" s="704"/>
      <c r="Q806" s="704"/>
      <c r="R806" s="704"/>
      <c r="S806" s="704"/>
      <c r="T806" s="704"/>
      <c r="U806" s="704"/>
      <c r="V806" s="704"/>
      <c r="W806" s="704"/>
      <c r="X806" s="704"/>
      <c r="Y806" s="704"/>
      <c r="Z806" s="704"/>
    </row>
    <row r="807" spans="1:26" ht="14.25" customHeight="1">
      <c r="A807" s="704"/>
      <c r="B807" s="704"/>
      <c r="C807" s="704"/>
      <c r="D807" s="704"/>
      <c r="E807" s="717"/>
      <c r="F807" s="704"/>
      <c r="G807" s="704"/>
      <c r="H807" s="704"/>
      <c r="I807" s="704"/>
      <c r="J807" s="704"/>
      <c r="K807" s="704"/>
      <c r="L807" s="704"/>
      <c r="M807" s="704"/>
      <c r="N807" s="704"/>
      <c r="O807" s="704"/>
      <c r="P807" s="704"/>
      <c r="Q807" s="704"/>
      <c r="R807" s="704"/>
      <c r="S807" s="704"/>
      <c r="T807" s="704"/>
      <c r="U807" s="704"/>
      <c r="V807" s="704"/>
      <c r="W807" s="704"/>
      <c r="X807" s="704"/>
      <c r="Y807" s="704"/>
      <c r="Z807" s="704"/>
    </row>
    <row r="808" spans="1:26" ht="14.25" customHeight="1">
      <c r="A808" s="704"/>
      <c r="B808" s="704"/>
      <c r="C808" s="704"/>
      <c r="D808" s="704"/>
      <c r="E808" s="717"/>
      <c r="F808" s="704"/>
      <c r="G808" s="704"/>
      <c r="H808" s="704"/>
      <c r="I808" s="704"/>
      <c r="J808" s="704"/>
      <c r="K808" s="704"/>
      <c r="L808" s="704"/>
      <c r="M808" s="704"/>
      <c r="N808" s="704"/>
      <c r="O808" s="704"/>
      <c r="P808" s="704"/>
      <c r="Q808" s="704"/>
      <c r="R808" s="704"/>
      <c r="S808" s="704"/>
      <c r="T808" s="704"/>
      <c r="U808" s="704"/>
      <c r="V808" s="704"/>
      <c r="W808" s="704"/>
      <c r="X808" s="704"/>
      <c r="Y808" s="704"/>
      <c r="Z808" s="704"/>
    </row>
    <row r="809" spans="1:26" ht="14.25" customHeight="1">
      <c r="A809" s="704"/>
      <c r="B809" s="704"/>
      <c r="C809" s="704"/>
      <c r="D809" s="704"/>
      <c r="E809" s="717"/>
      <c r="F809" s="704"/>
      <c r="G809" s="704"/>
      <c r="H809" s="704"/>
      <c r="I809" s="704"/>
      <c r="J809" s="704"/>
      <c r="K809" s="704"/>
      <c r="L809" s="704"/>
      <c r="M809" s="704"/>
      <c r="N809" s="704"/>
      <c r="O809" s="704"/>
      <c r="P809" s="704"/>
      <c r="Q809" s="704"/>
      <c r="R809" s="704"/>
      <c r="S809" s="704"/>
      <c r="T809" s="704"/>
      <c r="U809" s="704"/>
      <c r="V809" s="704"/>
      <c r="W809" s="704"/>
      <c r="X809" s="704"/>
      <c r="Y809" s="704"/>
      <c r="Z809" s="704"/>
    </row>
    <row r="810" spans="1:26" ht="14.25" customHeight="1">
      <c r="A810" s="704"/>
      <c r="B810" s="704"/>
      <c r="C810" s="704"/>
      <c r="D810" s="704"/>
      <c r="E810" s="717"/>
      <c r="F810" s="704"/>
      <c r="G810" s="704"/>
      <c r="H810" s="704"/>
      <c r="I810" s="704"/>
      <c r="J810" s="704"/>
      <c r="K810" s="704"/>
      <c r="L810" s="704"/>
      <c r="M810" s="704"/>
      <c r="N810" s="704"/>
      <c r="O810" s="704"/>
      <c r="P810" s="704"/>
      <c r="Q810" s="704"/>
      <c r="R810" s="704"/>
      <c r="S810" s="704"/>
      <c r="T810" s="704"/>
      <c r="U810" s="704"/>
      <c r="V810" s="704"/>
      <c r="W810" s="704"/>
      <c r="X810" s="704"/>
      <c r="Y810" s="704"/>
      <c r="Z810" s="704"/>
    </row>
    <row r="811" spans="1:26" ht="14.25" customHeight="1">
      <c r="A811" s="704"/>
      <c r="B811" s="704"/>
      <c r="C811" s="704"/>
      <c r="D811" s="704"/>
      <c r="E811" s="717"/>
      <c r="F811" s="704"/>
      <c r="G811" s="704"/>
      <c r="H811" s="704"/>
      <c r="I811" s="704"/>
      <c r="J811" s="704"/>
      <c r="K811" s="704"/>
      <c r="L811" s="704"/>
      <c r="M811" s="704"/>
      <c r="N811" s="704"/>
      <c r="O811" s="704"/>
      <c r="P811" s="704"/>
      <c r="Q811" s="704"/>
      <c r="R811" s="704"/>
      <c r="S811" s="704"/>
      <c r="T811" s="704"/>
      <c r="U811" s="704"/>
      <c r="V811" s="704"/>
      <c r="W811" s="704"/>
      <c r="X811" s="704"/>
      <c r="Y811" s="704"/>
      <c r="Z811" s="704"/>
    </row>
    <row r="812" spans="1:26" ht="14.25" customHeight="1">
      <c r="A812" s="704"/>
      <c r="B812" s="704"/>
      <c r="C812" s="704"/>
      <c r="D812" s="704"/>
      <c r="E812" s="717"/>
      <c r="F812" s="704"/>
      <c r="G812" s="704"/>
      <c r="H812" s="704"/>
      <c r="I812" s="704"/>
      <c r="J812" s="704"/>
      <c r="K812" s="704"/>
      <c r="L812" s="704"/>
      <c r="M812" s="704"/>
      <c r="N812" s="704"/>
      <c r="O812" s="704"/>
      <c r="P812" s="704"/>
      <c r="Q812" s="704"/>
      <c r="R812" s="704"/>
      <c r="S812" s="704"/>
      <c r="T812" s="704"/>
      <c r="U812" s="704"/>
      <c r="V812" s="704"/>
      <c r="W812" s="704"/>
      <c r="X812" s="704"/>
      <c r="Y812" s="704"/>
      <c r="Z812" s="704"/>
    </row>
    <row r="813" spans="1:26" ht="14.25" customHeight="1">
      <c r="A813" s="704"/>
      <c r="B813" s="704"/>
      <c r="C813" s="704"/>
      <c r="D813" s="704"/>
      <c r="E813" s="717"/>
      <c r="F813" s="704"/>
      <c r="G813" s="704"/>
      <c r="H813" s="704"/>
      <c r="I813" s="704"/>
      <c r="J813" s="704"/>
      <c r="K813" s="704"/>
      <c r="L813" s="704"/>
      <c r="M813" s="704"/>
      <c r="N813" s="704"/>
      <c r="O813" s="704"/>
      <c r="P813" s="704"/>
      <c r="Q813" s="704"/>
      <c r="R813" s="704"/>
      <c r="S813" s="704"/>
      <c r="T813" s="704"/>
      <c r="U813" s="704"/>
      <c r="V813" s="704"/>
      <c r="W813" s="704"/>
      <c r="X813" s="704"/>
      <c r="Y813" s="704"/>
      <c r="Z813" s="704"/>
    </row>
    <row r="814" spans="1:26" ht="14.25" customHeight="1">
      <c r="A814" s="704"/>
      <c r="B814" s="704"/>
      <c r="C814" s="704"/>
      <c r="D814" s="704"/>
      <c r="E814" s="717"/>
      <c r="F814" s="704"/>
      <c r="G814" s="704"/>
      <c r="H814" s="704"/>
      <c r="I814" s="704"/>
      <c r="J814" s="704"/>
      <c r="K814" s="704"/>
      <c r="L814" s="704"/>
      <c r="M814" s="704"/>
      <c r="N814" s="704"/>
      <c r="O814" s="704"/>
      <c r="P814" s="704"/>
      <c r="Q814" s="704"/>
      <c r="R814" s="704"/>
      <c r="S814" s="704"/>
      <c r="T814" s="704"/>
      <c r="U814" s="704"/>
      <c r="V814" s="704"/>
      <c r="W814" s="704"/>
      <c r="X814" s="704"/>
      <c r="Y814" s="704"/>
      <c r="Z814" s="704"/>
    </row>
    <row r="815" spans="1:26" ht="14.25" customHeight="1">
      <c r="A815" s="704"/>
      <c r="B815" s="704"/>
      <c r="C815" s="704"/>
      <c r="D815" s="704"/>
      <c r="E815" s="717"/>
      <c r="F815" s="704"/>
      <c r="G815" s="704"/>
      <c r="H815" s="704"/>
      <c r="I815" s="704"/>
      <c r="J815" s="704"/>
      <c r="K815" s="704"/>
      <c r="L815" s="704"/>
      <c r="M815" s="704"/>
      <c r="N815" s="704"/>
      <c r="O815" s="704"/>
      <c r="P815" s="704"/>
      <c r="Q815" s="704"/>
      <c r="R815" s="704"/>
      <c r="S815" s="704"/>
      <c r="T815" s="704"/>
      <c r="U815" s="704"/>
      <c r="V815" s="704"/>
      <c r="W815" s="704"/>
      <c r="X815" s="704"/>
      <c r="Y815" s="704"/>
      <c r="Z815" s="704"/>
    </row>
    <row r="816" spans="1:26" ht="14.25" customHeight="1">
      <c r="A816" s="704"/>
      <c r="B816" s="704"/>
      <c r="C816" s="704"/>
      <c r="D816" s="704"/>
      <c r="E816" s="717"/>
      <c r="F816" s="704"/>
      <c r="G816" s="704"/>
      <c r="H816" s="704"/>
      <c r="I816" s="704"/>
      <c r="J816" s="704"/>
      <c r="K816" s="704"/>
      <c r="L816" s="704"/>
      <c r="M816" s="704"/>
      <c r="N816" s="704"/>
      <c r="O816" s="704"/>
      <c r="P816" s="704"/>
      <c r="Q816" s="704"/>
      <c r="R816" s="704"/>
      <c r="S816" s="704"/>
      <c r="T816" s="704"/>
      <c r="U816" s="704"/>
      <c r="V816" s="704"/>
      <c r="W816" s="704"/>
      <c r="X816" s="704"/>
      <c r="Y816" s="704"/>
      <c r="Z816" s="704"/>
    </row>
    <row r="817" spans="1:26" ht="14.25" customHeight="1">
      <c r="A817" s="704"/>
      <c r="B817" s="704"/>
      <c r="C817" s="704"/>
      <c r="D817" s="704"/>
      <c r="E817" s="717"/>
      <c r="F817" s="704"/>
      <c r="G817" s="704"/>
      <c r="H817" s="704"/>
      <c r="I817" s="704"/>
      <c r="J817" s="704"/>
      <c r="K817" s="704"/>
      <c r="L817" s="704"/>
      <c r="M817" s="704"/>
      <c r="N817" s="704"/>
      <c r="O817" s="704"/>
      <c r="P817" s="704"/>
      <c r="Q817" s="704"/>
      <c r="R817" s="704"/>
      <c r="S817" s="704"/>
      <c r="T817" s="704"/>
      <c r="U817" s="704"/>
      <c r="V817" s="704"/>
      <c r="W817" s="704"/>
      <c r="X817" s="704"/>
      <c r="Y817" s="704"/>
      <c r="Z817" s="704"/>
    </row>
    <row r="818" spans="1:26" ht="14.25" customHeight="1">
      <c r="A818" s="704"/>
      <c r="B818" s="704"/>
      <c r="C818" s="704"/>
      <c r="D818" s="704"/>
      <c r="E818" s="717"/>
      <c r="F818" s="704"/>
      <c r="G818" s="704"/>
      <c r="H818" s="704"/>
      <c r="I818" s="704"/>
      <c r="J818" s="704"/>
      <c r="K818" s="704"/>
      <c r="L818" s="704"/>
      <c r="M818" s="704"/>
      <c r="N818" s="704"/>
      <c r="O818" s="704"/>
      <c r="P818" s="704"/>
      <c r="Q818" s="704"/>
      <c r="R818" s="704"/>
      <c r="S818" s="704"/>
      <c r="T818" s="704"/>
      <c r="U818" s="704"/>
      <c r="V818" s="704"/>
      <c r="W818" s="704"/>
      <c r="X818" s="704"/>
      <c r="Y818" s="704"/>
      <c r="Z818" s="704"/>
    </row>
    <row r="819" spans="1:26" ht="14.25" customHeight="1">
      <c r="A819" s="704"/>
      <c r="B819" s="704"/>
      <c r="C819" s="704"/>
      <c r="D819" s="704"/>
      <c r="E819" s="717"/>
      <c r="F819" s="704"/>
      <c r="G819" s="704"/>
      <c r="H819" s="704"/>
      <c r="I819" s="704"/>
      <c r="J819" s="704"/>
      <c r="K819" s="704"/>
      <c r="L819" s="704"/>
      <c r="M819" s="704"/>
      <c r="N819" s="704"/>
      <c r="O819" s="704"/>
      <c r="P819" s="704"/>
      <c r="Q819" s="704"/>
      <c r="R819" s="704"/>
      <c r="S819" s="704"/>
      <c r="T819" s="704"/>
      <c r="U819" s="704"/>
      <c r="V819" s="704"/>
      <c r="W819" s="704"/>
      <c r="X819" s="704"/>
      <c r="Y819" s="704"/>
      <c r="Z819" s="704"/>
    </row>
    <row r="820" spans="1:26" ht="14.25" customHeight="1">
      <c r="A820" s="704"/>
      <c r="B820" s="704"/>
      <c r="C820" s="704"/>
      <c r="D820" s="704"/>
      <c r="E820" s="717"/>
      <c r="F820" s="704"/>
      <c r="G820" s="704"/>
      <c r="H820" s="704"/>
      <c r="I820" s="704"/>
      <c r="J820" s="704"/>
      <c r="K820" s="704"/>
      <c r="L820" s="704"/>
      <c r="M820" s="704"/>
      <c r="N820" s="704"/>
      <c r="O820" s="704"/>
      <c r="P820" s="704"/>
      <c r="Q820" s="704"/>
      <c r="R820" s="704"/>
      <c r="S820" s="704"/>
      <c r="T820" s="704"/>
      <c r="U820" s="704"/>
      <c r="V820" s="704"/>
      <c r="W820" s="704"/>
      <c r="X820" s="704"/>
      <c r="Y820" s="704"/>
      <c r="Z820" s="704"/>
    </row>
    <row r="821" spans="1:26" ht="14.25" customHeight="1">
      <c r="A821" s="704"/>
      <c r="B821" s="704"/>
      <c r="C821" s="704"/>
      <c r="D821" s="704"/>
      <c r="E821" s="717"/>
      <c r="F821" s="704"/>
      <c r="G821" s="704"/>
      <c r="H821" s="704"/>
      <c r="I821" s="704"/>
      <c r="J821" s="704"/>
      <c r="K821" s="704"/>
      <c r="L821" s="704"/>
      <c r="M821" s="704"/>
      <c r="N821" s="704"/>
      <c r="O821" s="704"/>
      <c r="P821" s="704"/>
      <c r="Q821" s="704"/>
      <c r="R821" s="704"/>
      <c r="S821" s="704"/>
      <c r="T821" s="704"/>
      <c r="U821" s="704"/>
      <c r="V821" s="704"/>
      <c r="W821" s="704"/>
      <c r="X821" s="704"/>
      <c r="Y821" s="704"/>
      <c r="Z821" s="704"/>
    </row>
    <row r="822" spans="1:26" ht="14.25" customHeight="1">
      <c r="A822" s="704"/>
      <c r="B822" s="704"/>
      <c r="C822" s="704"/>
      <c r="D822" s="704"/>
      <c r="E822" s="717"/>
      <c r="F822" s="704"/>
      <c r="G822" s="704"/>
      <c r="H822" s="704"/>
      <c r="I822" s="704"/>
      <c r="J822" s="704"/>
      <c r="K822" s="704"/>
      <c r="L822" s="704"/>
      <c r="M822" s="704"/>
      <c r="N822" s="704"/>
      <c r="O822" s="704"/>
      <c r="P822" s="704"/>
      <c r="Q822" s="704"/>
      <c r="R822" s="704"/>
      <c r="S822" s="704"/>
      <c r="T822" s="704"/>
      <c r="U822" s="704"/>
      <c r="V822" s="704"/>
      <c r="W822" s="704"/>
      <c r="X822" s="704"/>
      <c r="Y822" s="704"/>
      <c r="Z822" s="704"/>
    </row>
    <row r="823" spans="1:26" ht="14.25" customHeight="1">
      <c r="A823" s="704"/>
      <c r="B823" s="704"/>
      <c r="C823" s="704"/>
      <c r="D823" s="704"/>
      <c r="E823" s="717"/>
      <c r="F823" s="704"/>
      <c r="G823" s="704"/>
      <c r="H823" s="704"/>
      <c r="I823" s="704"/>
      <c r="J823" s="704"/>
      <c r="K823" s="704"/>
      <c r="L823" s="704"/>
      <c r="M823" s="704"/>
      <c r="N823" s="704"/>
      <c r="O823" s="704"/>
      <c r="P823" s="704"/>
      <c r="Q823" s="704"/>
      <c r="R823" s="704"/>
      <c r="S823" s="704"/>
      <c r="T823" s="704"/>
      <c r="U823" s="704"/>
      <c r="V823" s="704"/>
      <c r="W823" s="704"/>
      <c r="X823" s="704"/>
      <c r="Y823" s="704"/>
      <c r="Z823" s="704"/>
    </row>
    <row r="824" spans="1:26" ht="14.25" customHeight="1">
      <c r="A824" s="704"/>
      <c r="B824" s="704"/>
      <c r="C824" s="704"/>
      <c r="D824" s="704"/>
      <c r="E824" s="717"/>
      <c r="F824" s="704"/>
      <c r="G824" s="704"/>
      <c r="H824" s="704"/>
      <c r="I824" s="704"/>
      <c r="J824" s="704"/>
      <c r="K824" s="704"/>
      <c r="L824" s="704"/>
      <c r="M824" s="704"/>
      <c r="N824" s="704"/>
      <c r="O824" s="704"/>
      <c r="P824" s="704"/>
      <c r="Q824" s="704"/>
      <c r="R824" s="704"/>
      <c r="S824" s="704"/>
      <c r="T824" s="704"/>
      <c r="U824" s="704"/>
      <c r="V824" s="704"/>
      <c r="W824" s="704"/>
      <c r="X824" s="704"/>
      <c r="Y824" s="704"/>
      <c r="Z824" s="704"/>
    </row>
    <row r="825" spans="1:26" ht="14.25" customHeight="1">
      <c r="A825" s="704"/>
      <c r="B825" s="704"/>
      <c r="C825" s="704"/>
      <c r="D825" s="704"/>
      <c r="E825" s="717"/>
      <c r="F825" s="704"/>
      <c r="G825" s="704"/>
      <c r="H825" s="704"/>
      <c r="I825" s="704"/>
      <c r="J825" s="704"/>
      <c r="K825" s="704"/>
      <c r="L825" s="704"/>
      <c r="M825" s="704"/>
      <c r="N825" s="704"/>
      <c r="O825" s="704"/>
      <c r="P825" s="704"/>
      <c r="Q825" s="704"/>
      <c r="R825" s="704"/>
      <c r="S825" s="704"/>
      <c r="T825" s="704"/>
      <c r="U825" s="704"/>
      <c r="V825" s="704"/>
      <c r="W825" s="704"/>
      <c r="X825" s="704"/>
      <c r="Y825" s="704"/>
      <c r="Z825" s="704"/>
    </row>
    <row r="826" spans="1:26" ht="14.25" customHeight="1">
      <c r="A826" s="704"/>
      <c r="B826" s="704"/>
      <c r="C826" s="704"/>
      <c r="D826" s="704"/>
      <c r="E826" s="717"/>
      <c r="F826" s="704"/>
      <c r="G826" s="704"/>
      <c r="H826" s="704"/>
      <c r="I826" s="704"/>
      <c r="J826" s="704"/>
      <c r="K826" s="704"/>
      <c r="L826" s="704"/>
      <c r="M826" s="704"/>
      <c r="N826" s="704"/>
      <c r="O826" s="704"/>
      <c r="P826" s="704"/>
      <c r="Q826" s="704"/>
      <c r="R826" s="704"/>
      <c r="S826" s="704"/>
      <c r="T826" s="704"/>
      <c r="U826" s="704"/>
      <c r="V826" s="704"/>
      <c r="W826" s="704"/>
      <c r="X826" s="704"/>
      <c r="Y826" s="704"/>
      <c r="Z826" s="704"/>
    </row>
    <row r="827" spans="1:26" ht="14.25" customHeight="1">
      <c r="A827" s="704"/>
      <c r="B827" s="704"/>
      <c r="C827" s="704"/>
      <c r="D827" s="704"/>
      <c r="E827" s="717"/>
      <c r="F827" s="704"/>
      <c r="G827" s="704"/>
      <c r="H827" s="704"/>
      <c r="I827" s="704"/>
      <c r="J827" s="704"/>
      <c r="K827" s="704"/>
      <c r="L827" s="704"/>
      <c r="M827" s="704"/>
      <c r="N827" s="704"/>
      <c r="O827" s="704"/>
      <c r="P827" s="704"/>
      <c r="Q827" s="704"/>
      <c r="R827" s="704"/>
      <c r="S827" s="704"/>
      <c r="T827" s="704"/>
      <c r="U827" s="704"/>
      <c r="V827" s="704"/>
      <c r="W827" s="704"/>
      <c r="X827" s="704"/>
      <c r="Y827" s="704"/>
      <c r="Z827" s="704"/>
    </row>
    <row r="828" spans="1:26" ht="14.25" customHeight="1">
      <c r="A828" s="704"/>
      <c r="B828" s="704"/>
      <c r="C828" s="704"/>
      <c r="D828" s="704"/>
      <c r="E828" s="717"/>
      <c r="F828" s="704"/>
      <c r="G828" s="704"/>
      <c r="H828" s="704"/>
      <c r="I828" s="704"/>
      <c r="J828" s="704"/>
      <c r="K828" s="704"/>
      <c r="L828" s="704"/>
      <c r="M828" s="704"/>
      <c r="N828" s="704"/>
      <c r="O828" s="704"/>
      <c r="P828" s="704"/>
      <c r="Q828" s="704"/>
      <c r="R828" s="704"/>
      <c r="S828" s="704"/>
      <c r="T828" s="704"/>
      <c r="U828" s="704"/>
      <c r="V828" s="704"/>
      <c r="W828" s="704"/>
      <c r="X828" s="704"/>
      <c r="Y828" s="704"/>
      <c r="Z828" s="704"/>
    </row>
    <row r="829" spans="1:26" ht="14.25" customHeight="1">
      <c r="A829" s="704"/>
      <c r="B829" s="704"/>
      <c r="C829" s="704"/>
      <c r="D829" s="704"/>
      <c r="E829" s="717"/>
      <c r="F829" s="704"/>
      <c r="G829" s="704"/>
      <c r="H829" s="704"/>
      <c r="I829" s="704"/>
      <c r="J829" s="704"/>
      <c r="K829" s="704"/>
      <c r="L829" s="704"/>
      <c r="M829" s="704"/>
      <c r="N829" s="704"/>
      <c r="O829" s="704"/>
      <c r="P829" s="704"/>
      <c r="Q829" s="704"/>
      <c r="R829" s="704"/>
      <c r="S829" s="704"/>
      <c r="T829" s="704"/>
      <c r="U829" s="704"/>
      <c r="V829" s="704"/>
      <c r="W829" s="704"/>
      <c r="X829" s="704"/>
      <c r="Y829" s="704"/>
      <c r="Z829" s="704"/>
    </row>
    <row r="830" spans="1:26" ht="14.25" customHeight="1">
      <c r="A830" s="704"/>
      <c r="B830" s="704"/>
      <c r="C830" s="704"/>
      <c r="D830" s="704"/>
      <c r="E830" s="717"/>
      <c r="F830" s="704"/>
      <c r="G830" s="704"/>
      <c r="H830" s="704"/>
      <c r="I830" s="704"/>
      <c r="J830" s="704"/>
      <c r="K830" s="704"/>
      <c r="L830" s="704"/>
      <c r="M830" s="704"/>
      <c r="N830" s="704"/>
      <c r="O830" s="704"/>
      <c r="P830" s="704"/>
      <c r="Q830" s="704"/>
      <c r="R830" s="704"/>
      <c r="S830" s="704"/>
      <c r="T830" s="704"/>
      <c r="U830" s="704"/>
      <c r="V830" s="704"/>
      <c r="W830" s="704"/>
      <c r="X830" s="704"/>
      <c r="Y830" s="704"/>
      <c r="Z830" s="704"/>
    </row>
    <row r="831" spans="1:26" ht="14.25" customHeight="1">
      <c r="A831" s="704"/>
      <c r="B831" s="704"/>
      <c r="C831" s="704"/>
      <c r="D831" s="704"/>
      <c r="E831" s="717"/>
      <c r="F831" s="704"/>
      <c r="G831" s="704"/>
      <c r="H831" s="704"/>
      <c r="I831" s="704"/>
      <c r="J831" s="704"/>
      <c r="K831" s="704"/>
      <c r="L831" s="704"/>
      <c r="M831" s="704"/>
      <c r="N831" s="704"/>
      <c r="O831" s="704"/>
      <c r="P831" s="704"/>
      <c r="Q831" s="704"/>
      <c r="R831" s="704"/>
      <c r="S831" s="704"/>
      <c r="T831" s="704"/>
      <c r="U831" s="704"/>
      <c r="V831" s="704"/>
      <c r="W831" s="704"/>
      <c r="X831" s="704"/>
      <c r="Y831" s="704"/>
      <c r="Z831" s="704"/>
    </row>
    <row r="832" spans="1:26" ht="14.25" customHeight="1">
      <c r="A832" s="704"/>
      <c r="B832" s="704"/>
      <c r="C832" s="704"/>
      <c r="D832" s="704"/>
      <c r="E832" s="717"/>
      <c r="F832" s="704"/>
      <c r="G832" s="704"/>
      <c r="H832" s="704"/>
      <c r="I832" s="704"/>
      <c r="J832" s="704"/>
      <c r="K832" s="704"/>
      <c r="L832" s="704"/>
      <c r="M832" s="704"/>
      <c r="N832" s="704"/>
      <c r="O832" s="704"/>
      <c r="P832" s="704"/>
      <c r="Q832" s="704"/>
      <c r="R832" s="704"/>
      <c r="S832" s="704"/>
      <c r="T832" s="704"/>
      <c r="U832" s="704"/>
      <c r="V832" s="704"/>
      <c r="W832" s="704"/>
      <c r="X832" s="704"/>
      <c r="Y832" s="704"/>
      <c r="Z832" s="704"/>
    </row>
    <row r="833" spans="1:26" ht="14.25" customHeight="1">
      <c r="A833" s="704"/>
      <c r="B833" s="704"/>
      <c r="C833" s="704"/>
      <c r="D833" s="704"/>
      <c r="E833" s="717"/>
      <c r="F833" s="704"/>
      <c r="G833" s="704"/>
      <c r="H833" s="704"/>
      <c r="I833" s="704"/>
      <c r="J833" s="704"/>
      <c r="K833" s="704"/>
      <c r="L833" s="704"/>
      <c r="M833" s="704"/>
      <c r="N833" s="704"/>
      <c r="O833" s="704"/>
      <c r="P833" s="704"/>
      <c r="Q833" s="704"/>
      <c r="R833" s="704"/>
      <c r="S833" s="704"/>
      <c r="T833" s="704"/>
      <c r="U833" s="704"/>
      <c r="V833" s="704"/>
      <c r="W833" s="704"/>
      <c r="X833" s="704"/>
      <c r="Y833" s="704"/>
      <c r="Z833" s="704"/>
    </row>
    <row r="834" spans="1:26" ht="14.25" customHeight="1">
      <c r="A834" s="704"/>
      <c r="B834" s="704"/>
      <c r="C834" s="704"/>
      <c r="D834" s="704"/>
      <c r="E834" s="717"/>
      <c r="F834" s="704"/>
      <c r="G834" s="704"/>
      <c r="H834" s="704"/>
      <c r="I834" s="704"/>
      <c r="J834" s="704"/>
      <c r="K834" s="704"/>
      <c r="L834" s="704"/>
      <c r="M834" s="704"/>
      <c r="N834" s="704"/>
      <c r="O834" s="704"/>
      <c r="P834" s="704"/>
      <c r="Q834" s="704"/>
      <c r="R834" s="704"/>
      <c r="S834" s="704"/>
      <c r="T834" s="704"/>
      <c r="U834" s="704"/>
      <c r="V834" s="704"/>
      <c r="W834" s="704"/>
      <c r="X834" s="704"/>
      <c r="Y834" s="704"/>
      <c r="Z834" s="704"/>
    </row>
    <row r="835" spans="1:26" ht="14.25" customHeight="1">
      <c r="A835" s="704"/>
      <c r="B835" s="704"/>
      <c r="C835" s="704"/>
      <c r="D835" s="704"/>
      <c r="E835" s="717"/>
      <c r="F835" s="704"/>
      <c r="G835" s="704"/>
      <c r="H835" s="704"/>
      <c r="I835" s="704"/>
      <c r="J835" s="704"/>
      <c r="K835" s="704"/>
      <c r="L835" s="704"/>
      <c r="M835" s="704"/>
      <c r="N835" s="704"/>
      <c r="O835" s="704"/>
      <c r="P835" s="704"/>
      <c r="Q835" s="704"/>
      <c r="R835" s="704"/>
      <c r="S835" s="704"/>
      <c r="T835" s="704"/>
      <c r="U835" s="704"/>
      <c r="V835" s="704"/>
      <c r="W835" s="704"/>
      <c r="X835" s="704"/>
      <c r="Y835" s="704"/>
      <c r="Z835" s="704"/>
    </row>
    <row r="836" spans="1:26" ht="14.25" customHeight="1">
      <c r="A836" s="704"/>
      <c r="B836" s="704"/>
      <c r="C836" s="704"/>
      <c r="D836" s="704"/>
      <c r="E836" s="717"/>
      <c r="F836" s="704"/>
      <c r="G836" s="704"/>
      <c r="H836" s="704"/>
      <c r="I836" s="704"/>
      <c r="J836" s="704"/>
      <c r="K836" s="704"/>
      <c r="L836" s="704"/>
      <c r="M836" s="704"/>
      <c r="N836" s="704"/>
      <c r="O836" s="704"/>
      <c r="P836" s="704"/>
      <c r="Q836" s="704"/>
      <c r="R836" s="704"/>
      <c r="S836" s="704"/>
      <c r="T836" s="704"/>
      <c r="U836" s="704"/>
      <c r="V836" s="704"/>
      <c r="W836" s="704"/>
      <c r="X836" s="704"/>
      <c r="Y836" s="704"/>
      <c r="Z836" s="704"/>
    </row>
    <row r="837" spans="1:26" ht="14.25" customHeight="1">
      <c r="A837" s="704"/>
      <c r="B837" s="704"/>
      <c r="C837" s="704"/>
      <c r="D837" s="704"/>
      <c r="E837" s="717"/>
      <c r="F837" s="704"/>
      <c r="G837" s="704"/>
      <c r="H837" s="704"/>
      <c r="I837" s="704"/>
      <c r="J837" s="704"/>
      <c r="K837" s="704"/>
      <c r="L837" s="704"/>
      <c r="M837" s="704"/>
      <c r="N837" s="704"/>
      <c r="O837" s="704"/>
      <c r="P837" s="704"/>
      <c r="Q837" s="704"/>
      <c r="R837" s="704"/>
      <c r="S837" s="704"/>
      <c r="T837" s="704"/>
      <c r="U837" s="704"/>
      <c r="V837" s="704"/>
      <c r="W837" s="704"/>
      <c r="X837" s="704"/>
      <c r="Y837" s="704"/>
      <c r="Z837" s="704"/>
    </row>
    <row r="838" spans="1:26" ht="14.25" customHeight="1">
      <c r="A838" s="704"/>
      <c r="B838" s="704"/>
      <c r="C838" s="704"/>
      <c r="D838" s="704"/>
      <c r="E838" s="717"/>
      <c r="F838" s="704"/>
      <c r="G838" s="704"/>
      <c r="H838" s="704"/>
      <c r="I838" s="704"/>
      <c r="J838" s="704"/>
      <c r="K838" s="704"/>
      <c r="L838" s="704"/>
      <c r="M838" s="704"/>
      <c r="N838" s="704"/>
      <c r="O838" s="704"/>
      <c r="P838" s="704"/>
      <c r="Q838" s="704"/>
      <c r="R838" s="704"/>
      <c r="S838" s="704"/>
      <c r="T838" s="704"/>
      <c r="U838" s="704"/>
      <c r="V838" s="704"/>
      <c r="W838" s="704"/>
      <c r="X838" s="704"/>
      <c r="Y838" s="704"/>
      <c r="Z838" s="704"/>
    </row>
    <row r="839" spans="1:26" ht="14.25" customHeight="1">
      <c r="A839" s="704"/>
      <c r="B839" s="704"/>
      <c r="C839" s="704"/>
      <c r="D839" s="704"/>
      <c r="E839" s="717"/>
      <c r="F839" s="704"/>
      <c r="G839" s="704"/>
      <c r="H839" s="704"/>
      <c r="I839" s="704"/>
      <c r="J839" s="704"/>
      <c r="K839" s="704"/>
      <c r="L839" s="704"/>
      <c r="M839" s="704"/>
      <c r="N839" s="704"/>
      <c r="O839" s="704"/>
      <c r="P839" s="704"/>
      <c r="Q839" s="704"/>
      <c r="R839" s="704"/>
      <c r="S839" s="704"/>
      <c r="T839" s="704"/>
      <c r="U839" s="704"/>
      <c r="V839" s="704"/>
      <c r="W839" s="704"/>
      <c r="X839" s="704"/>
      <c r="Y839" s="704"/>
      <c r="Z839" s="704"/>
    </row>
    <row r="840" spans="1:26" ht="14.25" customHeight="1">
      <c r="A840" s="704"/>
      <c r="B840" s="704"/>
      <c r="C840" s="704"/>
      <c r="D840" s="704"/>
      <c r="E840" s="717"/>
      <c r="F840" s="704"/>
      <c r="G840" s="704"/>
      <c r="H840" s="704"/>
      <c r="I840" s="704"/>
      <c r="J840" s="704"/>
      <c r="K840" s="704"/>
      <c r="L840" s="704"/>
      <c r="M840" s="704"/>
      <c r="N840" s="704"/>
      <c r="O840" s="704"/>
      <c r="P840" s="704"/>
      <c r="Q840" s="704"/>
      <c r="R840" s="704"/>
      <c r="S840" s="704"/>
      <c r="T840" s="704"/>
      <c r="U840" s="704"/>
      <c r="V840" s="704"/>
      <c r="W840" s="704"/>
      <c r="X840" s="704"/>
      <c r="Y840" s="704"/>
      <c r="Z840" s="704"/>
    </row>
    <row r="841" spans="1:26" ht="14.25" customHeight="1">
      <c r="A841" s="704"/>
      <c r="B841" s="704"/>
      <c r="C841" s="704"/>
      <c r="D841" s="704"/>
      <c r="E841" s="717"/>
      <c r="F841" s="704"/>
      <c r="G841" s="704"/>
      <c r="H841" s="704"/>
      <c r="I841" s="704"/>
      <c r="J841" s="704"/>
      <c r="K841" s="704"/>
      <c r="L841" s="704"/>
      <c r="M841" s="704"/>
      <c r="N841" s="704"/>
      <c r="O841" s="704"/>
      <c r="P841" s="704"/>
      <c r="Q841" s="704"/>
      <c r="R841" s="704"/>
      <c r="S841" s="704"/>
      <c r="T841" s="704"/>
      <c r="U841" s="704"/>
      <c r="V841" s="704"/>
      <c r="W841" s="704"/>
      <c r="X841" s="704"/>
      <c r="Y841" s="704"/>
      <c r="Z841" s="704"/>
    </row>
    <row r="842" spans="1:26" ht="14.25" customHeight="1">
      <c r="A842" s="704"/>
      <c r="B842" s="704"/>
      <c r="C842" s="704"/>
      <c r="D842" s="704"/>
      <c r="E842" s="717"/>
      <c r="F842" s="704"/>
      <c r="G842" s="704"/>
      <c r="H842" s="704"/>
      <c r="I842" s="704"/>
      <c r="J842" s="704"/>
      <c r="K842" s="704"/>
      <c r="L842" s="704"/>
      <c r="M842" s="704"/>
      <c r="N842" s="704"/>
      <c r="O842" s="704"/>
      <c r="P842" s="704"/>
      <c r="Q842" s="704"/>
      <c r="R842" s="704"/>
      <c r="S842" s="704"/>
      <c r="T842" s="704"/>
      <c r="U842" s="704"/>
      <c r="V842" s="704"/>
      <c r="W842" s="704"/>
      <c r="X842" s="704"/>
      <c r="Y842" s="704"/>
      <c r="Z842" s="704"/>
    </row>
    <row r="843" spans="1:26" ht="14.25" customHeight="1">
      <c r="A843" s="704"/>
      <c r="B843" s="704"/>
      <c r="C843" s="704"/>
      <c r="D843" s="704"/>
      <c r="E843" s="717"/>
      <c r="F843" s="704"/>
      <c r="G843" s="704"/>
      <c r="H843" s="704"/>
      <c r="I843" s="704"/>
      <c r="J843" s="704"/>
      <c r="K843" s="704"/>
      <c r="L843" s="704"/>
      <c r="M843" s="704"/>
      <c r="N843" s="704"/>
      <c r="O843" s="704"/>
      <c r="P843" s="704"/>
      <c r="Q843" s="704"/>
      <c r="R843" s="704"/>
      <c r="S843" s="704"/>
      <c r="T843" s="704"/>
      <c r="U843" s="704"/>
      <c r="V843" s="704"/>
      <c r="W843" s="704"/>
      <c r="X843" s="704"/>
      <c r="Y843" s="704"/>
      <c r="Z843" s="704"/>
    </row>
    <row r="844" spans="1:26" ht="14.25" customHeight="1">
      <c r="A844" s="704"/>
      <c r="B844" s="704"/>
      <c r="C844" s="704"/>
      <c r="D844" s="704"/>
      <c r="E844" s="717"/>
      <c r="F844" s="704"/>
      <c r="G844" s="704"/>
      <c r="H844" s="704"/>
      <c r="I844" s="704"/>
      <c r="J844" s="704"/>
      <c r="K844" s="704"/>
      <c r="L844" s="704"/>
      <c r="M844" s="704"/>
      <c r="N844" s="704"/>
      <c r="O844" s="704"/>
      <c r="P844" s="704"/>
      <c r="Q844" s="704"/>
      <c r="R844" s="704"/>
      <c r="S844" s="704"/>
      <c r="T844" s="704"/>
      <c r="U844" s="704"/>
      <c r="V844" s="704"/>
      <c r="W844" s="704"/>
      <c r="X844" s="704"/>
      <c r="Y844" s="704"/>
      <c r="Z844" s="704"/>
    </row>
    <row r="845" spans="1:26" ht="14.25" customHeight="1">
      <c r="A845" s="704"/>
      <c r="B845" s="704"/>
      <c r="C845" s="704"/>
      <c r="D845" s="704"/>
      <c r="E845" s="717"/>
      <c r="F845" s="704"/>
      <c r="G845" s="704"/>
      <c r="H845" s="704"/>
      <c r="I845" s="704"/>
      <c r="J845" s="704"/>
      <c r="K845" s="704"/>
      <c r="L845" s="704"/>
      <c r="M845" s="704"/>
      <c r="N845" s="704"/>
      <c r="O845" s="704"/>
      <c r="P845" s="704"/>
      <c r="Q845" s="704"/>
      <c r="R845" s="704"/>
      <c r="S845" s="704"/>
      <c r="T845" s="704"/>
      <c r="U845" s="704"/>
      <c r="V845" s="704"/>
      <c r="W845" s="704"/>
      <c r="X845" s="704"/>
      <c r="Y845" s="704"/>
      <c r="Z845" s="704"/>
    </row>
    <row r="846" spans="1:26" ht="14.25" customHeight="1">
      <c r="A846" s="704"/>
      <c r="B846" s="704"/>
      <c r="C846" s="704"/>
      <c r="D846" s="704"/>
      <c r="E846" s="717"/>
      <c r="F846" s="704"/>
      <c r="G846" s="704"/>
      <c r="H846" s="704"/>
      <c r="I846" s="704"/>
      <c r="J846" s="704"/>
      <c r="K846" s="704"/>
      <c r="L846" s="704"/>
      <c r="M846" s="704"/>
      <c r="N846" s="704"/>
      <c r="O846" s="704"/>
      <c r="P846" s="704"/>
      <c r="Q846" s="704"/>
      <c r="R846" s="704"/>
      <c r="S846" s="704"/>
      <c r="T846" s="704"/>
      <c r="U846" s="704"/>
      <c r="V846" s="704"/>
      <c r="W846" s="704"/>
      <c r="X846" s="704"/>
      <c r="Y846" s="704"/>
      <c r="Z846" s="704"/>
    </row>
    <row r="847" spans="1:26" ht="14.25" customHeight="1">
      <c r="A847" s="704"/>
      <c r="B847" s="704"/>
      <c r="C847" s="704"/>
      <c r="D847" s="704"/>
      <c r="E847" s="717"/>
      <c r="F847" s="704"/>
      <c r="G847" s="704"/>
      <c r="H847" s="704"/>
      <c r="I847" s="704"/>
      <c r="J847" s="704"/>
      <c r="K847" s="704"/>
      <c r="L847" s="704"/>
      <c r="M847" s="704"/>
      <c r="N847" s="704"/>
      <c r="O847" s="704"/>
      <c r="P847" s="704"/>
      <c r="Q847" s="704"/>
      <c r="R847" s="704"/>
      <c r="S847" s="704"/>
      <c r="T847" s="704"/>
      <c r="U847" s="704"/>
      <c r="V847" s="704"/>
      <c r="W847" s="704"/>
      <c r="X847" s="704"/>
      <c r="Y847" s="704"/>
      <c r="Z847" s="704"/>
    </row>
    <row r="848" spans="1:26" ht="14.25" customHeight="1">
      <c r="A848" s="704"/>
      <c r="B848" s="704"/>
      <c r="C848" s="704"/>
      <c r="D848" s="704"/>
      <c r="E848" s="717"/>
      <c r="F848" s="704"/>
      <c r="G848" s="704"/>
      <c r="H848" s="704"/>
      <c r="I848" s="704"/>
      <c r="J848" s="704"/>
      <c r="K848" s="704"/>
      <c r="L848" s="704"/>
      <c r="M848" s="704"/>
      <c r="N848" s="704"/>
      <c r="O848" s="704"/>
      <c r="P848" s="704"/>
      <c r="Q848" s="704"/>
      <c r="R848" s="704"/>
      <c r="S848" s="704"/>
      <c r="T848" s="704"/>
      <c r="U848" s="704"/>
      <c r="V848" s="704"/>
      <c r="W848" s="704"/>
      <c r="X848" s="704"/>
      <c r="Y848" s="704"/>
      <c r="Z848" s="704"/>
    </row>
    <row r="849" spans="1:26" ht="14.25" customHeight="1">
      <c r="A849" s="704"/>
      <c r="B849" s="704"/>
      <c r="C849" s="704"/>
      <c r="D849" s="704"/>
      <c r="E849" s="717"/>
      <c r="F849" s="704"/>
      <c r="G849" s="704"/>
      <c r="H849" s="704"/>
      <c r="I849" s="704"/>
      <c r="J849" s="704"/>
      <c r="K849" s="704"/>
      <c r="L849" s="704"/>
      <c r="M849" s="704"/>
      <c r="N849" s="704"/>
      <c r="O849" s="704"/>
      <c r="P849" s="704"/>
      <c r="Q849" s="704"/>
      <c r="R849" s="704"/>
      <c r="S849" s="704"/>
      <c r="T849" s="704"/>
      <c r="U849" s="704"/>
      <c r="V849" s="704"/>
      <c r="W849" s="704"/>
      <c r="X849" s="704"/>
      <c r="Y849" s="704"/>
      <c r="Z849" s="704"/>
    </row>
    <row r="850" spans="1:26" ht="14.25" customHeight="1">
      <c r="A850" s="704"/>
      <c r="B850" s="704"/>
      <c r="C850" s="704"/>
      <c r="D850" s="704"/>
      <c r="E850" s="717"/>
      <c r="F850" s="704"/>
      <c r="G850" s="704"/>
      <c r="H850" s="704"/>
      <c r="I850" s="704"/>
      <c r="J850" s="704"/>
      <c r="K850" s="704"/>
      <c r="L850" s="704"/>
      <c r="M850" s="704"/>
      <c r="N850" s="704"/>
      <c r="O850" s="704"/>
      <c r="P850" s="704"/>
      <c r="Q850" s="704"/>
      <c r="R850" s="704"/>
      <c r="S850" s="704"/>
      <c r="T850" s="704"/>
      <c r="U850" s="704"/>
      <c r="V850" s="704"/>
      <c r="W850" s="704"/>
      <c r="X850" s="704"/>
      <c r="Y850" s="704"/>
      <c r="Z850" s="704"/>
    </row>
    <row r="851" spans="1:26" ht="14.25" customHeight="1">
      <c r="A851" s="704"/>
      <c r="B851" s="704"/>
      <c r="C851" s="704"/>
      <c r="D851" s="704"/>
      <c r="E851" s="717"/>
      <c r="F851" s="704"/>
      <c r="G851" s="704"/>
      <c r="H851" s="704"/>
      <c r="I851" s="704"/>
      <c r="J851" s="704"/>
      <c r="K851" s="704"/>
      <c r="L851" s="704"/>
      <c r="M851" s="704"/>
      <c r="N851" s="704"/>
      <c r="O851" s="704"/>
      <c r="P851" s="704"/>
      <c r="Q851" s="704"/>
      <c r="R851" s="704"/>
      <c r="S851" s="704"/>
      <c r="T851" s="704"/>
      <c r="U851" s="704"/>
      <c r="V851" s="704"/>
      <c r="W851" s="704"/>
      <c r="X851" s="704"/>
      <c r="Y851" s="704"/>
      <c r="Z851" s="704"/>
    </row>
    <row r="852" spans="1:26" ht="14.25" customHeight="1">
      <c r="A852" s="704"/>
      <c r="B852" s="704"/>
      <c r="C852" s="704"/>
      <c r="D852" s="704"/>
      <c r="E852" s="717"/>
      <c r="F852" s="704"/>
      <c r="G852" s="704"/>
      <c r="H852" s="704"/>
      <c r="I852" s="704"/>
      <c r="J852" s="704"/>
      <c r="K852" s="704"/>
      <c r="L852" s="704"/>
      <c r="M852" s="704"/>
      <c r="N852" s="704"/>
      <c r="O852" s="704"/>
      <c r="P852" s="704"/>
      <c r="Q852" s="704"/>
      <c r="R852" s="704"/>
      <c r="S852" s="704"/>
      <c r="T852" s="704"/>
      <c r="U852" s="704"/>
      <c r="V852" s="704"/>
      <c r="W852" s="704"/>
      <c r="X852" s="704"/>
      <c r="Y852" s="704"/>
      <c r="Z852" s="704"/>
    </row>
    <row r="853" spans="1:26" ht="14.25" customHeight="1">
      <c r="A853" s="704"/>
      <c r="B853" s="704"/>
      <c r="C853" s="704"/>
      <c r="D853" s="704"/>
      <c r="E853" s="717"/>
      <c r="F853" s="704"/>
      <c r="G853" s="704"/>
      <c r="H853" s="704"/>
      <c r="I853" s="704"/>
      <c r="J853" s="704"/>
      <c r="K853" s="704"/>
      <c r="L853" s="704"/>
      <c r="M853" s="704"/>
      <c r="N853" s="704"/>
      <c r="O853" s="704"/>
      <c r="P853" s="704"/>
      <c r="Q853" s="704"/>
      <c r="R853" s="704"/>
      <c r="S853" s="704"/>
      <c r="T853" s="704"/>
      <c r="U853" s="704"/>
      <c r="V853" s="704"/>
      <c r="W853" s="704"/>
      <c r="X853" s="704"/>
      <c r="Y853" s="704"/>
      <c r="Z853" s="704"/>
    </row>
    <row r="854" spans="1:26" ht="14.25" customHeight="1">
      <c r="A854" s="704"/>
      <c r="B854" s="704"/>
      <c r="C854" s="704"/>
      <c r="D854" s="704"/>
      <c r="E854" s="717"/>
      <c r="F854" s="704"/>
      <c r="G854" s="704"/>
      <c r="H854" s="704"/>
      <c r="I854" s="704"/>
      <c r="J854" s="704"/>
      <c r="K854" s="704"/>
      <c r="L854" s="704"/>
      <c r="M854" s="704"/>
      <c r="N854" s="704"/>
      <c r="O854" s="704"/>
      <c r="P854" s="704"/>
      <c r="Q854" s="704"/>
      <c r="R854" s="704"/>
      <c r="S854" s="704"/>
      <c r="T854" s="704"/>
      <c r="U854" s="704"/>
      <c r="V854" s="704"/>
      <c r="W854" s="704"/>
      <c r="X854" s="704"/>
      <c r="Y854" s="704"/>
      <c r="Z854" s="704"/>
    </row>
    <row r="855" spans="1:26" ht="14.25" customHeight="1">
      <c r="A855" s="704"/>
      <c r="B855" s="704"/>
      <c r="C855" s="704"/>
      <c r="D855" s="704"/>
      <c r="E855" s="717"/>
      <c r="F855" s="704"/>
      <c r="G855" s="704"/>
      <c r="H855" s="704"/>
      <c r="I855" s="704"/>
      <c r="J855" s="704"/>
      <c r="K855" s="704"/>
      <c r="L855" s="704"/>
      <c r="M855" s="704"/>
      <c r="N855" s="704"/>
      <c r="O855" s="704"/>
      <c r="P855" s="704"/>
      <c r="Q855" s="704"/>
      <c r="R855" s="704"/>
      <c r="S855" s="704"/>
      <c r="T855" s="704"/>
      <c r="U855" s="704"/>
      <c r="V855" s="704"/>
      <c r="W855" s="704"/>
      <c r="X855" s="704"/>
      <c r="Y855" s="704"/>
      <c r="Z855" s="704"/>
    </row>
    <row r="856" spans="1:26" ht="14.25" customHeight="1">
      <c r="A856" s="704"/>
      <c r="B856" s="704"/>
      <c r="C856" s="704"/>
      <c r="D856" s="704"/>
      <c r="E856" s="717"/>
      <c r="F856" s="704"/>
      <c r="G856" s="704"/>
      <c r="H856" s="704"/>
      <c r="I856" s="704"/>
      <c r="J856" s="704"/>
      <c r="K856" s="704"/>
      <c r="L856" s="704"/>
      <c r="M856" s="704"/>
      <c r="N856" s="704"/>
      <c r="O856" s="704"/>
      <c r="P856" s="704"/>
      <c r="Q856" s="704"/>
      <c r="R856" s="704"/>
      <c r="S856" s="704"/>
      <c r="T856" s="704"/>
      <c r="U856" s="704"/>
      <c r="V856" s="704"/>
      <c r="W856" s="704"/>
      <c r="X856" s="704"/>
      <c r="Y856" s="704"/>
      <c r="Z856" s="704"/>
    </row>
    <row r="857" spans="1:26" ht="14.25" customHeight="1">
      <c r="A857" s="704"/>
      <c r="B857" s="704"/>
      <c r="C857" s="704"/>
      <c r="D857" s="704"/>
      <c r="E857" s="717"/>
      <c r="F857" s="704"/>
      <c r="G857" s="704"/>
      <c r="H857" s="704"/>
      <c r="I857" s="704"/>
      <c r="J857" s="704"/>
      <c r="K857" s="704"/>
      <c r="L857" s="704"/>
      <c r="M857" s="704"/>
      <c r="N857" s="704"/>
      <c r="O857" s="704"/>
      <c r="P857" s="704"/>
      <c r="Q857" s="704"/>
      <c r="R857" s="704"/>
      <c r="S857" s="704"/>
      <c r="T857" s="704"/>
      <c r="U857" s="704"/>
      <c r="V857" s="704"/>
      <c r="W857" s="704"/>
      <c r="X857" s="704"/>
      <c r="Y857" s="704"/>
      <c r="Z857" s="704"/>
    </row>
    <row r="858" spans="1:26" ht="14.25" customHeight="1">
      <c r="A858" s="704"/>
      <c r="B858" s="704"/>
      <c r="C858" s="704"/>
      <c r="D858" s="704"/>
      <c r="E858" s="717"/>
      <c r="F858" s="704"/>
      <c r="G858" s="704"/>
      <c r="H858" s="704"/>
      <c r="I858" s="704"/>
      <c r="J858" s="704"/>
      <c r="K858" s="704"/>
      <c r="L858" s="704"/>
      <c r="M858" s="704"/>
      <c r="N858" s="704"/>
      <c r="O858" s="704"/>
      <c r="P858" s="704"/>
      <c r="Q858" s="704"/>
      <c r="R858" s="704"/>
      <c r="S858" s="704"/>
      <c r="T858" s="704"/>
      <c r="U858" s="704"/>
      <c r="V858" s="704"/>
      <c r="W858" s="704"/>
      <c r="X858" s="704"/>
      <c r="Y858" s="704"/>
      <c r="Z858" s="704"/>
    </row>
    <row r="859" spans="1:26" ht="14.25" customHeight="1">
      <c r="A859" s="704"/>
      <c r="B859" s="704"/>
      <c r="C859" s="704"/>
      <c r="D859" s="704"/>
      <c r="E859" s="717"/>
      <c r="F859" s="704"/>
      <c r="G859" s="704"/>
      <c r="H859" s="704"/>
      <c r="I859" s="704"/>
      <c r="J859" s="704"/>
      <c r="K859" s="704"/>
      <c r="L859" s="704"/>
      <c r="M859" s="704"/>
      <c r="N859" s="704"/>
      <c r="O859" s="704"/>
      <c r="P859" s="704"/>
      <c r="Q859" s="704"/>
      <c r="R859" s="704"/>
      <c r="S859" s="704"/>
      <c r="T859" s="704"/>
      <c r="U859" s="704"/>
      <c r="V859" s="704"/>
      <c r="W859" s="704"/>
      <c r="X859" s="704"/>
      <c r="Y859" s="704"/>
      <c r="Z859" s="704"/>
    </row>
    <row r="860" spans="1:26" ht="14.25" customHeight="1">
      <c r="A860" s="704"/>
      <c r="B860" s="704"/>
      <c r="C860" s="704"/>
      <c r="D860" s="704"/>
      <c r="E860" s="717"/>
      <c r="F860" s="704"/>
      <c r="G860" s="704"/>
      <c r="H860" s="704"/>
      <c r="I860" s="704"/>
      <c r="J860" s="704"/>
      <c r="K860" s="704"/>
      <c r="L860" s="704"/>
      <c r="M860" s="704"/>
      <c r="N860" s="704"/>
      <c r="O860" s="704"/>
      <c r="P860" s="704"/>
      <c r="Q860" s="704"/>
      <c r="R860" s="704"/>
      <c r="S860" s="704"/>
      <c r="T860" s="704"/>
      <c r="U860" s="704"/>
      <c r="V860" s="704"/>
      <c r="W860" s="704"/>
      <c r="X860" s="704"/>
      <c r="Y860" s="704"/>
      <c r="Z860" s="704"/>
    </row>
    <row r="861" spans="1:26" ht="14.25" customHeight="1">
      <c r="A861" s="704"/>
      <c r="B861" s="704"/>
      <c r="C861" s="704"/>
      <c r="D861" s="704"/>
      <c r="E861" s="717"/>
      <c r="F861" s="704"/>
      <c r="G861" s="704"/>
      <c r="H861" s="704"/>
      <c r="I861" s="704"/>
      <c r="J861" s="704"/>
      <c r="K861" s="704"/>
      <c r="L861" s="704"/>
      <c r="M861" s="704"/>
      <c r="N861" s="704"/>
      <c r="O861" s="704"/>
      <c r="P861" s="704"/>
      <c r="Q861" s="704"/>
      <c r="R861" s="704"/>
      <c r="S861" s="704"/>
      <c r="T861" s="704"/>
      <c r="U861" s="704"/>
      <c r="V861" s="704"/>
      <c r="W861" s="704"/>
      <c r="X861" s="704"/>
      <c r="Y861" s="704"/>
      <c r="Z861" s="704"/>
    </row>
    <row r="862" spans="1:26" ht="14.25" customHeight="1">
      <c r="A862" s="704"/>
      <c r="B862" s="704"/>
      <c r="C862" s="704"/>
      <c r="D862" s="704"/>
      <c r="E862" s="717"/>
      <c r="F862" s="704"/>
      <c r="G862" s="704"/>
      <c r="H862" s="704"/>
      <c r="I862" s="704"/>
      <c r="J862" s="704"/>
      <c r="K862" s="704"/>
      <c r="L862" s="704"/>
      <c r="M862" s="704"/>
      <c r="N862" s="704"/>
      <c r="O862" s="704"/>
      <c r="P862" s="704"/>
      <c r="Q862" s="704"/>
      <c r="R862" s="704"/>
      <c r="S862" s="704"/>
      <c r="T862" s="704"/>
      <c r="U862" s="704"/>
      <c r="V862" s="704"/>
      <c r="W862" s="704"/>
      <c r="X862" s="704"/>
      <c r="Y862" s="704"/>
      <c r="Z862" s="704"/>
    </row>
    <row r="863" spans="1:26" ht="14.25" customHeight="1">
      <c r="A863" s="704"/>
      <c r="B863" s="704"/>
      <c r="C863" s="704"/>
      <c r="D863" s="704"/>
      <c r="E863" s="717"/>
      <c r="F863" s="704"/>
      <c r="G863" s="704"/>
      <c r="H863" s="704"/>
      <c r="I863" s="704"/>
      <c r="J863" s="704"/>
      <c r="K863" s="704"/>
      <c r="L863" s="704"/>
      <c r="M863" s="704"/>
      <c r="N863" s="704"/>
      <c r="O863" s="704"/>
      <c r="P863" s="704"/>
      <c r="Q863" s="704"/>
      <c r="R863" s="704"/>
      <c r="S863" s="704"/>
      <c r="T863" s="704"/>
      <c r="U863" s="704"/>
      <c r="V863" s="704"/>
      <c r="W863" s="704"/>
      <c r="X863" s="704"/>
      <c r="Y863" s="704"/>
      <c r="Z863" s="704"/>
    </row>
    <row r="864" spans="1:26" ht="14.25" customHeight="1">
      <c r="A864" s="704"/>
      <c r="B864" s="704"/>
      <c r="C864" s="704"/>
      <c r="D864" s="704"/>
      <c r="E864" s="717"/>
      <c r="F864" s="704"/>
      <c r="G864" s="704"/>
      <c r="H864" s="704"/>
      <c r="I864" s="704"/>
      <c r="J864" s="704"/>
      <c r="K864" s="704"/>
      <c r="L864" s="704"/>
      <c r="M864" s="704"/>
      <c r="N864" s="704"/>
      <c r="O864" s="704"/>
      <c r="P864" s="704"/>
      <c r="Q864" s="704"/>
      <c r="R864" s="704"/>
      <c r="S864" s="704"/>
      <c r="T864" s="704"/>
      <c r="U864" s="704"/>
      <c r="V864" s="704"/>
      <c r="W864" s="704"/>
      <c r="X864" s="704"/>
      <c r="Y864" s="704"/>
      <c r="Z864" s="704"/>
    </row>
    <row r="865" spans="1:26" ht="14.25" customHeight="1">
      <c r="A865" s="704"/>
      <c r="B865" s="704"/>
      <c r="C865" s="704"/>
      <c r="D865" s="704"/>
      <c r="E865" s="717"/>
      <c r="F865" s="704"/>
      <c r="G865" s="704"/>
      <c r="H865" s="704"/>
      <c r="I865" s="704"/>
      <c r="J865" s="704"/>
      <c r="K865" s="704"/>
      <c r="L865" s="704"/>
      <c r="M865" s="704"/>
      <c r="N865" s="704"/>
      <c r="O865" s="704"/>
      <c r="P865" s="704"/>
      <c r="Q865" s="704"/>
      <c r="R865" s="704"/>
      <c r="S865" s="704"/>
      <c r="T865" s="704"/>
      <c r="U865" s="704"/>
      <c r="V865" s="704"/>
      <c r="W865" s="704"/>
      <c r="X865" s="704"/>
      <c r="Y865" s="704"/>
      <c r="Z865" s="704"/>
    </row>
    <row r="866" spans="1:26" ht="14.25" customHeight="1">
      <c r="A866" s="704"/>
      <c r="B866" s="704"/>
      <c r="C866" s="704"/>
      <c r="D866" s="704"/>
      <c r="E866" s="717"/>
      <c r="F866" s="704"/>
      <c r="G866" s="704"/>
      <c r="H866" s="704"/>
      <c r="I866" s="704"/>
      <c r="J866" s="704"/>
      <c r="K866" s="704"/>
      <c r="L866" s="704"/>
      <c r="M866" s="704"/>
      <c r="N866" s="704"/>
      <c r="O866" s="704"/>
      <c r="P866" s="704"/>
      <c r="Q866" s="704"/>
      <c r="R866" s="704"/>
      <c r="S866" s="704"/>
      <c r="T866" s="704"/>
      <c r="U866" s="704"/>
      <c r="V866" s="704"/>
      <c r="W866" s="704"/>
      <c r="X866" s="704"/>
      <c r="Y866" s="704"/>
      <c r="Z866" s="704"/>
    </row>
    <row r="867" spans="1:26" ht="14.25" customHeight="1">
      <c r="A867" s="704"/>
      <c r="B867" s="704"/>
      <c r="C867" s="704"/>
      <c r="D867" s="704"/>
      <c r="E867" s="717"/>
      <c r="F867" s="704"/>
      <c r="G867" s="704"/>
      <c r="H867" s="704"/>
      <c r="I867" s="704"/>
      <c r="J867" s="704"/>
      <c r="K867" s="704"/>
      <c r="L867" s="704"/>
      <c r="M867" s="704"/>
      <c r="N867" s="704"/>
      <c r="O867" s="704"/>
      <c r="P867" s="704"/>
      <c r="Q867" s="704"/>
      <c r="R867" s="704"/>
      <c r="S867" s="704"/>
      <c r="T867" s="704"/>
      <c r="U867" s="704"/>
      <c r="V867" s="704"/>
      <c r="W867" s="704"/>
      <c r="X867" s="704"/>
      <c r="Y867" s="704"/>
      <c r="Z867" s="704"/>
    </row>
    <row r="868" spans="1:26" ht="14.25" customHeight="1">
      <c r="A868" s="704"/>
      <c r="B868" s="704"/>
      <c r="C868" s="704"/>
      <c r="D868" s="704"/>
      <c r="E868" s="717"/>
      <c r="F868" s="704"/>
      <c r="G868" s="704"/>
      <c r="H868" s="704"/>
      <c r="I868" s="704"/>
      <c r="J868" s="704"/>
      <c r="K868" s="704"/>
      <c r="L868" s="704"/>
      <c r="M868" s="704"/>
      <c r="N868" s="704"/>
      <c r="O868" s="704"/>
      <c r="P868" s="704"/>
      <c r="Q868" s="704"/>
      <c r="R868" s="704"/>
      <c r="S868" s="704"/>
      <c r="T868" s="704"/>
      <c r="U868" s="704"/>
      <c r="V868" s="704"/>
      <c r="W868" s="704"/>
      <c r="X868" s="704"/>
      <c r="Y868" s="704"/>
      <c r="Z868" s="704"/>
    </row>
    <row r="869" spans="1:26" ht="14.25" customHeight="1">
      <c r="A869" s="704"/>
      <c r="B869" s="704"/>
      <c r="C869" s="704"/>
      <c r="D869" s="704"/>
      <c r="E869" s="717"/>
      <c r="F869" s="704"/>
      <c r="G869" s="704"/>
      <c r="H869" s="704"/>
      <c r="I869" s="704"/>
      <c r="J869" s="704"/>
      <c r="K869" s="704"/>
      <c r="L869" s="704"/>
      <c r="M869" s="704"/>
      <c r="N869" s="704"/>
      <c r="O869" s="704"/>
      <c r="P869" s="704"/>
      <c r="Q869" s="704"/>
      <c r="R869" s="704"/>
      <c r="S869" s="704"/>
      <c r="T869" s="704"/>
      <c r="U869" s="704"/>
      <c r="V869" s="704"/>
      <c r="W869" s="704"/>
      <c r="X869" s="704"/>
      <c r="Y869" s="704"/>
      <c r="Z869" s="704"/>
    </row>
    <row r="870" spans="1:26" ht="14.25" customHeight="1">
      <c r="A870" s="704"/>
      <c r="B870" s="704"/>
      <c r="C870" s="704"/>
      <c r="D870" s="704"/>
      <c r="E870" s="717"/>
      <c r="F870" s="704"/>
      <c r="G870" s="704"/>
      <c r="H870" s="704"/>
      <c r="I870" s="704"/>
      <c r="J870" s="704"/>
      <c r="K870" s="704"/>
      <c r="L870" s="704"/>
      <c r="M870" s="704"/>
      <c r="N870" s="704"/>
      <c r="O870" s="704"/>
      <c r="P870" s="704"/>
      <c r="Q870" s="704"/>
      <c r="R870" s="704"/>
      <c r="S870" s="704"/>
      <c r="T870" s="704"/>
      <c r="U870" s="704"/>
      <c r="V870" s="704"/>
      <c r="W870" s="704"/>
      <c r="X870" s="704"/>
      <c r="Y870" s="704"/>
      <c r="Z870" s="704"/>
    </row>
    <row r="871" spans="1:26" ht="14.25" customHeight="1">
      <c r="A871" s="704"/>
      <c r="B871" s="704"/>
      <c r="C871" s="704"/>
      <c r="D871" s="704"/>
      <c r="E871" s="717"/>
      <c r="F871" s="704"/>
      <c r="G871" s="704"/>
      <c r="H871" s="704"/>
      <c r="I871" s="704"/>
      <c r="J871" s="704"/>
      <c r="K871" s="704"/>
      <c r="L871" s="704"/>
      <c r="M871" s="704"/>
      <c r="N871" s="704"/>
      <c r="O871" s="704"/>
      <c r="P871" s="704"/>
      <c r="Q871" s="704"/>
      <c r="R871" s="704"/>
      <c r="S871" s="704"/>
      <c r="T871" s="704"/>
      <c r="U871" s="704"/>
      <c r="V871" s="704"/>
      <c r="W871" s="704"/>
      <c r="X871" s="704"/>
      <c r="Y871" s="704"/>
      <c r="Z871" s="704"/>
    </row>
    <row r="872" spans="1:26" ht="14.25" customHeight="1">
      <c r="A872" s="704"/>
      <c r="B872" s="704"/>
      <c r="C872" s="704"/>
      <c r="D872" s="704"/>
      <c r="E872" s="717"/>
      <c r="F872" s="704"/>
      <c r="G872" s="704"/>
      <c r="H872" s="704"/>
      <c r="I872" s="704"/>
      <c r="J872" s="704"/>
      <c r="K872" s="704"/>
      <c r="L872" s="704"/>
      <c r="M872" s="704"/>
      <c r="N872" s="704"/>
      <c r="O872" s="704"/>
      <c r="P872" s="704"/>
      <c r="Q872" s="704"/>
      <c r="R872" s="704"/>
      <c r="S872" s="704"/>
      <c r="T872" s="704"/>
      <c r="U872" s="704"/>
      <c r="V872" s="704"/>
      <c r="W872" s="704"/>
      <c r="X872" s="704"/>
      <c r="Y872" s="704"/>
      <c r="Z872" s="704"/>
    </row>
    <row r="873" spans="1:26" ht="14.25" customHeight="1">
      <c r="A873" s="704"/>
      <c r="B873" s="704"/>
      <c r="C873" s="704"/>
      <c r="D873" s="704"/>
      <c r="E873" s="717"/>
      <c r="F873" s="704"/>
      <c r="G873" s="704"/>
      <c r="H873" s="704"/>
      <c r="I873" s="704"/>
      <c r="J873" s="704"/>
      <c r="K873" s="704"/>
      <c r="L873" s="704"/>
      <c r="M873" s="704"/>
      <c r="N873" s="704"/>
      <c r="O873" s="704"/>
      <c r="P873" s="704"/>
      <c r="Q873" s="704"/>
      <c r="R873" s="704"/>
      <c r="S873" s="704"/>
      <c r="T873" s="704"/>
      <c r="U873" s="704"/>
      <c r="V873" s="704"/>
      <c r="W873" s="704"/>
      <c r="X873" s="704"/>
      <c r="Y873" s="704"/>
      <c r="Z873" s="704"/>
    </row>
    <row r="874" spans="1:26" ht="14.25" customHeight="1">
      <c r="A874" s="704"/>
      <c r="B874" s="704"/>
      <c r="C874" s="704"/>
      <c r="D874" s="704"/>
      <c r="E874" s="717"/>
      <c r="F874" s="704"/>
      <c r="G874" s="704"/>
      <c r="H874" s="704"/>
      <c r="I874" s="704"/>
      <c r="J874" s="704"/>
      <c r="K874" s="704"/>
      <c r="L874" s="704"/>
      <c r="M874" s="704"/>
      <c r="N874" s="704"/>
      <c r="O874" s="704"/>
      <c r="P874" s="704"/>
      <c r="Q874" s="704"/>
      <c r="R874" s="704"/>
      <c r="S874" s="704"/>
      <c r="T874" s="704"/>
      <c r="U874" s="704"/>
      <c r="V874" s="704"/>
      <c r="W874" s="704"/>
      <c r="X874" s="704"/>
      <c r="Y874" s="704"/>
      <c r="Z874" s="704"/>
    </row>
    <row r="875" spans="1:26" ht="14.25" customHeight="1">
      <c r="A875" s="704"/>
      <c r="B875" s="704"/>
      <c r="C875" s="704"/>
      <c r="D875" s="704"/>
      <c r="E875" s="717"/>
      <c r="F875" s="704"/>
      <c r="G875" s="704"/>
      <c r="H875" s="704"/>
      <c r="I875" s="704"/>
      <c r="J875" s="704"/>
      <c r="K875" s="704"/>
      <c r="L875" s="704"/>
      <c r="M875" s="704"/>
      <c r="N875" s="704"/>
      <c r="O875" s="704"/>
      <c r="P875" s="704"/>
      <c r="Q875" s="704"/>
      <c r="R875" s="704"/>
      <c r="S875" s="704"/>
      <c r="T875" s="704"/>
      <c r="U875" s="704"/>
      <c r="V875" s="704"/>
      <c r="W875" s="704"/>
      <c r="X875" s="704"/>
      <c r="Y875" s="704"/>
      <c r="Z875" s="704"/>
    </row>
    <row r="876" spans="1:26" ht="14.25" customHeight="1">
      <c r="A876" s="704"/>
      <c r="B876" s="704"/>
      <c r="C876" s="704"/>
      <c r="D876" s="704"/>
      <c r="E876" s="717"/>
      <c r="F876" s="704"/>
      <c r="G876" s="704"/>
      <c r="H876" s="704"/>
      <c r="I876" s="704"/>
      <c r="J876" s="704"/>
      <c r="K876" s="704"/>
      <c r="L876" s="704"/>
      <c r="M876" s="704"/>
      <c r="N876" s="704"/>
      <c r="O876" s="704"/>
      <c r="P876" s="704"/>
      <c r="Q876" s="704"/>
      <c r="R876" s="704"/>
      <c r="S876" s="704"/>
      <c r="T876" s="704"/>
      <c r="U876" s="704"/>
      <c r="V876" s="704"/>
      <c r="W876" s="704"/>
      <c r="X876" s="704"/>
      <c r="Y876" s="704"/>
      <c r="Z876" s="704"/>
    </row>
    <row r="877" spans="1:26" ht="14.25" customHeight="1">
      <c r="A877" s="704"/>
      <c r="B877" s="704"/>
      <c r="C877" s="704"/>
      <c r="D877" s="704"/>
      <c r="E877" s="717"/>
      <c r="F877" s="704"/>
      <c r="G877" s="704"/>
      <c r="H877" s="704"/>
      <c r="I877" s="704"/>
      <c r="J877" s="704"/>
      <c r="K877" s="704"/>
      <c r="L877" s="704"/>
      <c r="M877" s="704"/>
      <c r="N877" s="704"/>
      <c r="O877" s="704"/>
      <c r="P877" s="704"/>
      <c r="Q877" s="704"/>
      <c r="R877" s="704"/>
      <c r="S877" s="704"/>
      <c r="T877" s="704"/>
      <c r="U877" s="704"/>
      <c r="V877" s="704"/>
      <c r="W877" s="704"/>
      <c r="X877" s="704"/>
      <c r="Y877" s="704"/>
      <c r="Z877" s="704"/>
    </row>
    <row r="878" spans="1:26" ht="14.25" customHeight="1">
      <c r="A878" s="704"/>
      <c r="B878" s="704"/>
      <c r="C878" s="704"/>
      <c r="D878" s="704"/>
      <c r="E878" s="717"/>
      <c r="F878" s="704"/>
      <c r="G878" s="704"/>
      <c r="H878" s="704"/>
      <c r="I878" s="704"/>
      <c r="J878" s="704"/>
      <c r="K878" s="704"/>
      <c r="L878" s="704"/>
      <c r="M878" s="704"/>
      <c r="N878" s="704"/>
      <c r="O878" s="704"/>
      <c r="P878" s="704"/>
      <c r="Q878" s="704"/>
      <c r="R878" s="704"/>
      <c r="S878" s="704"/>
      <c r="T878" s="704"/>
      <c r="U878" s="704"/>
      <c r="V878" s="704"/>
      <c r="W878" s="704"/>
      <c r="X878" s="704"/>
      <c r="Y878" s="704"/>
      <c r="Z878" s="704"/>
    </row>
    <row r="879" spans="1:26" ht="14.25" customHeight="1">
      <c r="A879" s="704"/>
      <c r="B879" s="704"/>
      <c r="C879" s="704"/>
      <c r="D879" s="704"/>
      <c r="E879" s="717"/>
      <c r="F879" s="704"/>
      <c r="G879" s="704"/>
      <c r="H879" s="704"/>
      <c r="I879" s="704"/>
      <c r="J879" s="704"/>
      <c r="K879" s="704"/>
      <c r="L879" s="704"/>
      <c r="M879" s="704"/>
      <c r="N879" s="704"/>
      <c r="O879" s="704"/>
      <c r="P879" s="704"/>
      <c r="Q879" s="704"/>
      <c r="R879" s="704"/>
      <c r="S879" s="704"/>
      <c r="T879" s="704"/>
      <c r="U879" s="704"/>
      <c r="V879" s="704"/>
      <c r="W879" s="704"/>
      <c r="X879" s="704"/>
      <c r="Y879" s="704"/>
      <c r="Z879" s="704"/>
    </row>
    <row r="880" spans="1:26" ht="14.25" customHeight="1">
      <c r="A880" s="704"/>
      <c r="B880" s="704"/>
      <c r="C880" s="704"/>
      <c r="D880" s="704"/>
      <c r="E880" s="717"/>
      <c r="F880" s="704"/>
      <c r="G880" s="704"/>
      <c r="H880" s="704"/>
      <c r="I880" s="704"/>
      <c r="J880" s="704"/>
      <c r="K880" s="704"/>
      <c r="L880" s="704"/>
      <c r="M880" s="704"/>
      <c r="N880" s="704"/>
      <c r="O880" s="704"/>
      <c r="P880" s="704"/>
      <c r="Q880" s="704"/>
      <c r="R880" s="704"/>
      <c r="S880" s="704"/>
      <c r="T880" s="704"/>
      <c r="U880" s="704"/>
      <c r="V880" s="704"/>
      <c r="W880" s="704"/>
      <c r="X880" s="704"/>
      <c r="Y880" s="704"/>
      <c r="Z880" s="704"/>
    </row>
    <row r="881" spans="1:26" ht="14.25" customHeight="1">
      <c r="A881" s="704"/>
      <c r="B881" s="704"/>
      <c r="C881" s="704"/>
      <c r="D881" s="704"/>
      <c r="E881" s="717"/>
      <c r="F881" s="704"/>
      <c r="G881" s="704"/>
      <c r="H881" s="704"/>
      <c r="I881" s="704"/>
      <c r="J881" s="704"/>
      <c r="K881" s="704"/>
      <c r="L881" s="704"/>
      <c r="M881" s="704"/>
      <c r="N881" s="704"/>
      <c r="O881" s="704"/>
      <c r="P881" s="704"/>
      <c r="Q881" s="704"/>
      <c r="R881" s="704"/>
      <c r="S881" s="704"/>
      <c r="T881" s="704"/>
      <c r="U881" s="704"/>
      <c r="V881" s="704"/>
      <c r="W881" s="704"/>
      <c r="X881" s="704"/>
      <c r="Y881" s="704"/>
      <c r="Z881" s="704"/>
    </row>
    <row r="882" spans="1:26" ht="14.25" customHeight="1">
      <c r="A882" s="704"/>
      <c r="B882" s="704"/>
      <c r="C882" s="704"/>
      <c r="D882" s="704"/>
      <c r="E882" s="717"/>
      <c r="F882" s="704"/>
      <c r="G882" s="704"/>
      <c r="H882" s="704"/>
      <c r="I882" s="704"/>
      <c r="J882" s="704"/>
      <c r="K882" s="704"/>
      <c r="L882" s="704"/>
      <c r="M882" s="704"/>
      <c r="N882" s="704"/>
      <c r="O882" s="704"/>
      <c r="P882" s="704"/>
      <c r="Q882" s="704"/>
      <c r="R882" s="704"/>
      <c r="S882" s="704"/>
      <c r="T882" s="704"/>
      <c r="U882" s="704"/>
      <c r="V882" s="704"/>
      <c r="W882" s="704"/>
      <c r="X882" s="704"/>
      <c r="Y882" s="704"/>
      <c r="Z882" s="704"/>
    </row>
    <row r="883" spans="1:26" ht="14.25" customHeight="1">
      <c r="A883" s="704"/>
      <c r="B883" s="704"/>
      <c r="C883" s="704"/>
      <c r="D883" s="704"/>
      <c r="E883" s="717"/>
      <c r="F883" s="704"/>
      <c r="G883" s="704"/>
      <c r="H883" s="704"/>
      <c r="I883" s="704"/>
      <c r="J883" s="704"/>
      <c r="K883" s="704"/>
      <c r="L883" s="704"/>
      <c r="M883" s="704"/>
      <c r="N883" s="704"/>
      <c r="O883" s="704"/>
      <c r="P883" s="704"/>
      <c r="Q883" s="704"/>
      <c r="R883" s="704"/>
      <c r="S883" s="704"/>
      <c r="T883" s="704"/>
      <c r="U883" s="704"/>
      <c r="V883" s="704"/>
      <c r="W883" s="704"/>
      <c r="X883" s="704"/>
      <c r="Y883" s="704"/>
      <c r="Z883" s="704"/>
    </row>
    <row r="884" spans="1:26" ht="14.25" customHeight="1">
      <c r="A884" s="704"/>
      <c r="B884" s="704"/>
      <c r="C884" s="704"/>
      <c r="D884" s="704"/>
      <c r="E884" s="717"/>
      <c r="F884" s="704"/>
      <c r="G884" s="704"/>
      <c r="H884" s="704"/>
      <c r="I884" s="704"/>
      <c r="J884" s="704"/>
      <c r="K884" s="704"/>
      <c r="L884" s="704"/>
      <c r="M884" s="704"/>
      <c r="N884" s="704"/>
      <c r="O884" s="704"/>
      <c r="P884" s="704"/>
      <c r="Q884" s="704"/>
      <c r="R884" s="704"/>
      <c r="S884" s="704"/>
      <c r="T884" s="704"/>
      <c r="U884" s="704"/>
      <c r="V884" s="704"/>
      <c r="W884" s="704"/>
      <c r="X884" s="704"/>
      <c r="Y884" s="704"/>
      <c r="Z884" s="704"/>
    </row>
    <row r="885" spans="1:26" ht="14.25" customHeight="1">
      <c r="A885" s="704"/>
      <c r="B885" s="704"/>
      <c r="C885" s="704"/>
      <c r="D885" s="704"/>
      <c r="E885" s="717"/>
      <c r="F885" s="704"/>
      <c r="G885" s="704"/>
      <c r="H885" s="704"/>
      <c r="I885" s="704"/>
      <c r="J885" s="704"/>
      <c r="K885" s="704"/>
      <c r="L885" s="704"/>
      <c r="M885" s="704"/>
      <c r="N885" s="704"/>
      <c r="O885" s="704"/>
      <c r="P885" s="704"/>
      <c r="Q885" s="704"/>
      <c r="R885" s="704"/>
      <c r="S885" s="704"/>
      <c r="T885" s="704"/>
      <c r="U885" s="704"/>
      <c r="V885" s="704"/>
      <c r="W885" s="704"/>
      <c r="X885" s="704"/>
      <c r="Y885" s="704"/>
      <c r="Z885" s="704"/>
    </row>
    <row r="886" spans="1:26" ht="14.25" customHeight="1">
      <c r="A886" s="704"/>
      <c r="B886" s="704"/>
      <c r="C886" s="704"/>
      <c r="D886" s="704"/>
      <c r="E886" s="717"/>
      <c r="F886" s="704"/>
      <c r="G886" s="704"/>
      <c r="H886" s="704"/>
      <c r="I886" s="704"/>
      <c r="J886" s="704"/>
      <c r="K886" s="704"/>
      <c r="L886" s="704"/>
      <c r="M886" s="704"/>
      <c r="N886" s="704"/>
      <c r="O886" s="704"/>
      <c r="P886" s="704"/>
      <c r="Q886" s="704"/>
      <c r="R886" s="704"/>
      <c r="S886" s="704"/>
      <c r="T886" s="704"/>
      <c r="U886" s="704"/>
      <c r="V886" s="704"/>
      <c r="W886" s="704"/>
      <c r="X886" s="704"/>
      <c r="Y886" s="704"/>
      <c r="Z886" s="704"/>
    </row>
    <row r="887" spans="1:26" ht="14.25" customHeight="1">
      <c r="A887" s="704"/>
      <c r="B887" s="704"/>
      <c r="C887" s="704"/>
      <c r="D887" s="704"/>
      <c r="E887" s="717"/>
      <c r="F887" s="704"/>
      <c r="G887" s="704"/>
      <c r="H887" s="704"/>
      <c r="I887" s="704"/>
      <c r="J887" s="704"/>
      <c r="K887" s="704"/>
      <c r="L887" s="704"/>
      <c r="M887" s="704"/>
      <c r="N887" s="704"/>
      <c r="O887" s="704"/>
      <c r="P887" s="704"/>
      <c r="Q887" s="704"/>
      <c r="R887" s="704"/>
      <c r="S887" s="704"/>
      <c r="T887" s="704"/>
      <c r="U887" s="704"/>
      <c r="V887" s="704"/>
      <c r="W887" s="704"/>
      <c r="X887" s="704"/>
      <c r="Y887" s="704"/>
      <c r="Z887" s="704"/>
    </row>
    <row r="888" spans="1:26" ht="14.25" customHeight="1">
      <c r="A888" s="704"/>
      <c r="B888" s="704"/>
      <c r="C888" s="704"/>
      <c r="D888" s="704"/>
      <c r="E888" s="717"/>
      <c r="F888" s="704"/>
      <c r="G888" s="704"/>
      <c r="H888" s="704"/>
      <c r="I888" s="704"/>
      <c r="J888" s="704"/>
      <c r="K888" s="704"/>
      <c r="L888" s="704"/>
      <c r="M888" s="704"/>
      <c r="N888" s="704"/>
      <c r="O888" s="704"/>
      <c r="P888" s="704"/>
      <c r="Q888" s="704"/>
      <c r="R888" s="704"/>
      <c r="S888" s="704"/>
      <c r="T888" s="704"/>
      <c r="U888" s="704"/>
      <c r="V888" s="704"/>
      <c r="W888" s="704"/>
      <c r="X888" s="704"/>
      <c r="Y888" s="704"/>
      <c r="Z888" s="704"/>
    </row>
    <row r="889" spans="1:26" ht="14.25" customHeight="1">
      <c r="A889" s="704"/>
      <c r="B889" s="704"/>
      <c r="C889" s="704"/>
      <c r="D889" s="704"/>
      <c r="E889" s="717"/>
      <c r="F889" s="704"/>
      <c r="G889" s="704"/>
      <c r="H889" s="704"/>
      <c r="I889" s="704"/>
      <c r="J889" s="704"/>
      <c r="K889" s="704"/>
      <c r="L889" s="704"/>
      <c r="M889" s="704"/>
      <c r="N889" s="704"/>
      <c r="O889" s="704"/>
      <c r="P889" s="704"/>
      <c r="Q889" s="704"/>
      <c r="R889" s="704"/>
      <c r="S889" s="704"/>
      <c r="T889" s="704"/>
      <c r="U889" s="704"/>
      <c r="V889" s="704"/>
      <c r="W889" s="704"/>
      <c r="X889" s="704"/>
      <c r="Y889" s="704"/>
      <c r="Z889" s="704"/>
    </row>
    <row r="890" spans="1:26" ht="14.25" customHeight="1">
      <c r="A890" s="704"/>
      <c r="B890" s="704"/>
      <c r="C890" s="704"/>
      <c r="D890" s="704"/>
      <c r="E890" s="717"/>
      <c r="F890" s="704"/>
      <c r="G890" s="704"/>
      <c r="H890" s="704"/>
      <c r="I890" s="704"/>
      <c r="J890" s="704"/>
      <c r="K890" s="704"/>
      <c r="L890" s="704"/>
      <c r="M890" s="704"/>
      <c r="N890" s="704"/>
      <c r="O890" s="704"/>
      <c r="P890" s="704"/>
      <c r="Q890" s="704"/>
      <c r="R890" s="704"/>
      <c r="S890" s="704"/>
      <c r="T890" s="704"/>
      <c r="U890" s="704"/>
      <c r="V890" s="704"/>
      <c r="W890" s="704"/>
      <c r="X890" s="704"/>
      <c r="Y890" s="704"/>
      <c r="Z890" s="704"/>
    </row>
    <row r="891" spans="1:26" ht="14.25" customHeight="1">
      <c r="A891" s="704"/>
      <c r="B891" s="704"/>
      <c r="C891" s="704"/>
      <c r="D891" s="704"/>
      <c r="E891" s="717"/>
      <c r="F891" s="704"/>
      <c r="G891" s="704"/>
      <c r="H891" s="704"/>
      <c r="I891" s="704"/>
      <c r="J891" s="704"/>
      <c r="K891" s="704"/>
      <c r="L891" s="704"/>
      <c r="M891" s="704"/>
      <c r="N891" s="704"/>
      <c r="O891" s="704"/>
      <c r="P891" s="704"/>
      <c r="Q891" s="704"/>
      <c r="R891" s="704"/>
      <c r="S891" s="704"/>
      <c r="T891" s="704"/>
      <c r="U891" s="704"/>
      <c r="V891" s="704"/>
      <c r="W891" s="704"/>
      <c r="X891" s="704"/>
      <c r="Y891" s="704"/>
      <c r="Z891" s="704"/>
    </row>
    <row r="892" spans="1:26" ht="14.25" customHeight="1">
      <c r="A892" s="704"/>
      <c r="B892" s="704"/>
      <c r="C892" s="704"/>
      <c r="D892" s="704"/>
      <c r="E892" s="717"/>
      <c r="F892" s="704"/>
      <c r="G892" s="704"/>
      <c r="H892" s="704"/>
      <c r="I892" s="704"/>
      <c r="J892" s="704"/>
      <c r="K892" s="704"/>
      <c r="L892" s="704"/>
      <c r="M892" s="704"/>
      <c r="N892" s="704"/>
      <c r="O892" s="704"/>
      <c r="P892" s="704"/>
      <c r="Q892" s="704"/>
      <c r="R892" s="704"/>
      <c r="S892" s="704"/>
      <c r="T892" s="704"/>
      <c r="U892" s="704"/>
      <c r="V892" s="704"/>
      <c r="W892" s="704"/>
      <c r="X892" s="704"/>
      <c r="Y892" s="704"/>
      <c r="Z892" s="704"/>
    </row>
    <row r="893" spans="1:26" ht="14.25" customHeight="1">
      <c r="A893" s="704"/>
      <c r="B893" s="704"/>
      <c r="C893" s="704"/>
      <c r="D893" s="704"/>
      <c r="E893" s="717"/>
      <c r="F893" s="704"/>
      <c r="G893" s="704"/>
      <c r="H893" s="704"/>
      <c r="I893" s="704"/>
      <c r="J893" s="704"/>
      <c r="K893" s="704"/>
      <c r="L893" s="704"/>
      <c r="M893" s="704"/>
      <c r="N893" s="704"/>
      <c r="O893" s="704"/>
      <c r="P893" s="704"/>
      <c r="Q893" s="704"/>
      <c r="R893" s="704"/>
      <c r="S893" s="704"/>
      <c r="T893" s="704"/>
      <c r="U893" s="704"/>
      <c r="V893" s="704"/>
      <c r="W893" s="704"/>
      <c r="X893" s="704"/>
      <c r="Y893" s="704"/>
      <c r="Z893" s="704"/>
    </row>
    <row r="894" spans="1:26" ht="14.25" customHeight="1">
      <c r="A894" s="704"/>
      <c r="B894" s="704"/>
      <c r="C894" s="704"/>
      <c r="D894" s="704"/>
      <c r="E894" s="717"/>
      <c r="F894" s="704"/>
      <c r="G894" s="704"/>
      <c r="H894" s="704"/>
      <c r="I894" s="704"/>
      <c r="J894" s="704"/>
      <c r="K894" s="704"/>
      <c r="L894" s="704"/>
      <c r="M894" s="704"/>
      <c r="N894" s="704"/>
      <c r="O894" s="704"/>
      <c r="P894" s="704"/>
      <c r="Q894" s="704"/>
      <c r="R894" s="704"/>
      <c r="S894" s="704"/>
      <c r="T894" s="704"/>
      <c r="U894" s="704"/>
      <c r="V894" s="704"/>
      <c r="W894" s="704"/>
      <c r="X894" s="704"/>
      <c r="Y894" s="704"/>
      <c r="Z894" s="704"/>
    </row>
    <row r="895" spans="1:26" ht="14.25" customHeight="1">
      <c r="A895" s="704"/>
      <c r="B895" s="704"/>
      <c r="C895" s="704"/>
      <c r="D895" s="704"/>
      <c r="E895" s="717"/>
      <c r="F895" s="704"/>
      <c r="G895" s="704"/>
      <c r="H895" s="704"/>
      <c r="I895" s="704"/>
      <c r="J895" s="704"/>
      <c r="K895" s="704"/>
      <c r="L895" s="704"/>
      <c r="M895" s="704"/>
      <c r="N895" s="704"/>
      <c r="O895" s="704"/>
      <c r="P895" s="704"/>
      <c r="Q895" s="704"/>
      <c r="R895" s="704"/>
      <c r="S895" s="704"/>
      <c r="T895" s="704"/>
      <c r="U895" s="704"/>
      <c r="V895" s="704"/>
      <c r="W895" s="704"/>
      <c r="X895" s="704"/>
      <c r="Y895" s="704"/>
      <c r="Z895" s="704"/>
    </row>
    <row r="896" spans="1:26" ht="14.25" customHeight="1">
      <c r="A896" s="704"/>
      <c r="B896" s="704"/>
      <c r="C896" s="704"/>
      <c r="D896" s="704"/>
      <c r="E896" s="717"/>
      <c r="F896" s="704"/>
      <c r="G896" s="704"/>
      <c r="H896" s="704"/>
      <c r="I896" s="704"/>
      <c r="J896" s="704"/>
      <c r="K896" s="704"/>
      <c r="L896" s="704"/>
      <c r="M896" s="704"/>
      <c r="N896" s="704"/>
      <c r="O896" s="704"/>
      <c r="P896" s="704"/>
      <c r="Q896" s="704"/>
      <c r="R896" s="704"/>
      <c r="S896" s="704"/>
      <c r="T896" s="704"/>
      <c r="U896" s="704"/>
      <c r="V896" s="704"/>
      <c r="W896" s="704"/>
      <c r="X896" s="704"/>
      <c r="Y896" s="704"/>
      <c r="Z896" s="704"/>
    </row>
    <row r="897" spans="1:26" ht="14.25" customHeight="1">
      <c r="A897" s="704"/>
      <c r="B897" s="704"/>
      <c r="C897" s="704"/>
      <c r="D897" s="704"/>
      <c r="E897" s="717"/>
      <c r="F897" s="704"/>
      <c r="G897" s="704"/>
      <c r="H897" s="704"/>
      <c r="I897" s="704"/>
      <c r="J897" s="704"/>
      <c r="K897" s="704"/>
      <c r="L897" s="704"/>
      <c r="M897" s="704"/>
      <c r="N897" s="704"/>
      <c r="O897" s="704"/>
      <c r="P897" s="704"/>
      <c r="Q897" s="704"/>
      <c r="R897" s="704"/>
      <c r="S897" s="704"/>
      <c r="T897" s="704"/>
      <c r="U897" s="704"/>
      <c r="V897" s="704"/>
      <c r="W897" s="704"/>
      <c r="X897" s="704"/>
      <c r="Y897" s="704"/>
      <c r="Z897" s="704"/>
    </row>
    <row r="898" spans="1:26" ht="14.25" customHeight="1">
      <c r="A898" s="704"/>
      <c r="B898" s="704"/>
      <c r="C898" s="704"/>
      <c r="D898" s="704"/>
      <c r="E898" s="717"/>
      <c r="F898" s="704"/>
      <c r="G898" s="704"/>
      <c r="H898" s="704"/>
      <c r="I898" s="704"/>
      <c r="J898" s="704"/>
      <c r="K898" s="704"/>
      <c r="L898" s="704"/>
      <c r="M898" s="704"/>
      <c r="N898" s="704"/>
      <c r="O898" s="704"/>
      <c r="P898" s="704"/>
      <c r="Q898" s="704"/>
      <c r="R898" s="704"/>
      <c r="S898" s="704"/>
      <c r="T898" s="704"/>
      <c r="U898" s="704"/>
      <c r="V898" s="704"/>
      <c r="W898" s="704"/>
      <c r="X898" s="704"/>
      <c r="Y898" s="704"/>
      <c r="Z898" s="704"/>
    </row>
    <row r="899" spans="1:26" ht="14.25" customHeight="1">
      <c r="A899" s="704"/>
      <c r="B899" s="704"/>
      <c r="C899" s="704"/>
      <c r="D899" s="704"/>
      <c r="E899" s="717"/>
      <c r="F899" s="704"/>
      <c r="G899" s="704"/>
      <c r="H899" s="704"/>
      <c r="I899" s="704"/>
      <c r="J899" s="704"/>
      <c r="K899" s="704"/>
      <c r="L899" s="704"/>
      <c r="M899" s="704"/>
      <c r="N899" s="704"/>
      <c r="O899" s="704"/>
      <c r="P899" s="704"/>
      <c r="Q899" s="704"/>
      <c r="R899" s="704"/>
      <c r="S899" s="704"/>
      <c r="T899" s="704"/>
      <c r="U899" s="704"/>
      <c r="V899" s="704"/>
      <c r="W899" s="704"/>
      <c r="X899" s="704"/>
      <c r="Y899" s="704"/>
      <c r="Z899" s="704"/>
    </row>
    <row r="900" spans="1:26" ht="14.25" customHeight="1">
      <c r="A900" s="704"/>
      <c r="B900" s="704"/>
      <c r="C900" s="704"/>
      <c r="D900" s="704"/>
      <c r="E900" s="717"/>
      <c r="F900" s="704"/>
      <c r="G900" s="704"/>
      <c r="H900" s="704"/>
      <c r="I900" s="704"/>
      <c r="J900" s="704"/>
      <c r="K900" s="704"/>
      <c r="L900" s="704"/>
      <c r="M900" s="704"/>
      <c r="N900" s="704"/>
      <c r="O900" s="704"/>
      <c r="P900" s="704"/>
      <c r="Q900" s="704"/>
      <c r="R900" s="704"/>
      <c r="S900" s="704"/>
      <c r="T900" s="704"/>
      <c r="U900" s="704"/>
      <c r="V900" s="704"/>
      <c r="W900" s="704"/>
      <c r="X900" s="704"/>
      <c r="Y900" s="704"/>
      <c r="Z900" s="704"/>
    </row>
    <row r="901" spans="1:26" ht="14.25" customHeight="1">
      <c r="A901" s="704"/>
      <c r="B901" s="704"/>
      <c r="C901" s="704"/>
      <c r="D901" s="704"/>
      <c r="E901" s="717"/>
      <c r="F901" s="704"/>
      <c r="G901" s="704"/>
      <c r="H901" s="704"/>
      <c r="I901" s="704"/>
      <c r="J901" s="704"/>
      <c r="K901" s="704"/>
      <c r="L901" s="704"/>
      <c r="M901" s="704"/>
      <c r="N901" s="704"/>
      <c r="O901" s="704"/>
      <c r="P901" s="704"/>
      <c r="Q901" s="704"/>
      <c r="R901" s="704"/>
      <c r="S901" s="704"/>
      <c r="T901" s="704"/>
      <c r="U901" s="704"/>
      <c r="V901" s="704"/>
      <c r="W901" s="704"/>
      <c r="X901" s="704"/>
      <c r="Y901" s="704"/>
      <c r="Z901" s="704"/>
    </row>
    <row r="902" spans="1:26" ht="14.25" customHeight="1">
      <c r="A902" s="704"/>
      <c r="B902" s="704"/>
      <c r="C902" s="704"/>
      <c r="D902" s="704"/>
      <c r="E902" s="717"/>
      <c r="F902" s="704"/>
      <c r="G902" s="704"/>
      <c r="H902" s="704"/>
      <c r="I902" s="704"/>
      <c r="J902" s="704"/>
      <c r="K902" s="704"/>
      <c r="L902" s="704"/>
      <c r="M902" s="704"/>
      <c r="N902" s="704"/>
      <c r="O902" s="704"/>
      <c r="P902" s="704"/>
      <c r="Q902" s="704"/>
      <c r="R902" s="704"/>
      <c r="S902" s="704"/>
      <c r="T902" s="704"/>
      <c r="U902" s="704"/>
      <c r="V902" s="704"/>
      <c r="W902" s="704"/>
      <c r="X902" s="704"/>
      <c r="Y902" s="704"/>
      <c r="Z902" s="704"/>
    </row>
    <row r="903" spans="1:26" ht="14.25" customHeight="1">
      <c r="A903" s="704"/>
      <c r="B903" s="704"/>
      <c r="C903" s="704"/>
      <c r="D903" s="704"/>
      <c r="E903" s="717"/>
      <c r="F903" s="704"/>
      <c r="G903" s="704"/>
      <c r="H903" s="704"/>
      <c r="I903" s="704"/>
      <c r="J903" s="704"/>
      <c r="K903" s="704"/>
      <c r="L903" s="704"/>
      <c r="M903" s="704"/>
      <c r="N903" s="704"/>
      <c r="O903" s="704"/>
      <c r="P903" s="704"/>
      <c r="Q903" s="704"/>
      <c r="R903" s="704"/>
      <c r="S903" s="704"/>
      <c r="T903" s="704"/>
      <c r="U903" s="704"/>
      <c r="V903" s="704"/>
      <c r="W903" s="704"/>
      <c r="X903" s="704"/>
      <c r="Y903" s="704"/>
      <c r="Z903" s="704"/>
    </row>
    <row r="904" spans="1:26" ht="14.25" customHeight="1">
      <c r="A904" s="704"/>
      <c r="B904" s="704"/>
      <c r="C904" s="704"/>
      <c r="D904" s="704"/>
      <c r="E904" s="717"/>
      <c r="F904" s="704"/>
      <c r="G904" s="704"/>
      <c r="H904" s="704"/>
      <c r="I904" s="704"/>
      <c r="J904" s="704"/>
      <c r="K904" s="704"/>
      <c r="L904" s="704"/>
      <c r="M904" s="704"/>
      <c r="N904" s="704"/>
      <c r="O904" s="704"/>
      <c r="P904" s="704"/>
      <c r="Q904" s="704"/>
      <c r="R904" s="704"/>
      <c r="S904" s="704"/>
      <c r="T904" s="704"/>
      <c r="U904" s="704"/>
      <c r="V904" s="704"/>
      <c r="W904" s="704"/>
      <c r="X904" s="704"/>
      <c r="Y904" s="704"/>
      <c r="Z904" s="704"/>
    </row>
    <row r="905" spans="1:26" ht="14.25" customHeight="1">
      <c r="A905" s="704"/>
      <c r="B905" s="704"/>
      <c r="C905" s="704"/>
      <c r="D905" s="704"/>
      <c r="E905" s="717"/>
      <c r="F905" s="704"/>
      <c r="G905" s="704"/>
      <c r="H905" s="704"/>
      <c r="I905" s="704"/>
      <c r="J905" s="704"/>
      <c r="K905" s="704"/>
      <c r="L905" s="704"/>
      <c r="M905" s="704"/>
      <c r="N905" s="704"/>
      <c r="O905" s="704"/>
      <c r="P905" s="704"/>
      <c r="Q905" s="704"/>
      <c r="R905" s="704"/>
      <c r="S905" s="704"/>
      <c r="T905" s="704"/>
      <c r="U905" s="704"/>
      <c r="V905" s="704"/>
      <c r="W905" s="704"/>
      <c r="X905" s="704"/>
      <c r="Y905" s="704"/>
      <c r="Z905" s="704"/>
    </row>
    <row r="906" spans="1:26" ht="14.25" customHeight="1">
      <c r="A906" s="704"/>
      <c r="B906" s="704"/>
      <c r="C906" s="704"/>
      <c r="D906" s="704"/>
      <c r="E906" s="717"/>
      <c r="F906" s="704"/>
      <c r="G906" s="704"/>
      <c r="H906" s="704"/>
      <c r="I906" s="704"/>
      <c r="J906" s="704"/>
      <c r="K906" s="704"/>
      <c r="L906" s="704"/>
      <c r="M906" s="704"/>
      <c r="N906" s="704"/>
      <c r="O906" s="704"/>
      <c r="P906" s="704"/>
      <c r="Q906" s="704"/>
      <c r="R906" s="704"/>
      <c r="S906" s="704"/>
      <c r="T906" s="704"/>
      <c r="U906" s="704"/>
      <c r="V906" s="704"/>
      <c r="W906" s="704"/>
      <c r="X906" s="704"/>
      <c r="Y906" s="704"/>
      <c r="Z906" s="704"/>
    </row>
    <row r="907" spans="1:26" ht="14.25" customHeight="1">
      <c r="A907" s="704"/>
      <c r="B907" s="704"/>
      <c r="C907" s="704"/>
      <c r="D907" s="704"/>
      <c r="E907" s="717"/>
      <c r="F907" s="704"/>
      <c r="G907" s="704"/>
      <c r="H907" s="704"/>
      <c r="I907" s="704"/>
      <c r="J907" s="704"/>
      <c r="K907" s="704"/>
      <c r="L907" s="704"/>
      <c r="M907" s="704"/>
      <c r="N907" s="704"/>
      <c r="O907" s="704"/>
      <c r="P907" s="704"/>
      <c r="Q907" s="704"/>
      <c r="R907" s="704"/>
      <c r="S907" s="704"/>
      <c r="T907" s="704"/>
      <c r="U907" s="704"/>
      <c r="V907" s="704"/>
      <c r="W907" s="704"/>
      <c r="X907" s="704"/>
      <c r="Y907" s="704"/>
      <c r="Z907" s="704"/>
    </row>
    <row r="908" spans="1:26" ht="14.25" customHeight="1">
      <c r="A908" s="704"/>
      <c r="B908" s="704"/>
      <c r="C908" s="704"/>
      <c r="D908" s="704"/>
      <c r="E908" s="717"/>
      <c r="F908" s="704"/>
      <c r="G908" s="704"/>
      <c r="H908" s="704"/>
      <c r="I908" s="704"/>
      <c r="J908" s="704"/>
      <c r="K908" s="704"/>
      <c r="L908" s="704"/>
      <c r="M908" s="704"/>
      <c r="N908" s="704"/>
      <c r="O908" s="704"/>
      <c r="P908" s="704"/>
      <c r="Q908" s="704"/>
      <c r="R908" s="704"/>
      <c r="S908" s="704"/>
      <c r="T908" s="704"/>
      <c r="U908" s="704"/>
      <c r="V908" s="704"/>
      <c r="W908" s="704"/>
      <c r="X908" s="704"/>
      <c r="Y908" s="704"/>
      <c r="Z908" s="704"/>
    </row>
    <row r="909" spans="1:26" ht="14.25" customHeight="1">
      <c r="A909" s="704"/>
      <c r="B909" s="704"/>
      <c r="C909" s="704"/>
      <c r="D909" s="704"/>
      <c r="E909" s="717"/>
      <c r="F909" s="704"/>
      <c r="G909" s="704"/>
      <c r="H909" s="704"/>
      <c r="I909" s="704"/>
      <c r="J909" s="704"/>
      <c r="K909" s="704"/>
      <c r="L909" s="704"/>
      <c r="M909" s="704"/>
      <c r="N909" s="704"/>
      <c r="O909" s="704"/>
      <c r="P909" s="704"/>
      <c r="Q909" s="704"/>
      <c r="R909" s="704"/>
      <c r="S909" s="704"/>
      <c r="T909" s="704"/>
      <c r="U909" s="704"/>
      <c r="V909" s="704"/>
      <c r="W909" s="704"/>
      <c r="X909" s="704"/>
      <c r="Y909" s="704"/>
      <c r="Z909" s="704"/>
    </row>
    <row r="910" spans="1:26" ht="14.25" customHeight="1">
      <c r="A910" s="704"/>
      <c r="B910" s="704"/>
      <c r="C910" s="704"/>
      <c r="D910" s="704"/>
      <c r="E910" s="717"/>
      <c r="F910" s="704"/>
      <c r="G910" s="704"/>
      <c r="H910" s="704"/>
      <c r="I910" s="704"/>
      <c r="J910" s="704"/>
      <c r="K910" s="704"/>
      <c r="L910" s="704"/>
      <c r="M910" s="704"/>
      <c r="N910" s="704"/>
      <c r="O910" s="704"/>
      <c r="P910" s="704"/>
      <c r="Q910" s="704"/>
      <c r="R910" s="704"/>
      <c r="S910" s="704"/>
      <c r="T910" s="704"/>
      <c r="U910" s="704"/>
      <c r="V910" s="704"/>
      <c r="W910" s="704"/>
      <c r="X910" s="704"/>
      <c r="Y910" s="704"/>
      <c r="Z910" s="704"/>
    </row>
    <row r="911" spans="1:26" ht="14.25" customHeight="1">
      <c r="A911" s="704"/>
      <c r="B911" s="704"/>
      <c r="C911" s="704"/>
      <c r="D911" s="704"/>
      <c r="E911" s="717"/>
      <c r="F911" s="704"/>
      <c r="G911" s="704"/>
      <c r="H911" s="704"/>
      <c r="I911" s="704"/>
      <c r="J911" s="704"/>
      <c r="K911" s="704"/>
      <c r="L911" s="704"/>
      <c r="M911" s="704"/>
      <c r="N911" s="704"/>
      <c r="O911" s="704"/>
      <c r="P911" s="704"/>
      <c r="Q911" s="704"/>
      <c r="R911" s="704"/>
      <c r="S911" s="704"/>
      <c r="T911" s="704"/>
      <c r="U911" s="704"/>
      <c r="V911" s="704"/>
      <c r="W911" s="704"/>
      <c r="X911" s="704"/>
      <c r="Y911" s="704"/>
      <c r="Z911" s="704"/>
    </row>
    <row r="912" spans="1:26" ht="14.25" customHeight="1">
      <c r="A912" s="704"/>
      <c r="B912" s="704"/>
      <c r="C912" s="704"/>
      <c r="D912" s="704"/>
      <c r="E912" s="717"/>
      <c r="F912" s="704"/>
      <c r="G912" s="704"/>
      <c r="H912" s="704"/>
      <c r="I912" s="704"/>
      <c r="J912" s="704"/>
      <c r="K912" s="704"/>
      <c r="L912" s="704"/>
      <c r="M912" s="704"/>
      <c r="N912" s="704"/>
      <c r="O912" s="704"/>
      <c r="P912" s="704"/>
      <c r="Q912" s="704"/>
      <c r="R912" s="704"/>
      <c r="S912" s="704"/>
      <c r="T912" s="704"/>
      <c r="U912" s="704"/>
      <c r="V912" s="704"/>
      <c r="W912" s="704"/>
      <c r="X912" s="704"/>
      <c r="Y912" s="704"/>
      <c r="Z912" s="704"/>
    </row>
    <row r="913" spans="1:26" ht="14.25" customHeight="1">
      <c r="A913" s="704"/>
      <c r="B913" s="704"/>
      <c r="C913" s="704"/>
      <c r="D913" s="704"/>
      <c r="E913" s="717"/>
      <c r="F913" s="704"/>
      <c r="G913" s="704"/>
      <c r="H913" s="704"/>
      <c r="I913" s="704"/>
      <c r="J913" s="704"/>
      <c r="K913" s="704"/>
      <c r="L913" s="704"/>
      <c r="M913" s="704"/>
      <c r="N913" s="704"/>
      <c r="O913" s="704"/>
      <c r="P913" s="704"/>
      <c r="Q913" s="704"/>
      <c r="R913" s="704"/>
      <c r="S913" s="704"/>
      <c r="T913" s="704"/>
      <c r="U913" s="704"/>
      <c r="V913" s="704"/>
      <c r="W913" s="704"/>
      <c r="X913" s="704"/>
      <c r="Y913" s="704"/>
      <c r="Z913" s="704"/>
    </row>
    <row r="914" spans="1:26" ht="14.25" customHeight="1">
      <c r="A914" s="704"/>
      <c r="B914" s="704"/>
      <c r="C914" s="704"/>
      <c r="D914" s="704"/>
      <c r="E914" s="717"/>
      <c r="F914" s="704"/>
      <c r="G914" s="704"/>
      <c r="H914" s="704"/>
      <c r="I914" s="704"/>
      <c r="J914" s="704"/>
      <c r="K914" s="704"/>
      <c r="L914" s="704"/>
      <c r="M914" s="704"/>
      <c r="N914" s="704"/>
      <c r="O914" s="704"/>
      <c r="P914" s="704"/>
      <c r="Q914" s="704"/>
      <c r="R914" s="704"/>
      <c r="S914" s="704"/>
      <c r="T914" s="704"/>
      <c r="U914" s="704"/>
      <c r="V914" s="704"/>
      <c r="W914" s="704"/>
      <c r="X914" s="704"/>
      <c r="Y914" s="704"/>
      <c r="Z914" s="704"/>
    </row>
    <row r="915" spans="1:26" ht="14.25" customHeight="1">
      <c r="A915" s="704"/>
      <c r="B915" s="704"/>
      <c r="C915" s="704"/>
      <c r="D915" s="704"/>
      <c r="E915" s="717"/>
      <c r="F915" s="704"/>
      <c r="G915" s="704"/>
      <c r="H915" s="704"/>
      <c r="I915" s="704"/>
      <c r="J915" s="704"/>
      <c r="K915" s="704"/>
      <c r="L915" s="704"/>
      <c r="M915" s="704"/>
      <c r="N915" s="704"/>
      <c r="O915" s="704"/>
      <c r="P915" s="704"/>
      <c r="Q915" s="704"/>
      <c r="R915" s="704"/>
      <c r="S915" s="704"/>
      <c r="T915" s="704"/>
      <c r="U915" s="704"/>
      <c r="V915" s="704"/>
      <c r="W915" s="704"/>
      <c r="X915" s="704"/>
      <c r="Y915" s="704"/>
      <c r="Z915" s="704"/>
    </row>
    <row r="916" spans="1:26" ht="14.25" customHeight="1">
      <c r="A916" s="704"/>
      <c r="B916" s="704"/>
      <c r="C916" s="704"/>
      <c r="D916" s="704"/>
      <c r="E916" s="717"/>
      <c r="F916" s="704"/>
      <c r="G916" s="704"/>
      <c r="H916" s="704"/>
      <c r="I916" s="704"/>
      <c r="J916" s="704"/>
      <c r="K916" s="704"/>
      <c r="L916" s="704"/>
      <c r="M916" s="704"/>
      <c r="N916" s="704"/>
      <c r="O916" s="704"/>
      <c r="P916" s="704"/>
      <c r="Q916" s="704"/>
      <c r="R916" s="704"/>
      <c r="S916" s="704"/>
      <c r="T916" s="704"/>
      <c r="U916" s="704"/>
      <c r="V916" s="704"/>
      <c r="W916" s="704"/>
      <c r="X916" s="704"/>
      <c r="Y916" s="704"/>
      <c r="Z916" s="704"/>
    </row>
    <row r="917" spans="1:26" ht="14.25" customHeight="1">
      <c r="A917" s="704"/>
      <c r="B917" s="704"/>
      <c r="C917" s="704"/>
      <c r="D917" s="704"/>
      <c r="E917" s="717"/>
      <c r="F917" s="704"/>
      <c r="G917" s="704"/>
      <c r="H917" s="704"/>
      <c r="I917" s="704"/>
      <c r="J917" s="704"/>
      <c r="K917" s="704"/>
      <c r="L917" s="704"/>
      <c r="M917" s="704"/>
      <c r="N917" s="704"/>
      <c r="O917" s="704"/>
      <c r="P917" s="704"/>
      <c r="Q917" s="704"/>
      <c r="R917" s="704"/>
      <c r="S917" s="704"/>
      <c r="T917" s="704"/>
      <c r="U917" s="704"/>
      <c r="V917" s="704"/>
      <c r="W917" s="704"/>
      <c r="X917" s="704"/>
      <c r="Y917" s="704"/>
      <c r="Z917" s="704"/>
    </row>
    <row r="918" spans="1:26" ht="14.25" customHeight="1">
      <c r="A918" s="704"/>
      <c r="B918" s="704"/>
      <c r="C918" s="704"/>
      <c r="D918" s="704"/>
      <c r="E918" s="717"/>
      <c r="F918" s="704"/>
      <c r="G918" s="704"/>
      <c r="H918" s="704"/>
      <c r="I918" s="704"/>
      <c r="J918" s="704"/>
      <c r="K918" s="704"/>
      <c r="L918" s="704"/>
      <c r="M918" s="704"/>
      <c r="N918" s="704"/>
      <c r="O918" s="704"/>
      <c r="P918" s="704"/>
      <c r="Q918" s="704"/>
      <c r="R918" s="704"/>
      <c r="S918" s="704"/>
      <c r="T918" s="704"/>
      <c r="U918" s="704"/>
      <c r="V918" s="704"/>
      <c r="W918" s="704"/>
      <c r="X918" s="704"/>
      <c r="Y918" s="704"/>
      <c r="Z918" s="704"/>
    </row>
    <row r="919" spans="1:26" ht="14.25" customHeight="1">
      <c r="A919" s="704"/>
      <c r="B919" s="704"/>
      <c r="C919" s="704"/>
      <c r="D919" s="704"/>
      <c r="E919" s="717"/>
      <c r="F919" s="704"/>
      <c r="G919" s="704"/>
      <c r="H919" s="704"/>
      <c r="I919" s="704"/>
      <c r="J919" s="704"/>
      <c r="K919" s="704"/>
      <c r="L919" s="704"/>
      <c r="M919" s="704"/>
      <c r="N919" s="704"/>
      <c r="O919" s="704"/>
      <c r="P919" s="704"/>
      <c r="Q919" s="704"/>
      <c r="R919" s="704"/>
      <c r="S919" s="704"/>
      <c r="T919" s="704"/>
      <c r="U919" s="704"/>
      <c r="V919" s="704"/>
      <c r="W919" s="704"/>
      <c r="X919" s="704"/>
      <c r="Y919" s="704"/>
      <c r="Z919" s="704"/>
    </row>
    <row r="920" spans="1:26" ht="14.25" customHeight="1">
      <c r="A920" s="704"/>
      <c r="B920" s="704"/>
      <c r="C920" s="704"/>
      <c r="D920" s="704"/>
      <c r="E920" s="717"/>
      <c r="F920" s="704"/>
      <c r="G920" s="704"/>
      <c r="H920" s="704"/>
      <c r="I920" s="704"/>
      <c r="J920" s="704"/>
      <c r="K920" s="704"/>
      <c r="L920" s="704"/>
      <c r="M920" s="704"/>
      <c r="N920" s="704"/>
      <c r="O920" s="704"/>
      <c r="P920" s="704"/>
      <c r="Q920" s="704"/>
      <c r="R920" s="704"/>
      <c r="S920" s="704"/>
      <c r="T920" s="704"/>
      <c r="U920" s="704"/>
      <c r="V920" s="704"/>
      <c r="W920" s="704"/>
      <c r="X920" s="704"/>
      <c r="Y920" s="704"/>
      <c r="Z920" s="704"/>
    </row>
    <row r="921" spans="1:26" ht="14.25" customHeight="1">
      <c r="A921" s="704"/>
      <c r="B921" s="704"/>
      <c r="C921" s="704"/>
      <c r="D921" s="704"/>
      <c r="E921" s="717"/>
      <c r="F921" s="704"/>
      <c r="G921" s="704"/>
      <c r="H921" s="704"/>
      <c r="I921" s="704"/>
      <c r="J921" s="704"/>
      <c r="K921" s="704"/>
      <c r="L921" s="704"/>
      <c r="M921" s="704"/>
      <c r="N921" s="704"/>
      <c r="O921" s="704"/>
      <c r="P921" s="704"/>
      <c r="Q921" s="704"/>
      <c r="R921" s="704"/>
      <c r="S921" s="704"/>
      <c r="T921" s="704"/>
      <c r="U921" s="704"/>
      <c r="V921" s="704"/>
      <c r="W921" s="704"/>
      <c r="X921" s="704"/>
      <c r="Y921" s="704"/>
      <c r="Z921" s="704"/>
    </row>
    <row r="922" spans="1:26" ht="14.25" customHeight="1">
      <c r="A922" s="704"/>
      <c r="B922" s="704"/>
      <c r="C922" s="704"/>
      <c r="D922" s="704"/>
      <c r="E922" s="717"/>
      <c r="F922" s="704"/>
      <c r="G922" s="704"/>
      <c r="H922" s="704"/>
      <c r="I922" s="704"/>
      <c r="J922" s="704"/>
      <c r="K922" s="704"/>
      <c r="L922" s="704"/>
      <c r="M922" s="704"/>
      <c r="N922" s="704"/>
      <c r="O922" s="704"/>
      <c r="P922" s="704"/>
      <c r="Q922" s="704"/>
      <c r="R922" s="704"/>
      <c r="S922" s="704"/>
      <c r="T922" s="704"/>
      <c r="U922" s="704"/>
      <c r="V922" s="704"/>
      <c r="W922" s="704"/>
      <c r="X922" s="704"/>
      <c r="Y922" s="704"/>
      <c r="Z922" s="704"/>
    </row>
    <row r="923" spans="1:26" ht="14.25" customHeight="1">
      <c r="A923" s="704"/>
      <c r="B923" s="704"/>
      <c r="C923" s="704"/>
      <c r="D923" s="704"/>
      <c r="E923" s="717"/>
      <c r="F923" s="704"/>
      <c r="G923" s="704"/>
      <c r="H923" s="704"/>
      <c r="I923" s="704"/>
      <c r="J923" s="704"/>
      <c r="K923" s="704"/>
      <c r="L923" s="704"/>
      <c r="M923" s="704"/>
      <c r="N923" s="704"/>
      <c r="O923" s="704"/>
      <c r="P923" s="704"/>
      <c r="Q923" s="704"/>
      <c r="R923" s="704"/>
      <c r="S923" s="704"/>
      <c r="T923" s="704"/>
      <c r="U923" s="704"/>
      <c r="V923" s="704"/>
      <c r="W923" s="704"/>
      <c r="X923" s="704"/>
      <c r="Y923" s="704"/>
      <c r="Z923" s="704"/>
    </row>
    <row r="924" spans="1:26" ht="14.25" customHeight="1">
      <c r="A924" s="704"/>
      <c r="B924" s="704"/>
      <c r="C924" s="704"/>
      <c r="D924" s="704"/>
      <c r="E924" s="717"/>
      <c r="F924" s="704"/>
      <c r="G924" s="704"/>
      <c r="H924" s="704"/>
      <c r="I924" s="704"/>
      <c r="J924" s="704"/>
      <c r="K924" s="704"/>
      <c r="L924" s="704"/>
      <c r="M924" s="704"/>
      <c r="N924" s="704"/>
      <c r="O924" s="704"/>
      <c r="P924" s="704"/>
      <c r="Q924" s="704"/>
      <c r="R924" s="704"/>
      <c r="S924" s="704"/>
      <c r="T924" s="704"/>
      <c r="U924" s="704"/>
      <c r="V924" s="704"/>
      <c r="W924" s="704"/>
      <c r="X924" s="704"/>
      <c r="Y924" s="704"/>
      <c r="Z924" s="704"/>
    </row>
    <row r="925" spans="1:26" ht="14.25" customHeight="1">
      <c r="A925" s="704"/>
      <c r="B925" s="704"/>
      <c r="C925" s="704"/>
      <c r="D925" s="704"/>
      <c r="E925" s="717"/>
      <c r="F925" s="704"/>
      <c r="G925" s="704"/>
      <c r="H925" s="704"/>
      <c r="I925" s="704"/>
      <c r="J925" s="704"/>
      <c r="K925" s="704"/>
      <c r="L925" s="704"/>
      <c r="M925" s="704"/>
      <c r="N925" s="704"/>
      <c r="O925" s="704"/>
      <c r="P925" s="704"/>
      <c r="Q925" s="704"/>
      <c r="R925" s="704"/>
      <c r="S925" s="704"/>
      <c r="T925" s="704"/>
      <c r="U925" s="704"/>
      <c r="V925" s="704"/>
      <c r="W925" s="704"/>
      <c r="X925" s="704"/>
      <c r="Y925" s="704"/>
      <c r="Z925" s="704"/>
    </row>
    <row r="926" spans="1:26" ht="14.25" customHeight="1">
      <c r="A926" s="704"/>
      <c r="B926" s="704"/>
      <c r="C926" s="704"/>
      <c r="D926" s="704"/>
      <c r="E926" s="717"/>
      <c r="F926" s="704"/>
      <c r="G926" s="704"/>
      <c r="H926" s="704"/>
      <c r="I926" s="704"/>
      <c r="J926" s="704"/>
      <c r="K926" s="704"/>
      <c r="L926" s="704"/>
      <c r="M926" s="704"/>
      <c r="N926" s="704"/>
      <c r="O926" s="704"/>
      <c r="P926" s="704"/>
      <c r="Q926" s="704"/>
      <c r="R926" s="704"/>
      <c r="S926" s="704"/>
      <c r="T926" s="704"/>
      <c r="U926" s="704"/>
      <c r="V926" s="704"/>
      <c r="W926" s="704"/>
      <c r="X926" s="704"/>
      <c r="Y926" s="704"/>
      <c r="Z926" s="704"/>
    </row>
    <row r="927" spans="1:26" ht="14.25" customHeight="1">
      <c r="A927" s="704"/>
      <c r="B927" s="704"/>
      <c r="C927" s="704"/>
      <c r="D927" s="704"/>
      <c r="E927" s="717"/>
      <c r="F927" s="704"/>
      <c r="G927" s="704"/>
      <c r="H927" s="704"/>
      <c r="I927" s="704"/>
      <c r="J927" s="704"/>
      <c r="K927" s="704"/>
      <c r="L927" s="704"/>
      <c r="M927" s="704"/>
      <c r="N927" s="704"/>
      <c r="O927" s="704"/>
      <c r="P927" s="704"/>
      <c r="Q927" s="704"/>
      <c r="R927" s="704"/>
      <c r="S927" s="704"/>
      <c r="T927" s="704"/>
      <c r="U927" s="704"/>
      <c r="V927" s="704"/>
      <c r="W927" s="704"/>
      <c r="X927" s="704"/>
      <c r="Y927" s="704"/>
      <c r="Z927" s="704"/>
    </row>
    <row r="928" spans="1:26" ht="14.25" customHeight="1">
      <c r="A928" s="704"/>
      <c r="B928" s="704"/>
      <c r="C928" s="704"/>
      <c r="D928" s="704"/>
      <c r="E928" s="717"/>
      <c r="F928" s="704"/>
      <c r="G928" s="704"/>
      <c r="H928" s="704"/>
      <c r="I928" s="704"/>
      <c r="J928" s="704"/>
      <c r="K928" s="704"/>
      <c r="L928" s="704"/>
      <c r="M928" s="704"/>
      <c r="N928" s="704"/>
      <c r="O928" s="704"/>
      <c r="P928" s="704"/>
      <c r="Q928" s="704"/>
      <c r="R928" s="704"/>
      <c r="S928" s="704"/>
      <c r="T928" s="704"/>
      <c r="U928" s="704"/>
      <c r="V928" s="704"/>
      <c r="W928" s="704"/>
      <c r="X928" s="704"/>
      <c r="Y928" s="704"/>
      <c r="Z928" s="704"/>
    </row>
    <row r="929" spans="1:26" ht="14.25" customHeight="1">
      <c r="A929" s="704"/>
      <c r="B929" s="704"/>
      <c r="C929" s="704"/>
      <c r="D929" s="704"/>
      <c r="E929" s="717"/>
      <c r="F929" s="704"/>
      <c r="G929" s="704"/>
      <c r="H929" s="704"/>
      <c r="I929" s="704"/>
      <c r="J929" s="704"/>
      <c r="K929" s="704"/>
      <c r="L929" s="704"/>
      <c r="M929" s="704"/>
      <c r="N929" s="704"/>
      <c r="O929" s="704"/>
      <c r="P929" s="704"/>
      <c r="Q929" s="704"/>
      <c r="R929" s="704"/>
      <c r="S929" s="704"/>
      <c r="T929" s="704"/>
      <c r="U929" s="704"/>
      <c r="V929" s="704"/>
      <c r="W929" s="704"/>
      <c r="X929" s="704"/>
      <c r="Y929" s="704"/>
      <c r="Z929" s="704"/>
    </row>
    <row r="930" spans="1:26" ht="14.25" customHeight="1">
      <c r="A930" s="704"/>
      <c r="B930" s="704"/>
      <c r="C930" s="704"/>
      <c r="D930" s="704"/>
      <c r="E930" s="717"/>
      <c r="F930" s="704"/>
      <c r="G930" s="704"/>
      <c r="H930" s="704"/>
      <c r="I930" s="704"/>
      <c r="J930" s="704"/>
      <c r="K930" s="704"/>
      <c r="L930" s="704"/>
      <c r="M930" s="704"/>
      <c r="N930" s="704"/>
      <c r="O930" s="704"/>
      <c r="P930" s="704"/>
      <c r="Q930" s="704"/>
      <c r="R930" s="704"/>
      <c r="S930" s="704"/>
      <c r="T930" s="704"/>
      <c r="U930" s="704"/>
      <c r="V930" s="704"/>
      <c r="W930" s="704"/>
      <c r="X930" s="704"/>
      <c r="Y930" s="704"/>
      <c r="Z930" s="704"/>
    </row>
    <row r="931" spans="1:26" ht="14.25" customHeight="1">
      <c r="A931" s="704"/>
      <c r="B931" s="704"/>
      <c r="C931" s="704"/>
      <c r="D931" s="704"/>
      <c r="E931" s="717"/>
      <c r="F931" s="704"/>
      <c r="G931" s="704"/>
      <c r="H931" s="704"/>
      <c r="I931" s="704"/>
      <c r="J931" s="704"/>
      <c r="K931" s="704"/>
      <c r="L931" s="704"/>
      <c r="M931" s="704"/>
      <c r="N931" s="704"/>
      <c r="O931" s="704"/>
      <c r="P931" s="704"/>
      <c r="Q931" s="704"/>
      <c r="R931" s="704"/>
      <c r="S931" s="704"/>
      <c r="T931" s="704"/>
      <c r="U931" s="704"/>
      <c r="V931" s="704"/>
      <c r="W931" s="704"/>
      <c r="X931" s="704"/>
      <c r="Y931" s="704"/>
      <c r="Z931" s="704"/>
    </row>
    <row r="932" spans="1:26" ht="14.25" customHeight="1">
      <c r="A932" s="704"/>
      <c r="B932" s="704"/>
      <c r="C932" s="704"/>
      <c r="D932" s="704"/>
      <c r="E932" s="717"/>
      <c r="F932" s="704"/>
      <c r="G932" s="704"/>
      <c r="H932" s="704"/>
      <c r="I932" s="704"/>
      <c r="J932" s="704"/>
      <c r="K932" s="704"/>
      <c r="L932" s="704"/>
      <c r="M932" s="704"/>
      <c r="N932" s="704"/>
      <c r="O932" s="704"/>
      <c r="P932" s="704"/>
      <c r="Q932" s="704"/>
      <c r="R932" s="704"/>
      <c r="S932" s="704"/>
      <c r="T932" s="704"/>
      <c r="U932" s="704"/>
      <c r="V932" s="704"/>
      <c r="W932" s="704"/>
      <c r="X932" s="704"/>
      <c r="Y932" s="704"/>
      <c r="Z932" s="704"/>
    </row>
    <row r="933" spans="1:26" ht="14.25" customHeight="1">
      <c r="A933" s="704"/>
      <c r="B933" s="704"/>
      <c r="C933" s="704"/>
      <c r="D933" s="704"/>
      <c r="E933" s="717"/>
      <c r="F933" s="704"/>
      <c r="G933" s="704"/>
      <c r="H933" s="704"/>
      <c r="I933" s="704"/>
      <c r="J933" s="704"/>
      <c r="K933" s="704"/>
      <c r="L933" s="704"/>
      <c r="M933" s="704"/>
      <c r="N933" s="704"/>
      <c r="O933" s="704"/>
      <c r="P933" s="704"/>
      <c r="Q933" s="704"/>
      <c r="R933" s="704"/>
      <c r="S933" s="704"/>
      <c r="T933" s="704"/>
      <c r="U933" s="704"/>
      <c r="V933" s="704"/>
      <c r="W933" s="704"/>
      <c r="X933" s="704"/>
      <c r="Y933" s="704"/>
      <c r="Z933" s="704"/>
    </row>
    <row r="934" spans="1:26" ht="14.25" customHeight="1">
      <c r="A934" s="704"/>
      <c r="B934" s="704"/>
      <c r="C934" s="704"/>
      <c r="D934" s="704"/>
      <c r="E934" s="717"/>
      <c r="F934" s="704"/>
      <c r="G934" s="704"/>
      <c r="H934" s="704"/>
      <c r="I934" s="704"/>
      <c r="J934" s="704"/>
      <c r="K934" s="704"/>
      <c r="L934" s="704"/>
      <c r="M934" s="704"/>
      <c r="N934" s="704"/>
      <c r="O934" s="704"/>
      <c r="P934" s="704"/>
      <c r="Q934" s="704"/>
      <c r="R934" s="704"/>
      <c r="S934" s="704"/>
      <c r="T934" s="704"/>
      <c r="U934" s="704"/>
      <c r="V934" s="704"/>
      <c r="W934" s="704"/>
      <c r="X934" s="704"/>
      <c r="Y934" s="704"/>
      <c r="Z934" s="704"/>
    </row>
    <row r="935" spans="1:26" ht="14.25" customHeight="1">
      <c r="A935" s="704"/>
      <c r="B935" s="704"/>
      <c r="C935" s="704"/>
      <c r="D935" s="704"/>
      <c r="E935" s="717"/>
      <c r="F935" s="704"/>
      <c r="G935" s="704"/>
      <c r="H935" s="704"/>
      <c r="I935" s="704"/>
      <c r="J935" s="704"/>
      <c r="K935" s="704"/>
      <c r="L935" s="704"/>
      <c r="M935" s="704"/>
      <c r="N935" s="704"/>
      <c r="O935" s="704"/>
      <c r="P935" s="704"/>
      <c r="Q935" s="704"/>
      <c r="R935" s="704"/>
      <c r="S935" s="704"/>
      <c r="T935" s="704"/>
      <c r="U935" s="704"/>
      <c r="V935" s="704"/>
      <c r="W935" s="704"/>
      <c r="X935" s="704"/>
      <c r="Y935" s="704"/>
      <c r="Z935" s="704"/>
    </row>
    <row r="936" spans="1:26" ht="14.25" customHeight="1">
      <c r="A936" s="704"/>
      <c r="B936" s="704"/>
      <c r="C936" s="704"/>
      <c r="D936" s="704"/>
      <c r="E936" s="717"/>
      <c r="F936" s="704"/>
      <c r="G936" s="704"/>
      <c r="H936" s="704"/>
      <c r="I936" s="704"/>
      <c r="J936" s="704"/>
      <c r="K936" s="704"/>
      <c r="L936" s="704"/>
      <c r="M936" s="704"/>
      <c r="N936" s="704"/>
      <c r="O936" s="704"/>
      <c r="P936" s="704"/>
      <c r="Q936" s="704"/>
      <c r="R936" s="704"/>
      <c r="S936" s="704"/>
      <c r="T936" s="704"/>
      <c r="U936" s="704"/>
      <c r="V936" s="704"/>
      <c r="W936" s="704"/>
      <c r="X936" s="704"/>
      <c r="Y936" s="704"/>
      <c r="Z936" s="704"/>
    </row>
    <row r="937" spans="1:26" ht="14.25" customHeight="1">
      <c r="A937" s="704"/>
      <c r="B937" s="704"/>
      <c r="C937" s="704"/>
      <c r="D937" s="704"/>
      <c r="E937" s="717"/>
      <c r="F937" s="704"/>
      <c r="G937" s="704"/>
      <c r="H937" s="704"/>
      <c r="I937" s="704"/>
      <c r="J937" s="704"/>
      <c r="K937" s="704"/>
      <c r="L937" s="704"/>
      <c r="M937" s="704"/>
      <c r="N937" s="704"/>
      <c r="O937" s="704"/>
      <c r="P937" s="704"/>
      <c r="Q937" s="704"/>
      <c r="R937" s="704"/>
      <c r="S937" s="704"/>
      <c r="T937" s="704"/>
      <c r="U937" s="704"/>
      <c r="V937" s="704"/>
      <c r="W937" s="704"/>
      <c r="X937" s="704"/>
      <c r="Y937" s="704"/>
      <c r="Z937" s="704"/>
    </row>
    <row r="938" spans="1:26" ht="14.25" customHeight="1">
      <c r="A938" s="704"/>
      <c r="B938" s="704"/>
      <c r="C938" s="704"/>
      <c r="D938" s="704"/>
      <c r="E938" s="717"/>
      <c r="F938" s="704"/>
      <c r="G938" s="704"/>
      <c r="H938" s="704"/>
      <c r="I938" s="704"/>
      <c r="J938" s="704"/>
      <c r="K938" s="704"/>
      <c r="L938" s="704"/>
      <c r="M938" s="704"/>
      <c r="N938" s="704"/>
      <c r="O938" s="704"/>
      <c r="P938" s="704"/>
      <c r="Q938" s="704"/>
      <c r="R938" s="704"/>
      <c r="S938" s="704"/>
      <c r="T938" s="704"/>
      <c r="U938" s="704"/>
      <c r="V938" s="704"/>
      <c r="W938" s="704"/>
      <c r="X938" s="704"/>
      <c r="Y938" s="704"/>
      <c r="Z938" s="704"/>
    </row>
    <row r="939" spans="1:26" ht="14.25" customHeight="1">
      <c r="A939" s="704"/>
      <c r="B939" s="704"/>
      <c r="C939" s="704"/>
      <c r="D939" s="704"/>
      <c r="E939" s="717"/>
      <c r="F939" s="704"/>
      <c r="G939" s="704"/>
      <c r="H939" s="704"/>
      <c r="I939" s="704"/>
      <c r="J939" s="704"/>
      <c r="K939" s="704"/>
      <c r="L939" s="704"/>
      <c r="M939" s="704"/>
      <c r="N939" s="704"/>
      <c r="O939" s="704"/>
      <c r="P939" s="704"/>
      <c r="Q939" s="704"/>
      <c r="R939" s="704"/>
      <c r="S939" s="704"/>
      <c r="T939" s="704"/>
      <c r="U939" s="704"/>
      <c r="V939" s="704"/>
      <c r="W939" s="704"/>
      <c r="X939" s="704"/>
      <c r="Y939" s="704"/>
      <c r="Z939" s="704"/>
    </row>
    <row r="940" spans="1:26" ht="14.25" customHeight="1">
      <c r="A940" s="704"/>
      <c r="B940" s="704"/>
      <c r="C940" s="704"/>
      <c r="D940" s="704"/>
      <c r="E940" s="717"/>
      <c r="F940" s="704"/>
      <c r="G940" s="704"/>
      <c r="H940" s="704"/>
      <c r="I940" s="704"/>
      <c r="J940" s="704"/>
      <c r="K940" s="704"/>
      <c r="L940" s="704"/>
      <c r="M940" s="704"/>
      <c r="N940" s="704"/>
      <c r="O940" s="704"/>
      <c r="P940" s="704"/>
      <c r="Q940" s="704"/>
      <c r="R940" s="704"/>
      <c r="S940" s="704"/>
      <c r="T940" s="704"/>
      <c r="U940" s="704"/>
      <c r="V940" s="704"/>
      <c r="W940" s="704"/>
      <c r="X940" s="704"/>
      <c r="Y940" s="704"/>
      <c r="Z940" s="704"/>
    </row>
    <row r="941" spans="1:26" ht="14.25" customHeight="1">
      <c r="A941" s="704"/>
      <c r="B941" s="704"/>
      <c r="C941" s="704"/>
      <c r="D941" s="704"/>
      <c r="E941" s="717"/>
      <c r="F941" s="704"/>
      <c r="G941" s="704"/>
      <c r="H941" s="704"/>
      <c r="I941" s="704"/>
      <c r="J941" s="704"/>
      <c r="K941" s="704"/>
      <c r="L941" s="704"/>
      <c r="M941" s="704"/>
      <c r="N941" s="704"/>
      <c r="O941" s="704"/>
      <c r="P941" s="704"/>
      <c r="Q941" s="704"/>
      <c r="R941" s="704"/>
      <c r="S941" s="704"/>
      <c r="T941" s="704"/>
      <c r="U941" s="704"/>
      <c r="V941" s="704"/>
      <c r="W941" s="704"/>
      <c r="X941" s="704"/>
      <c r="Y941" s="704"/>
      <c r="Z941" s="704"/>
    </row>
    <row r="942" spans="1:26" ht="14.25" customHeight="1">
      <c r="A942" s="704"/>
      <c r="B942" s="704"/>
      <c r="C942" s="704"/>
      <c r="D942" s="704"/>
      <c r="E942" s="717"/>
      <c r="F942" s="704"/>
      <c r="G942" s="704"/>
      <c r="H942" s="704"/>
      <c r="I942" s="704"/>
      <c r="J942" s="704"/>
      <c r="K942" s="704"/>
      <c r="L942" s="704"/>
      <c r="M942" s="704"/>
      <c r="N942" s="704"/>
      <c r="O942" s="704"/>
      <c r="P942" s="704"/>
      <c r="Q942" s="704"/>
      <c r="R942" s="704"/>
      <c r="S942" s="704"/>
      <c r="T942" s="704"/>
      <c r="U942" s="704"/>
      <c r="V942" s="704"/>
      <c r="W942" s="704"/>
      <c r="X942" s="704"/>
      <c r="Y942" s="704"/>
      <c r="Z942" s="704"/>
    </row>
    <row r="943" spans="1:26" ht="14.25" customHeight="1">
      <c r="A943" s="704"/>
      <c r="B943" s="704"/>
      <c r="C943" s="704"/>
      <c r="D943" s="704"/>
      <c r="E943" s="717"/>
      <c r="F943" s="704"/>
      <c r="G943" s="704"/>
      <c r="H943" s="704"/>
      <c r="I943" s="704"/>
      <c r="J943" s="704"/>
      <c r="K943" s="704"/>
      <c r="L943" s="704"/>
      <c r="M943" s="704"/>
      <c r="N943" s="704"/>
      <c r="O943" s="704"/>
      <c r="P943" s="704"/>
      <c r="Q943" s="704"/>
      <c r="R943" s="704"/>
      <c r="S943" s="704"/>
      <c r="T943" s="704"/>
      <c r="U943" s="704"/>
      <c r="V943" s="704"/>
      <c r="W943" s="704"/>
      <c r="X943" s="704"/>
      <c r="Y943" s="704"/>
      <c r="Z943" s="704"/>
    </row>
    <row r="944" spans="1:26" ht="14.25" customHeight="1">
      <c r="A944" s="704"/>
      <c r="B944" s="704"/>
      <c r="C944" s="704"/>
      <c r="D944" s="704"/>
      <c r="E944" s="717"/>
      <c r="F944" s="704"/>
      <c r="G944" s="704"/>
      <c r="H944" s="704"/>
      <c r="I944" s="704"/>
      <c r="J944" s="704"/>
      <c r="K944" s="704"/>
      <c r="L944" s="704"/>
      <c r="M944" s="704"/>
      <c r="N944" s="704"/>
      <c r="O944" s="704"/>
      <c r="P944" s="704"/>
      <c r="Q944" s="704"/>
      <c r="R944" s="704"/>
      <c r="S944" s="704"/>
      <c r="T944" s="704"/>
      <c r="U944" s="704"/>
      <c r="V944" s="704"/>
      <c r="W944" s="704"/>
      <c r="X944" s="704"/>
      <c r="Y944" s="704"/>
      <c r="Z944" s="704"/>
    </row>
    <row r="945" spans="1:26" ht="14.25" customHeight="1">
      <c r="A945" s="704"/>
      <c r="B945" s="704"/>
      <c r="C945" s="704"/>
      <c r="D945" s="704"/>
      <c r="E945" s="717"/>
      <c r="F945" s="704"/>
      <c r="G945" s="704"/>
      <c r="H945" s="704"/>
      <c r="I945" s="704"/>
      <c r="J945" s="704"/>
      <c r="K945" s="704"/>
      <c r="L945" s="704"/>
      <c r="M945" s="704"/>
      <c r="N945" s="704"/>
      <c r="O945" s="704"/>
      <c r="P945" s="704"/>
      <c r="Q945" s="704"/>
      <c r="R945" s="704"/>
      <c r="S945" s="704"/>
      <c r="T945" s="704"/>
      <c r="U945" s="704"/>
      <c r="V945" s="704"/>
      <c r="W945" s="704"/>
      <c r="X945" s="704"/>
      <c r="Y945" s="704"/>
      <c r="Z945" s="704"/>
    </row>
    <row r="946" spans="1:26" ht="14.25" customHeight="1">
      <c r="A946" s="704"/>
      <c r="B946" s="704"/>
      <c r="C946" s="704"/>
      <c r="D946" s="704"/>
      <c r="E946" s="717"/>
      <c r="F946" s="704"/>
      <c r="G946" s="704"/>
      <c r="H946" s="704"/>
      <c r="I946" s="704"/>
      <c r="J946" s="704"/>
      <c r="K946" s="704"/>
      <c r="L946" s="704"/>
      <c r="M946" s="704"/>
      <c r="N946" s="704"/>
      <c r="O946" s="704"/>
      <c r="P946" s="704"/>
      <c r="Q946" s="704"/>
      <c r="R946" s="704"/>
      <c r="S946" s="704"/>
      <c r="T946" s="704"/>
      <c r="U946" s="704"/>
      <c r="V946" s="704"/>
      <c r="W946" s="704"/>
      <c r="X946" s="704"/>
      <c r="Y946" s="704"/>
      <c r="Z946" s="704"/>
    </row>
    <row r="947" spans="1:26" ht="14.25" customHeight="1">
      <c r="A947" s="704"/>
      <c r="B947" s="704"/>
      <c r="C947" s="704"/>
      <c r="D947" s="704"/>
      <c r="E947" s="717"/>
      <c r="F947" s="704"/>
      <c r="G947" s="704"/>
      <c r="H947" s="704"/>
      <c r="I947" s="704"/>
      <c r="J947" s="704"/>
      <c r="K947" s="704"/>
      <c r="L947" s="704"/>
      <c r="M947" s="704"/>
      <c r="N947" s="704"/>
      <c r="O947" s="704"/>
      <c r="P947" s="704"/>
      <c r="Q947" s="704"/>
      <c r="R947" s="704"/>
      <c r="S947" s="704"/>
      <c r="T947" s="704"/>
      <c r="U947" s="704"/>
      <c r="V947" s="704"/>
      <c r="W947" s="704"/>
      <c r="X947" s="704"/>
      <c r="Y947" s="704"/>
      <c r="Z947" s="704"/>
    </row>
    <row r="948" spans="1:26" ht="14.25" customHeight="1">
      <c r="A948" s="704"/>
      <c r="B948" s="704"/>
      <c r="C948" s="704"/>
      <c r="D948" s="704"/>
      <c r="E948" s="717"/>
      <c r="F948" s="704"/>
      <c r="G948" s="704"/>
      <c r="H948" s="704"/>
      <c r="I948" s="704"/>
      <c r="J948" s="704"/>
      <c r="K948" s="704"/>
      <c r="L948" s="704"/>
      <c r="M948" s="704"/>
      <c r="N948" s="704"/>
      <c r="O948" s="704"/>
      <c r="P948" s="704"/>
      <c r="Q948" s="704"/>
      <c r="R948" s="704"/>
      <c r="S948" s="704"/>
      <c r="T948" s="704"/>
      <c r="U948" s="704"/>
      <c r="V948" s="704"/>
      <c r="W948" s="704"/>
      <c r="X948" s="704"/>
      <c r="Y948" s="704"/>
      <c r="Z948" s="704"/>
    </row>
    <row r="949" spans="1:26" ht="14.25" customHeight="1">
      <c r="A949" s="704"/>
      <c r="B949" s="704"/>
      <c r="C949" s="704"/>
      <c r="D949" s="704"/>
      <c r="E949" s="717"/>
      <c r="F949" s="704"/>
      <c r="G949" s="704"/>
      <c r="H949" s="704"/>
      <c r="I949" s="704"/>
      <c r="J949" s="704"/>
      <c r="K949" s="704"/>
      <c r="L949" s="704"/>
      <c r="M949" s="704"/>
      <c r="N949" s="704"/>
      <c r="O949" s="704"/>
      <c r="P949" s="704"/>
      <c r="Q949" s="704"/>
      <c r="R949" s="704"/>
      <c r="S949" s="704"/>
      <c r="T949" s="704"/>
      <c r="U949" s="704"/>
      <c r="V949" s="704"/>
      <c r="W949" s="704"/>
      <c r="X949" s="704"/>
      <c r="Y949" s="704"/>
      <c r="Z949" s="704"/>
    </row>
    <row r="950" spans="1:26" ht="14.25" customHeight="1">
      <c r="A950" s="704"/>
      <c r="B950" s="704"/>
      <c r="C950" s="704"/>
      <c r="D950" s="704"/>
      <c r="E950" s="717"/>
      <c r="F950" s="704"/>
      <c r="G950" s="704"/>
      <c r="H950" s="704"/>
      <c r="I950" s="704"/>
      <c r="J950" s="704"/>
      <c r="K950" s="704"/>
      <c r="L950" s="704"/>
      <c r="M950" s="704"/>
      <c r="N950" s="704"/>
      <c r="O950" s="704"/>
      <c r="P950" s="704"/>
      <c r="Q950" s="704"/>
      <c r="R950" s="704"/>
      <c r="S950" s="704"/>
      <c r="T950" s="704"/>
      <c r="U950" s="704"/>
      <c r="V950" s="704"/>
      <c r="W950" s="704"/>
      <c r="X950" s="704"/>
      <c r="Y950" s="704"/>
      <c r="Z950" s="704"/>
    </row>
    <row r="951" spans="1:26" ht="14.25" customHeight="1">
      <c r="A951" s="704"/>
      <c r="B951" s="704"/>
      <c r="C951" s="704"/>
      <c r="D951" s="704"/>
      <c r="E951" s="717"/>
      <c r="F951" s="704"/>
      <c r="G951" s="704"/>
      <c r="H951" s="704"/>
      <c r="I951" s="704"/>
      <c r="J951" s="704"/>
      <c r="K951" s="704"/>
      <c r="L951" s="704"/>
      <c r="M951" s="704"/>
      <c r="N951" s="704"/>
      <c r="O951" s="704"/>
      <c r="P951" s="704"/>
      <c r="Q951" s="704"/>
      <c r="R951" s="704"/>
      <c r="S951" s="704"/>
      <c r="T951" s="704"/>
      <c r="U951" s="704"/>
      <c r="V951" s="704"/>
      <c r="W951" s="704"/>
      <c r="X951" s="704"/>
      <c r="Y951" s="704"/>
      <c r="Z951" s="704"/>
    </row>
    <row r="952" spans="1:26" ht="14.25" customHeight="1">
      <c r="A952" s="704"/>
      <c r="B952" s="704"/>
      <c r="C952" s="704"/>
      <c r="D952" s="704"/>
      <c r="E952" s="717"/>
      <c r="F952" s="704"/>
      <c r="G952" s="704"/>
      <c r="H952" s="704"/>
      <c r="I952" s="704"/>
      <c r="J952" s="704"/>
      <c r="K952" s="704"/>
      <c r="L952" s="704"/>
      <c r="M952" s="704"/>
      <c r="N952" s="704"/>
      <c r="O952" s="704"/>
      <c r="P952" s="704"/>
      <c r="Q952" s="704"/>
      <c r="R952" s="704"/>
      <c r="S952" s="704"/>
      <c r="T952" s="704"/>
      <c r="U952" s="704"/>
      <c r="V952" s="704"/>
      <c r="W952" s="704"/>
      <c r="X952" s="704"/>
      <c r="Y952" s="704"/>
      <c r="Z952" s="704"/>
    </row>
    <row r="953" spans="1:26" ht="14.25" customHeight="1">
      <c r="A953" s="704"/>
      <c r="B953" s="704"/>
      <c r="C953" s="704"/>
      <c r="D953" s="704"/>
      <c r="E953" s="717"/>
      <c r="F953" s="704"/>
      <c r="G953" s="704"/>
      <c r="H953" s="704"/>
      <c r="I953" s="704"/>
      <c r="J953" s="704"/>
      <c r="K953" s="704"/>
      <c r="L953" s="704"/>
      <c r="M953" s="704"/>
      <c r="N953" s="704"/>
      <c r="O953" s="704"/>
      <c r="P953" s="704"/>
      <c r="Q953" s="704"/>
      <c r="R953" s="704"/>
      <c r="S953" s="704"/>
      <c r="T953" s="704"/>
      <c r="U953" s="704"/>
      <c r="V953" s="704"/>
      <c r="W953" s="704"/>
      <c r="X953" s="704"/>
      <c r="Y953" s="704"/>
      <c r="Z953" s="704"/>
    </row>
    <row r="954" spans="1:26" ht="14.25" customHeight="1">
      <c r="A954" s="704"/>
      <c r="B954" s="704"/>
      <c r="C954" s="704"/>
      <c r="D954" s="704"/>
      <c r="E954" s="717"/>
      <c r="F954" s="704"/>
      <c r="G954" s="704"/>
      <c r="H954" s="704"/>
      <c r="I954" s="704"/>
      <c r="J954" s="704"/>
      <c r="K954" s="704"/>
      <c r="L954" s="704"/>
      <c r="M954" s="704"/>
      <c r="N954" s="704"/>
      <c r="O954" s="704"/>
      <c r="P954" s="704"/>
      <c r="Q954" s="704"/>
      <c r="R954" s="704"/>
      <c r="S954" s="704"/>
      <c r="T954" s="704"/>
      <c r="U954" s="704"/>
      <c r="V954" s="704"/>
      <c r="W954" s="704"/>
      <c r="X954" s="704"/>
      <c r="Y954" s="704"/>
      <c r="Z954" s="704"/>
    </row>
    <row r="955" spans="1:26" ht="14.25" customHeight="1">
      <c r="A955" s="704"/>
      <c r="B955" s="704"/>
      <c r="C955" s="704"/>
      <c r="D955" s="704"/>
      <c r="E955" s="717"/>
      <c r="F955" s="704"/>
      <c r="G955" s="704"/>
      <c r="H955" s="704"/>
      <c r="I955" s="704"/>
      <c r="J955" s="704"/>
      <c r="K955" s="704"/>
      <c r="L955" s="704"/>
      <c r="M955" s="704"/>
      <c r="N955" s="704"/>
      <c r="O955" s="704"/>
      <c r="P955" s="704"/>
      <c r="Q955" s="704"/>
      <c r="R955" s="704"/>
      <c r="S955" s="704"/>
      <c r="T955" s="704"/>
      <c r="U955" s="704"/>
      <c r="V955" s="704"/>
      <c r="W955" s="704"/>
      <c r="X955" s="704"/>
      <c r="Y955" s="704"/>
      <c r="Z955" s="704"/>
    </row>
    <row r="956" spans="1:26" ht="14.25" customHeight="1">
      <c r="A956" s="704"/>
      <c r="B956" s="704"/>
      <c r="C956" s="704"/>
      <c r="D956" s="704"/>
      <c r="E956" s="717"/>
      <c r="F956" s="704"/>
      <c r="G956" s="704"/>
      <c r="H956" s="704"/>
      <c r="I956" s="704"/>
      <c r="J956" s="704"/>
      <c r="K956" s="704"/>
      <c r="L956" s="704"/>
      <c r="M956" s="704"/>
      <c r="N956" s="704"/>
      <c r="O956" s="704"/>
      <c r="P956" s="704"/>
      <c r="Q956" s="704"/>
      <c r="R956" s="704"/>
      <c r="S956" s="704"/>
      <c r="T956" s="704"/>
      <c r="U956" s="704"/>
      <c r="V956" s="704"/>
      <c r="W956" s="704"/>
      <c r="X956" s="704"/>
      <c r="Y956" s="704"/>
      <c r="Z956" s="704"/>
    </row>
    <row r="957" spans="1:26" ht="14.25" customHeight="1">
      <c r="A957" s="704"/>
      <c r="B957" s="704"/>
      <c r="C957" s="704"/>
      <c r="D957" s="704"/>
      <c r="E957" s="717"/>
      <c r="F957" s="704"/>
      <c r="G957" s="704"/>
      <c r="H957" s="704"/>
      <c r="I957" s="704"/>
      <c r="J957" s="704"/>
      <c r="K957" s="704"/>
      <c r="L957" s="704"/>
      <c r="M957" s="704"/>
      <c r="N957" s="704"/>
      <c r="O957" s="704"/>
      <c r="P957" s="704"/>
      <c r="Q957" s="704"/>
      <c r="R957" s="704"/>
      <c r="S957" s="704"/>
      <c r="T957" s="704"/>
      <c r="U957" s="704"/>
      <c r="V957" s="704"/>
      <c r="W957" s="704"/>
      <c r="X957" s="704"/>
      <c r="Y957" s="704"/>
      <c r="Z957" s="704"/>
    </row>
    <row r="958" spans="1:26" ht="14.25" customHeight="1">
      <c r="A958" s="704"/>
      <c r="B958" s="704"/>
      <c r="C958" s="704"/>
      <c r="D958" s="704"/>
      <c r="E958" s="717"/>
      <c r="F958" s="704"/>
      <c r="G958" s="704"/>
      <c r="H958" s="704"/>
      <c r="I958" s="704"/>
      <c r="J958" s="704"/>
      <c r="K958" s="704"/>
      <c r="L958" s="704"/>
      <c r="M958" s="704"/>
      <c r="N958" s="704"/>
      <c r="O958" s="704"/>
      <c r="P958" s="704"/>
      <c r="Q958" s="704"/>
      <c r="R958" s="704"/>
      <c r="S958" s="704"/>
      <c r="T958" s="704"/>
      <c r="U958" s="704"/>
      <c r="V958" s="704"/>
      <c r="W958" s="704"/>
      <c r="X958" s="704"/>
      <c r="Y958" s="704"/>
      <c r="Z958" s="704"/>
    </row>
    <row r="959" spans="1:26" ht="14.25" customHeight="1">
      <c r="A959" s="704"/>
      <c r="B959" s="704"/>
      <c r="C959" s="704"/>
      <c r="D959" s="704"/>
      <c r="E959" s="717"/>
      <c r="F959" s="704"/>
      <c r="G959" s="704"/>
      <c r="H959" s="704"/>
      <c r="I959" s="704"/>
      <c r="J959" s="704"/>
      <c r="K959" s="704"/>
      <c r="L959" s="704"/>
      <c r="M959" s="704"/>
      <c r="N959" s="704"/>
      <c r="O959" s="704"/>
      <c r="P959" s="704"/>
      <c r="Q959" s="704"/>
      <c r="R959" s="704"/>
      <c r="S959" s="704"/>
      <c r="T959" s="704"/>
      <c r="U959" s="704"/>
      <c r="V959" s="704"/>
      <c r="W959" s="704"/>
      <c r="X959" s="704"/>
      <c r="Y959" s="704"/>
      <c r="Z959" s="704"/>
    </row>
    <row r="960" spans="1:26" ht="14.25" customHeight="1">
      <c r="A960" s="704"/>
      <c r="B960" s="704"/>
      <c r="C960" s="704"/>
      <c r="D960" s="704"/>
      <c r="E960" s="717"/>
      <c r="F960" s="704"/>
      <c r="G960" s="704"/>
      <c r="H960" s="704"/>
      <c r="I960" s="704"/>
      <c r="J960" s="704"/>
      <c r="K960" s="704"/>
      <c r="L960" s="704"/>
      <c r="M960" s="704"/>
      <c r="N960" s="704"/>
      <c r="O960" s="704"/>
      <c r="P960" s="704"/>
      <c r="Q960" s="704"/>
      <c r="R960" s="704"/>
      <c r="S960" s="704"/>
      <c r="T960" s="704"/>
      <c r="U960" s="704"/>
      <c r="V960" s="704"/>
      <c r="W960" s="704"/>
      <c r="X960" s="704"/>
      <c r="Y960" s="704"/>
      <c r="Z960" s="704"/>
    </row>
    <row r="961" spans="1:26" ht="14.25" customHeight="1">
      <c r="A961" s="704"/>
      <c r="B961" s="704"/>
      <c r="C961" s="704"/>
      <c r="D961" s="704"/>
      <c r="E961" s="717"/>
      <c r="F961" s="704"/>
      <c r="G961" s="704"/>
      <c r="H961" s="704"/>
      <c r="I961" s="704"/>
      <c r="J961" s="704"/>
      <c r="K961" s="704"/>
      <c r="L961" s="704"/>
      <c r="M961" s="704"/>
      <c r="N961" s="704"/>
      <c r="O961" s="704"/>
      <c r="P961" s="704"/>
      <c r="Q961" s="704"/>
      <c r="R961" s="704"/>
      <c r="S961" s="704"/>
      <c r="T961" s="704"/>
      <c r="U961" s="704"/>
      <c r="V961" s="704"/>
      <c r="W961" s="704"/>
      <c r="X961" s="704"/>
      <c r="Y961" s="704"/>
      <c r="Z961" s="704"/>
    </row>
    <row r="962" spans="1:26" ht="14.25" customHeight="1">
      <c r="A962" s="704"/>
      <c r="B962" s="704"/>
      <c r="C962" s="704"/>
      <c r="D962" s="704"/>
      <c r="E962" s="717"/>
      <c r="F962" s="704"/>
      <c r="G962" s="704"/>
      <c r="H962" s="704"/>
      <c r="I962" s="704"/>
      <c r="J962" s="704"/>
      <c r="K962" s="704"/>
      <c r="L962" s="704"/>
      <c r="M962" s="704"/>
      <c r="N962" s="704"/>
      <c r="O962" s="704"/>
      <c r="P962" s="704"/>
      <c r="Q962" s="704"/>
      <c r="R962" s="704"/>
      <c r="S962" s="704"/>
      <c r="T962" s="704"/>
      <c r="U962" s="704"/>
      <c r="V962" s="704"/>
      <c r="W962" s="704"/>
      <c r="X962" s="704"/>
      <c r="Y962" s="704"/>
      <c r="Z962" s="704"/>
    </row>
    <row r="963" spans="1:26" ht="14.25" customHeight="1">
      <c r="A963" s="704"/>
      <c r="B963" s="704"/>
      <c r="C963" s="704"/>
      <c r="D963" s="704"/>
      <c r="E963" s="717"/>
      <c r="F963" s="704"/>
      <c r="G963" s="704"/>
      <c r="H963" s="704"/>
      <c r="I963" s="704"/>
      <c r="J963" s="704"/>
      <c r="K963" s="704"/>
      <c r="L963" s="704"/>
      <c r="M963" s="704"/>
      <c r="N963" s="704"/>
      <c r="O963" s="704"/>
      <c r="P963" s="704"/>
      <c r="Q963" s="704"/>
      <c r="R963" s="704"/>
      <c r="S963" s="704"/>
      <c r="T963" s="704"/>
      <c r="U963" s="704"/>
      <c r="V963" s="704"/>
      <c r="W963" s="704"/>
      <c r="X963" s="704"/>
      <c r="Y963" s="704"/>
      <c r="Z963" s="704"/>
    </row>
    <row r="964" spans="1:26" ht="14.25" customHeight="1">
      <c r="A964" s="704"/>
      <c r="B964" s="704"/>
      <c r="C964" s="704"/>
      <c r="D964" s="704"/>
      <c r="E964" s="717"/>
      <c r="F964" s="704"/>
      <c r="G964" s="704"/>
      <c r="H964" s="704"/>
      <c r="I964" s="704"/>
      <c r="J964" s="704"/>
      <c r="K964" s="704"/>
      <c r="L964" s="704"/>
      <c r="M964" s="704"/>
      <c r="N964" s="704"/>
      <c r="O964" s="704"/>
      <c r="P964" s="704"/>
      <c r="Q964" s="704"/>
      <c r="R964" s="704"/>
      <c r="S964" s="704"/>
      <c r="T964" s="704"/>
      <c r="U964" s="704"/>
      <c r="V964" s="704"/>
      <c r="W964" s="704"/>
      <c r="X964" s="704"/>
      <c r="Y964" s="704"/>
      <c r="Z964" s="704"/>
    </row>
    <row r="965" spans="1:26" ht="14.25" customHeight="1">
      <c r="A965" s="704"/>
      <c r="B965" s="704"/>
      <c r="C965" s="704"/>
      <c r="D965" s="704"/>
      <c r="E965" s="717"/>
      <c r="F965" s="704"/>
      <c r="G965" s="704"/>
      <c r="H965" s="704"/>
      <c r="I965" s="704"/>
      <c r="J965" s="704"/>
      <c r="K965" s="704"/>
      <c r="L965" s="704"/>
      <c r="M965" s="704"/>
      <c r="N965" s="704"/>
      <c r="O965" s="704"/>
      <c r="P965" s="704"/>
      <c r="Q965" s="704"/>
      <c r="R965" s="704"/>
      <c r="S965" s="704"/>
      <c r="T965" s="704"/>
      <c r="U965" s="704"/>
      <c r="V965" s="704"/>
      <c r="W965" s="704"/>
      <c r="X965" s="704"/>
      <c r="Y965" s="704"/>
      <c r="Z965" s="704"/>
    </row>
    <row r="966" spans="1:26" ht="14.25" customHeight="1">
      <c r="A966" s="704"/>
      <c r="B966" s="704"/>
      <c r="C966" s="704"/>
      <c r="D966" s="704"/>
      <c r="E966" s="717"/>
      <c r="F966" s="704"/>
      <c r="G966" s="704"/>
      <c r="H966" s="704"/>
      <c r="I966" s="704"/>
      <c r="J966" s="704"/>
      <c r="K966" s="704"/>
      <c r="L966" s="704"/>
      <c r="M966" s="704"/>
      <c r="N966" s="704"/>
      <c r="O966" s="704"/>
      <c r="P966" s="704"/>
      <c r="Q966" s="704"/>
      <c r="R966" s="704"/>
      <c r="S966" s="704"/>
      <c r="T966" s="704"/>
      <c r="U966" s="704"/>
      <c r="V966" s="704"/>
      <c r="W966" s="704"/>
      <c r="X966" s="704"/>
      <c r="Y966" s="704"/>
      <c r="Z966" s="704"/>
    </row>
    <row r="967" spans="1:26" ht="14.25" customHeight="1">
      <c r="A967" s="704"/>
      <c r="B967" s="704"/>
      <c r="C967" s="704"/>
      <c r="D967" s="704"/>
      <c r="E967" s="717"/>
      <c r="F967" s="704"/>
      <c r="G967" s="704"/>
      <c r="H967" s="704"/>
      <c r="I967" s="704"/>
      <c r="J967" s="704"/>
      <c r="K967" s="704"/>
      <c r="L967" s="704"/>
      <c r="M967" s="704"/>
      <c r="N967" s="704"/>
      <c r="O967" s="704"/>
      <c r="P967" s="704"/>
      <c r="Q967" s="704"/>
      <c r="R967" s="704"/>
      <c r="S967" s="704"/>
      <c r="T967" s="704"/>
      <c r="U967" s="704"/>
      <c r="V967" s="704"/>
      <c r="W967" s="704"/>
      <c r="X967" s="704"/>
      <c r="Y967" s="704"/>
      <c r="Z967" s="704"/>
    </row>
    <row r="968" spans="1:26" ht="14.25" customHeight="1">
      <c r="A968" s="704"/>
      <c r="B968" s="704"/>
      <c r="C968" s="704"/>
      <c r="D968" s="704"/>
      <c r="E968" s="717"/>
      <c r="F968" s="704"/>
      <c r="G968" s="704"/>
      <c r="H968" s="704"/>
      <c r="I968" s="704"/>
      <c r="J968" s="704"/>
      <c r="K968" s="704"/>
      <c r="L968" s="704"/>
      <c r="M968" s="704"/>
      <c r="N968" s="704"/>
      <c r="O968" s="704"/>
      <c r="P968" s="704"/>
      <c r="Q968" s="704"/>
      <c r="R968" s="704"/>
      <c r="S968" s="704"/>
      <c r="T968" s="704"/>
      <c r="U968" s="704"/>
      <c r="V968" s="704"/>
      <c r="W968" s="704"/>
      <c r="X968" s="704"/>
      <c r="Y968" s="704"/>
      <c r="Z968" s="704"/>
    </row>
    <row r="969" spans="1:26" ht="14.25" customHeight="1">
      <c r="A969" s="704"/>
      <c r="B969" s="704"/>
      <c r="C969" s="704"/>
      <c r="D969" s="704"/>
      <c r="E969" s="717"/>
      <c r="F969" s="704"/>
      <c r="G969" s="704"/>
      <c r="H969" s="704"/>
      <c r="I969" s="704"/>
      <c r="J969" s="704"/>
      <c r="K969" s="704"/>
      <c r="L969" s="704"/>
      <c r="M969" s="704"/>
      <c r="N969" s="704"/>
      <c r="O969" s="704"/>
      <c r="P969" s="704"/>
      <c r="Q969" s="704"/>
      <c r="R969" s="704"/>
      <c r="S969" s="704"/>
      <c r="T969" s="704"/>
      <c r="U969" s="704"/>
      <c r="V969" s="704"/>
      <c r="W969" s="704"/>
      <c r="X969" s="704"/>
      <c r="Y969" s="704"/>
      <c r="Z969" s="704"/>
    </row>
    <row r="970" spans="1:26" ht="14.25" customHeight="1">
      <c r="A970" s="704"/>
      <c r="B970" s="704"/>
      <c r="C970" s="704"/>
      <c r="D970" s="704"/>
      <c r="E970" s="717"/>
      <c r="F970" s="704"/>
      <c r="G970" s="704"/>
      <c r="H970" s="704"/>
      <c r="I970" s="704"/>
      <c r="J970" s="704"/>
      <c r="K970" s="704"/>
      <c r="L970" s="704"/>
      <c r="M970" s="704"/>
      <c r="N970" s="704"/>
      <c r="O970" s="704"/>
      <c r="P970" s="704"/>
      <c r="Q970" s="704"/>
      <c r="R970" s="704"/>
      <c r="S970" s="704"/>
      <c r="T970" s="704"/>
      <c r="U970" s="704"/>
      <c r="V970" s="704"/>
      <c r="W970" s="704"/>
      <c r="X970" s="704"/>
      <c r="Y970" s="704"/>
      <c r="Z970" s="704"/>
    </row>
    <row r="971" spans="1:26" ht="14.25" customHeight="1">
      <c r="A971" s="704"/>
      <c r="B971" s="704"/>
      <c r="C971" s="704"/>
      <c r="D971" s="704"/>
      <c r="E971" s="717"/>
      <c r="F971" s="704"/>
      <c r="G971" s="704"/>
      <c r="H971" s="704"/>
      <c r="I971" s="704"/>
      <c r="J971" s="704"/>
      <c r="K971" s="704"/>
      <c r="L971" s="704"/>
      <c r="M971" s="704"/>
      <c r="N971" s="704"/>
      <c r="O971" s="704"/>
      <c r="P971" s="704"/>
      <c r="Q971" s="704"/>
      <c r="R971" s="704"/>
      <c r="S971" s="704"/>
      <c r="T971" s="704"/>
      <c r="U971" s="704"/>
      <c r="V971" s="704"/>
      <c r="W971" s="704"/>
      <c r="X971" s="704"/>
      <c r="Y971" s="704"/>
      <c r="Z971" s="704"/>
    </row>
    <row r="972" spans="1:26" ht="14.25" customHeight="1">
      <c r="A972" s="704"/>
      <c r="B972" s="704"/>
      <c r="C972" s="704"/>
      <c r="D972" s="704"/>
      <c r="E972" s="717"/>
      <c r="F972" s="704"/>
      <c r="G972" s="704"/>
      <c r="H972" s="704"/>
      <c r="I972" s="704"/>
      <c r="J972" s="704"/>
      <c r="K972" s="704"/>
      <c r="L972" s="704"/>
      <c r="M972" s="704"/>
      <c r="N972" s="704"/>
      <c r="O972" s="704"/>
      <c r="P972" s="704"/>
      <c r="Q972" s="704"/>
      <c r="R972" s="704"/>
      <c r="S972" s="704"/>
      <c r="T972" s="704"/>
      <c r="U972" s="704"/>
      <c r="V972" s="704"/>
      <c r="W972" s="704"/>
      <c r="X972" s="704"/>
      <c r="Y972" s="704"/>
      <c r="Z972" s="704"/>
    </row>
    <row r="973" spans="1:26" ht="14.25" customHeight="1">
      <c r="A973" s="704"/>
      <c r="B973" s="704"/>
      <c r="C973" s="704"/>
      <c r="D973" s="704"/>
      <c r="E973" s="717"/>
      <c r="F973" s="704"/>
      <c r="G973" s="704"/>
      <c r="H973" s="704"/>
      <c r="I973" s="704"/>
      <c r="J973" s="704"/>
      <c r="K973" s="704"/>
      <c r="L973" s="704"/>
      <c r="M973" s="704"/>
      <c r="N973" s="704"/>
      <c r="O973" s="704"/>
      <c r="P973" s="704"/>
      <c r="Q973" s="704"/>
      <c r="R973" s="704"/>
      <c r="S973" s="704"/>
      <c r="T973" s="704"/>
      <c r="U973" s="704"/>
      <c r="V973" s="704"/>
      <c r="W973" s="704"/>
      <c r="X973" s="704"/>
      <c r="Y973" s="704"/>
      <c r="Z973" s="704"/>
    </row>
    <row r="974" spans="1:26" ht="14.25" customHeight="1">
      <c r="A974" s="704"/>
      <c r="B974" s="704"/>
      <c r="C974" s="704"/>
      <c r="D974" s="704"/>
      <c r="E974" s="717"/>
      <c r="F974" s="704"/>
      <c r="G974" s="704"/>
      <c r="H974" s="704"/>
      <c r="I974" s="704"/>
      <c r="J974" s="704"/>
      <c r="K974" s="704"/>
      <c r="L974" s="704"/>
      <c r="M974" s="704"/>
      <c r="N974" s="704"/>
      <c r="O974" s="704"/>
      <c r="P974" s="704"/>
      <c r="Q974" s="704"/>
      <c r="R974" s="704"/>
      <c r="S974" s="704"/>
      <c r="T974" s="704"/>
      <c r="U974" s="704"/>
      <c r="V974" s="704"/>
      <c r="W974" s="704"/>
      <c r="X974" s="704"/>
      <c r="Y974" s="704"/>
      <c r="Z974" s="704"/>
    </row>
    <row r="975" spans="1:26" ht="14.25" customHeight="1">
      <c r="A975" s="704"/>
      <c r="B975" s="704"/>
      <c r="C975" s="704"/>
      <c r="D975" s="704"/>
      <c r="E975" s="717"/>
      <c r="F975" s="704"/>
      <c r="G975" s="704"/>
      <c r="H975" s="704"/>
      <c r="I975" s="704"/>
      <c r="J975" s="704"/>
      <c r="K975" s="704"/>
      <c r="L975" s="704"/>
      <c r="M975" s="704"/>
      <c r="N975" s="704"/>
      <c r="O975" s="704"/>
      <c r="P975" s="704"/>
      <c r="Q975" s="704"/>
      <c r="R975" s="704"/>
      <c r="S975" s="704"/>
      <c r="T975" s="704"/>
      <c r="U975" s="704"/>
      <c r="V975" s="704"/>
      <c r="W975" s="704"/>
      <c r="X975" s="704"/>
      <c r="Y975" s="704"/>
      <c r="Z975" s="704"/>
    </row>
    <row r="976" spans="1:26" ht="14.25" customHeight="1">
      <c r="A976" s="704"/>
      <c r="B976" s="704"/>
      <c r="C976" s="704"/>
      <c r="D976" s="704"/>
      <c r="E976" s="717"/>
      <c r="F976" s="704"/>
      <c r="G976" s="704"/>
      <c r="H976" s="704"/>
      <c r="I976" s="704"/>
      <c r="J976" s="704"/>
      <c r="K976" s="704"/>
      <c r="L976" s="704"/>
      <c r="M976" s="704"/>
      <c r="N976" s="704"/>
      <c r="O976" s="704"/>
      <c r="P976" s="704"/>
      <c r="Q976" s="704"/>
      <c r="R976" s="704"/>
      <c r="S976" s="704"/>
      <c r="T976" s="704"/>
      <c r="U976" s="704"/>
      <c r="V976" s="704"/>
      <c r="W976" s="704"/>
      <c r="X976" s="704"/>
      <c r="Y976" s="704"/>
      <c r="Z976" s="704"/>
    </row>
    <row r="977" spans="1:26" ht="14.25" customHeight="1">
      <c r="A977" s="704"/>
      <c r="B977" s="704"/>
      <c r="C977" s="704"/>
      <c r="D977" s="704"/>
      <c r="E977" s="717"/>
      <c r="F977" s="704"/>
      <c r="G977" s="704"/>
      <c r="H977" s="704"/>
      <c r="I977" s="704"/>
      <c r="J977" s="704"/>
      <c r="K977" s="704"/>
      <c r="L977" s="704"/>
      <c r="M977" s="704"/>
      <c r="N977" s="704"/>
      <c r="O977" s="704"/>
      <c r="P977" s="704"/>
      <c r="Q977" s="704"/>
      <c r="R977" s="704"/>
      <c r="S977" s="704"/>
      <c r="T977" s="704"/>
      <c r="U977" s="704"/>
      <c r="V977" s="704"/>
      <c r="W977" s="704"/>
      <c r="X977" s="704"/>
      <c r="Y977" s="704"/>
      <c r="Z977" s="704"/>
    </row>
    <row r="978" spans="1:26" ht="14.25" customHeight="1">
      <c r="A978" s="704"/>
      <c r="B978" s="704"/>
      <c r="C978" s="704"/>
      <c r="D978" s="704"/>
      <c r="E978" s="717"/>
      <c r="F978" s="704"/>
      <c r="G978" s="704"/>
      <c r="H978" s="704"/>
      <c r="I978" s="704"/>
      <c r="J978" s="704"/>
      <c r="K978" s="704"/>
      <c r="L978" s="704"/>
      <c r="M978" s="704"/>
      <c r="N978" s="704"/>
      <c r="O978" s="704"/>
      <c r="P978" s="704"/>
      <c r="Q978" s="704"/>
      <c r="R978" s="704"/>
      <c r="S978" s="704"/>
      <c r="T978" s="704"/>
      <c r="U978" s="704"/>
      <c r="V978" s="704"/>
      <c r="W978" s="704"/>
      <c r="X978" s="704"/>
      <c r="Y978" s="704"/>
      <c r="Z978" s="704"/>
    </row>
    <row r="979" spans="1:26" ht="14.25" customHeight="1">
      <c r="A979" s="704"/>
      <c r="B979" s="704"/>
      <c r="C979" s="704"/>
      <c r="D979" s="704"/>
      <c r="E979" s="717"/>
      <c r="F979" s="704"/>
      <c r="G979" s="704"/>
      <c r="H979" s="704"/>
      <c r="I979" s="704"/>
      <c r="J979" s="704"/>
      <c r="K979" s="704"/>
      <c r="L979" s="704"/>
      <c r="M979" s="704"/>
      <c r="N979" s="704"/>
      <c r="O979" s="704"/>
      <c r="P979" s="704"/>
      <c r="Q979" s="704"/>
      <c r="R979" s="704"/>
      <c r="S979" s="704"/>
      <c r="T979" s="704"/>
      <c r="U979" s="704"/>
      <c r="V979" s="704"/>
      <c r="W979" s="704"/>
      <c r="X979" s="704"/>
      <c r="Y979" s="704"/>
      <c r="Z979" s="704"/>
    </row>
    <row r="980" spans="1:26" ht="14.25" customHeight="1">
      <c r="A980" s="704"/>
      <c r="B980" s="704"/>
      <c r="C980" s="704"/>
      <c r="D980" s="704"/>
      <c r="E980" s="717"/>
      <c r="F980" s="704"/>
      <c r="G980" s="704"/>
      <c r="H980" s="704"/>
      <c r="I980" s="704"/>
      <c r="J980" s="704"/>
      <c r="K980" s="704"/>
      <c r="L980" s="704"/>
      <c r="M980" s="704"/>
      <c r="N980" s="704"/>
      <c r="O980" s="704"/>
      <c r="P980" s="704"/>
      <c r="Q980" s="704"/>
      <c r="R980" s="704"/>
      <c r="S980" s="704"/>
      <c r="T980" s="704"/>
      <c r="U980" s="704"/>
      <c r="V980" s="704"/>
      <c r="W980" s="704"/>
      <c r="X980" s="704"/>
      <c r="Y980" s="704"/>
      <c r="Z980" s="704"/>
    </row>
    <row r="981" spans="1:26" ht="14.25" customHeight="1">
      <c r="A981" s="704"/>
      <c r="B981" s="704"/>
      <c r="C981" s="704"/>
      <c r="D981" s="704"/>
      <c r="E981" s="717"/>
      <c r="F981" s="704"/>
      <c r="G981" s="704"/>
      <c r="H981" s="704"/>
      <c r="I981" s="704"/>
      <c r="J981" s="704"/>
      <c r="K981" s="704"/>
      <c r="L981" s="704"/>
      <c r="M981" s="704"/>
      <c r="N981" s="704"/>
      <c r="O981" s="704"/>
      <c r="P981" s="704"/>
      <c r="Q981" s="704"/>
      <c r="R981" s="704"/>
      <c r="S981" s="704"/>
      <c r="T981" s="704"/>
      <c r="U981" s="704"/>
      <c r="V981" s="704"/>
      <c r="W981" s="704"/>
      <c r="X981" s="704"/>
      <c r="Y981" s="704"/>
      <c r="Z981" s="704"/>
    </row>
    <row r="982" spans="1:26" ht="14.25" customHeight="1">
      <c r="A982" s="704"/>
      <c r="B982" s="704"/>
      <c r="C982" s="704"/>
      <c r="D982" s="704"/>
      <c r="E982" s="717"/>
      <c r="F982" s="704"/>
      <c r="G982" s="704"/>
      <c r="H982" s="704"/>
      <c r="I982" s="704"/>
      <c r="J982" s="704"/>
      <c r="K982" s="704"/>
      <c r="L982" s="704"/>
      <c r="M982" s="704"/>
      <c r="N982" s="704"/>
      <c r="O982" s="704"/>
      <c r="P982" s="704"/>
      <c r="Q982" s="704"/>
      <c r="R982" s="704"/>
      <c r="S982" s="704"/>
      <c r="T982" s="704"/>
      <c r="U982" s="704"/>
      <c r="V982" s="704"/>
      <c r="W982" s="704"/>
      <c r="X982" s="704"/>
      <c r="Y982" s="704"/>
      <c r="Z982" s="704"/>
    </row>
    <row r="983" spans="1:26" ht="14.25" customHeight="1">
      <c r="A983" s="704"/>
      <c r="B983" s="704"/>
      <c r="C983" s="704"/>
      <c r="D983" s="704"/>
      <c r="E983" s="717"/>
      <c r="F983" s="704"/>
      <c r="G983" s="704"/>
      <c r="H983" s="704"/>
      <c r="I983" s="704"/>
      <c r="J983" s="704"/>
      <c r="K983" s="704"/>
      <c r="L983" s="704"/>
      <c r="M983" s="704"/>
      <c r="N983" s="704"/>
      <c r="O983" s="704"/>
      <c r="P983" s="704"/>
      <c r="Q983" s="704"/>
      <c r="R983" s="704"/>
      <c r="S983" s="704"/>
      <c r="T983" s="704"/>
      <c r="U983" s="704"/>
      <c r="V983" s="704"/>
      <c r="W983" s="704"/>
      <c r="X983" s="704"/>
      <c r="Y983" s="704"/>
      <c r="Z983" s="704"/>
    </row>
    <row r="984" spans="1:26" ht="14.25" customHeight="1">
      <c r="A984" s="704"/>
      <c r="B984" s="704"/>
      <c r="C984" s="704"/>
      <c r="D984" s="704"/>
      <c r="E984" s="717"/>
      <c r="F984" s="704"/>
      <c r="G984" s="704"/>
      <c r="H984" s="704"/>
      <c r="I984" s="704"/>
      <c r="J984" s="704"/>
      <c r="K984" s="704"/>
      <c r="L984" s="704"/>
      <c r="M984" s="704"/>
      <c r="N984" s="704"/>
      <c r="O984" s="704"/>
      <c r="P984" s="704"/>
      <c r="Q984" s="704"/>
      <c r="R984" s="704"/>
      <c r="S984" s="704"/>
      <c r="T984" s="704"/>
      <c r="U984" s="704"/>
      <c r="V984" s="704"/>
      <c r="W984" s="704"/>
      <c r="X984" s="704"/>
      <c r="Y984" s="704"/>
      <c r="Z984" s="704"/>
    </row>
    <row r="985" spans="1:26" ht="14.25" customHeight="1">
      <c r="A985" s="704"/>
      <c r="B985" s="704"/>
      <c r="C985" s="704"/>
      <c r="D985" s="704"/>
      <c r="E985" s="717"/>
      <c r="F985" s="704"/>
      <c r="G985" s="704"/>
      <c r="H985" s="704"/>
      <c r="I985" s="704"/>
      <c r="J985" s="704"/>
      <c r="K985" s="704"/>
      <c r="L985" s="704"/>
      <c r="M985" s="704"/>
      <c r="N985" s="704"/>
      <c r="O985" s="704"/>
      <c r="P985" s="704"/>
      <c r="Q985" s="704"/>
      <c r="R985" s="704"/>
      <c r="S985" s="704"/>
      <c r="T985" s="704"/>
      <c r="U985" s="704"/>
      <c r="V985" s="704"/>
      <c r="W985" s="704"/>
      <c r="X985" s="704"/>
      <c r="Y985" s="704"/>
      <c r="Z985" s="704"/>
    </row>
    <row r="986" spans="1:26" ht="14.25" customHeight="1">
      <c r="A986" s="704"/>
      <c r="B986" s="704"/>
      <c r="C986" s="704"/>
      <c r="D986" s="704"/>
      <c r="E986" s="717"/>
      <c r="F986" s="704"/>
      <c r="G986" s="704"/>
      <c r="H986" s="704"/>
      <c r="I986" s="704"/>
      <c r="J986" s="704"/>
      <c r="K986" s="704"/>
      <c r="L986" s="704"/>
      <c r="M986" s="704"/>
      <c r="N986" s="704"/>
      <c r="O986" s="704"/>
      <c r="P986" s="704"/>
      <c r="Q986" s="704"/>
      <c r="R986" s="704"/>
      <c r="S986" s="704"/>
      <c r="T986" s="704"/>
      <c r="U986" s="704"/>
      <c r="V986" s="704"/>
      <c r="W986" s="704"/>
      <c r="X986" s="704"/>
      <c r="Y986" s="704"/>
      <c r="Z986" s="704"/>
    </row>
    <row r="987" spans="1:26" ht="14.25" customHeight="1">
      <c r="A987" s="704"/>
      <c r="B987" s="704"/>
      <c r="C987" s="704"/>
      <c r="D987" s="704"/>
      <c r="E987" s="717"/>
      <c r="F987" s="704"/>
      <c r="G987" s="704"/>
      <c r="H987" s="704"/>
      <c r="I987" s="704"/>
      <c r="J987" s="704"/>
      <c r="K987" s="704"/>
      <c r="L987" s="704"/>
      <c r="M987" s="704"/>
      <c r="N987" s="704"/>
      <c r="O987" s="704"/>
      <c r="P987" s="704"/>
      <c r="Q987" s="704"/>
      <c r="R987" s="704"/>
      <c r="S987" s="704"/>
      <c r="T987" s="704"/>
      <c r="U987" s="704"/>
      <c r="V987" s="704"/>
      <c r="W987" s="704"/>
      <c r="X987" s="704"/>
      <c r="Y987" s="704"/>
      <c r="Z987" s="704"/>
    </row>
    <row r="988" spans="1:26" ht="14.25" customHeight="1">
      <c r="A988" s="704"/>
      <c r="B988" s="704"/>
      <c r="C988" s="704"/>
      <c r="D988" s="704"/>
      <c r="E988" s="717"/>
      <c r="F988" s="704"/>
      <c r="G988" s="704"/>
      <c r="H988" s="704"/>
      <c r="I988" s="704"/>
      <c r="J988" s="704"/>
      <c r="K988" s="704"/>
      <c r="L988" s="704"/>
      <c r="M988" s="704"/>
      <c r="N988" s="704"/>
      <c r="O988" s="704"/>
      <c r="P988" s="704"/>
      <c r="Q988" s="704"/>
      <c r="R988" s="704"/>
      <c r="S988" s="704"/>
      <c r="T988" s="704"/>
      <c r="U988" s="704"/>
      <c r="V988" s="704"/>
      <c r="W988" s="704"/>
      <c r="X988" s="704"/>
      <c r="Y988" s="704"/>
      <c r="Z988" s="704"/>
    </row>
    <row r="989" spans="1:26" ht="14.25" customHeight="1">
      <c r="A989" s="704"/>
      <c r="B989" s="704"/>
      <c r="C989" s="704"/>
      <c r="D989" s="704"/>
      <c r="E989" s="717"/>
      <c r="F989" s="704"/>
      <c r="G989" s="704"/>
      <c r="H989" s="704"/>
      <c r="I989" s="704"/>
      <c r="J989" s="704"/>
      <c r="K989" s="704"/>
      <c r="L989" s="704"/>
      <c r="M989" s="704"/>
      <c r="N989" s="704"/>
      <c r="O989" s="704"/>
      <c r="P989" s="704"/>
      <c r="Q989" s="704"/>
      <c r="R989" s="704"/>
      <c r="S989" s="704"/>
      <c r="T989" s="704"/>
      <c r="U989" s="704"/>
      <c r="V989" s="704"/>
      <c r="W989" s="704"/>
      <c r="X989" s="704"/>
      <c r="Y989" s="704"/>
      <c r="Z989" s="704"/>
    </row>
    <row r="990" spans="1:26" ht="14.25" customHeight="1">
      <c r="A990" s="704"/>
      <c r="B990" s="704"/>
      <c r="C990" s="704"/>
      <c r="D990" s="704"/>
      <c r="E990" s="717"/>
      <c r="F990" s="704"/>
      <c r="G990" s="704"/>
      <c r="H990" s="704"/>
      <c r="I990" s="704"/>
      <c r="J990" s="704"/>
      <c r="K990" s="704"/>
      <c r="L990" s="704"/>
      <c r="M990" s="704"/>
      <c r="N990" s="704"/>
      <c r="O990" s="704"/>
      <c r="P990" s="704"/>
      <c r="Q990" s="704"/>
      <c r="R990" s="704"/>
      <c r="S990" s="704"/>
      <c r="T990" s="704"/>
      <c r="U990" s="704"/>
      <c r="V990" s="704"/>
      <c r="W990" s="704"/>
      <c r="X990" s="704"/>
      <c r="Y990" s="704"/>
      <c r="Z990" s="704"/>
    </row>
    <row r="991" spans="1:26" ht="14.25" customHeight="1">
      <c r="A991" s="704"/>
      <c r="B991" s="704"/>
      <c r="C991" s="704"/>
      <c r="D991" s="704"/>
      <c r="E991" s="717"/>
      <c r="F991" s="704"/>
      <c r="G991" s="704"/>
      <c r="H991" s="704"/>
      <c r="I991" s="704"/>
      <c r="J991" s="704"/>
      <c r="K991" s="704"/>
      <c r="L991" s="704"/>
      <c r="M991" s="704"/>
      <c r="N991" s="704"/>
      <c r="O991" s="704"/>
      <c r="P991" s="704"/>
      <c r="Q991" s="704"/>
      <c r="R991" s="704"/>
      <c r="S991" s="704"/>
      <c r="T991" s="704"/>
      <c r="U991" s="704"/>
      <c r="V991" s="704"/>
      <c r="W991" s="704"/>
      <c r="X991" s="704"/>
      <c r="Y991" s="704"/>
      <c r="Z991" s="704"/>
    </row>
    <row r="992" spans="1:26" ht="14.25" customHeight="1">
      <c r="A992" s="704"/>
      <c r="B992" s="704"/>
      <c r="C992" s="704"/>
      <c r="D992" s="704"/>
      <c r="E992" s="717"/>
      <c r="F992" s="704"/>
      <c r="G992" s="704"/>
      <c r="H992" s="704"/>
      <c r="I992" s="704"/>
      <c r="J992" s="704"/>
      <c r="K992" s="704"/>
      <c r="L992" s="704"/>
      <c r="M992" s="704"/>
      <c r="N992" s="704"/>
      <c r="O992" s="704"/>
      <c r="P992" s="704"/>
      <c r="Q992" s="704"/>
      <c r="R992" s="704"/>
      <c r="S992" s="704"/>
      <c r="T992" s="704"/>
      <c r="U992" s="704"/>
      <c r="V992" s="704"/>
      <c r="W992" s="704"/>
      <c r="X992" s="704"/>
      <c r="Y992" s="704"/>
      <c r="Z992" s="704"/>
    </row>
    <row r="993" spans="1:26" ht="14.25" customHeight="1">
      <c r="A993" s="704"/>
      <c r="B993" s="704"/>
      <c r="C993" s="704"/>
      <c r="D993" s="704"/>
      <c r="E993" s="717"/>
      <c r="F993" s="704"/>
      <c r="G993" s="704"/>
      <c r="H993" s="704"/>
      <c r="I993" s="704"/>
      <c r="J993" s="704"/>
      <c r="K993" s="704"/>
      <c r="L993" s="704"/>
      <c r="M993" s="704"/>
      <c r="N993" s="704"/>
      <c r="O993" s="704"/>
      <c r="P993" s="704"/>
      <c r="Q993" s="704"/>
      <c r="R993" s="704"/>
      <c r="S993" s="704"/>
      <c r="T993" s="704"/>
      <c r="U993" s="704"/>
      <c r="V993" s="704"/>
      <c r="W993" s="704"/>
      <c r="X993" s="704"/>
      <c r="Y993" s="704"/>
      <c r="Z993" s="704"/>
    </row>
    <row r="994" spans="1:26" ht="14.25" customHeight="1">
      <c r="A994" s="704"/>
      <c r="B994" s="704"/>
      <c r="C994" s="704"/>
      <c r="D994" s="704"/>
      <c r="E994" s="717"/>
      <c r="F994" s="704"/>
      <c r="G994" s="704"/>
      <c r="H994" s="704"/>
      <c r="I994" s="704"/>
      <c r="J994" s="704"/>
      <c r="K994" s="704"/>
      <c r="L994" s="704"/>
      <c r="M994" s="704"/>
      <c r="N994" s="704"/>
      <c r="O994" s="704"/>
      <c r="P994" s="704"/>
      <c r="Q994" s="704"/>
      <c r="R994" s="704"/>
      <c r="S994" s="704"/>
      <c r="T994" s="704"/>
      <c r="U994" s="704"/>
      <c r="V994" s="704"/>
      <c r="W994" s="704"/>
      <c r="X994" s="704"/>
      <c r="Y994" s="704"/>
      <c r="Z994" s="704"/>
    </row>
    <row r="995" spans="1:26" ht="14.25" customHeight="1">
      <c r="A995" s="704"/>
      <c r="B995" s="704"/>
      <c r="C995" s="704"/>
      <c r="D995" s="704"/>
      <c r="E995" s="717"/>
      <c r="F995" s="704"/>
      <c r="G995" s="704"/>
      <c r="H995" s="704"/>
      <c r="I995" s="704"/>
      <c r="J995" s="704"/>
      <c r="K995" s="704"/>
      <c r="L995" s="704"/>
      <c r="M995" s="704"/>
      <c r="N995" s="704"/>
      <c r="O995" s="704"/>
      <c r="P995" s="704"/>
      <c r="Q995" s="704"/>
      <c r="R995" s="704"/>
      <c r="S995" s="704"/>
      <c r="T995" s="704"/>
      <c r="U995" s="704"/>
      <c r="V995" s="704"/>
      <c r="W995" s="704"/>
      <c r="X995" s="704"/>
      <c r="Y995" s="704"/>
      <c r="Z995" s="704"/>
    </row>
    <row r="996" spans="1:26" ht="14.25" customHeight="1">
      <c r="A996" s="704"/>
      <c r="B996" s="704"/>
      <c r="C996" s="704"/>
      <c r="D996" s="704"/>
      <c r="E996" s="717"/>
      <c r="F996" s="704"/>
      <c r="G996" s="704"/>
      <c r="H996" s="704"/>
      <c r="I996" s="704"/>
      <c r="J996" s="704"/>
      <c r="K996" s="704"/>
      <c r="L996" s="704"/>
      <c r="M996" s="704"/>
      <c r="N996" s="704"/>
      <c r="O996" s="704"/>
      <c r="P996" s="704"/>
      <c r="Q996" s="704"/>
      <c r="R996" s="704"/>
      <c r="S996" s="704"/>
      <c r="T996" s="704"/>
      <c r="U996" s="704"/>
      <c r="V996" s="704"/>
      <c r="W996" s="704"/>
      <c r="X996" s="704"/>
      <c r="Y996" s="704"/>
      <c r="Z996" s="704"/>
    </row>
    <row r="997" spans="1:26" ht="14.25" customHeight="1">
      <c r="A997" s="704"/>
      <c r="B997" s="704"/>
      <c r="C997" s="704"/>
      <c r="D997" s="704"/>
      <c r="E997" s="717"/>
      <c r="F997" s="704"/>
      <c r="G997" s="704"/>
      <c r="H997" s="704"/>
      <c r="I997" s="704"/>
      <c r="J997" s="704"/>
      <c r="K997" s="704"/>
      <c r="L997" s="704"/>
      <c r="M997" s="704"/>
      <c r="N997" s="704"/>
      <c r="O997" s="704"/>
      <c r="P997" s="704"/>
      <c r="Q997" s="704"/>
      <c r="R997" s="704"/>
      <c r="S997" s="704"/>
      <c r="T997" s="704"/>
      <c r="U997" s="704"/>
      <c r="V997" s="704"/>
      <c r="W997" s="704"/>
      <c r="X997" s="704"/>
      <c r="Y997" s="704"/>
      <c r="Z997" s="704"/>
    </row>
    <row r="998" spans="1:26" ht="14.25" customHeight="1">
      <c r="A998" s="704"/>
      <c r="B998" s="704"/>
      <c r="C998" s="704"/>
      <c r="D998" s="704"/>
      <c r="E998" s="717"/>
      <c r="F998" s="704"/>
      <c r="G998" s="704"/>
      <c r="H998" s="704"/>
      <c r="I998" s="704"/>
      <c r="J998" s="704"/>
      <c r="K998" s="704"/>
      <c r="L998" s="704"/>
      <c r="M998" s="704"/>
      <c r="N998" s="704"/>
      <c r="O998" s="704"/>
      <c r="P998" s="704"/>
      <c r="Q998" s="704"/>
      <c r="R998" s="704"/>
      <c r="S998" s="704"/>
      <c r="T998" s="704"/>
      <c r="U998" s="704"/>
      <c r="V998" s="704"/>
      <c r="W998" s="704"/>
      <c r="X998" s="704"/>
      <c r="Y998" s="704"/>
      <c r="Z998" s="704"/>
    </row>
    <row r="999" spans="1:26" ht="14.25" customHeight="1">
      <c r="A999" s="704"/>
      <c r="B999" s="704"/>
      <c r="C999" s="704"/>
      <c r="D999" s="704"/>
      <c r="E999" s="717"/>
      <c r="F999" s="704"/>
      <c r="G999" s="704"/>
      <c r="H999" s="704"/>
      <c r="I999" s="704"/>
      <c r="J999" s="704"/>
      <c r="K999" s="704"/>
      <c r="L999" s="704"/>
      <c r="M999" s="704"/>
      <c r="N999" s="704"/>
      <c r="O999" s="704"/>
      <c r="P999" s="704"/>
      <c r="Q999" s="704"/>
      <c r="R999" s="704"/>
      <c r="S999" s="704"/>
      <c r="T999" s="704"/>
      <c r="U999" s="704"/>
      <c r="V999" s="704"/>
      <c r="W999" s="704"/>
      <c r="X999" s="704"/>
      <c r="Y999" s="704"/>
      <c r="Z999" s="704"/>
    </row>
    <row r="1000" spans="1:26" ht="14.25" customHeight="1">
      <c r="A1000" s="704"/>
      <c r="B1000" s="704"/>
      <c r="C1000" s="704"/>
      <c r="D1000" s="704"/>
      <c r="E1000" s="717"/>
      <c r="F1000" s="704"/>
      <c r="G1000" s="704"/>
      <c r="H1000" s="704"/>
      <c r="I1000" s="704"/>
      <c r="J1000" s="704"/>
      <c r="K1000" s="704"/>
      <c r="L1000" s="704"/>
      <c r="M1000" s="704"/>
      <c r="N1000" s="704"/>
      <c r="O1000" s="704"/>
      <c r="P1000" s="704"/>
      <c r="Q1000" s="704"/>
      <c r="R1000" s="704"/>
      <c r="S1000" s="704"/>
      <c r="T1000" s="704"/>
      <c r="U1000" s="704"/>
      <c r="V1000" s="704"/>
      <c r="W1000" s="704"/>
      <c r="X1000" s="704"/>
      <c r="Y1000" s="704"/>
      <c r="Z1000" s="704"/>
    </row>
    <row r="1001" spans="1:26" ht="14.25" customHeight="1">
      <c r="A1001" s="704"/>
      <c r="B1001" s="704"/>
      <c r="C1001" s="704"/>
      <c r="D1001" s="704"/>
      <c r="E1001" s="717"/>
      <c r="F1001" s="704"/>
      <c r="G1001" s="704"/>
      <c r="H1001" s="704"/>
      <c r="I1001" s="704"/>
      <c r="J1001" s="704"/>
      <c r="K1001" s="704"/>
      <c r="L1001" s="704"/>
      <c r="M1001" s="704"/>
      <c r="N1001" s="704"/>
      <c r="O1001" s="704"/>
      <c r="P1001" s="704"/>
      <c r="Q1001" s="704"/>
      <c r="R1001" s="704"/>
      <c r="S1001" s="704"/>
      <c r="T1001" s="704"/>
      <c r="U1001" s="704"/>
      <c r="V1001" s="704"/>
      <c r="W1001" s="704"/>
      <c r="X1001" s="704"/>
      <c r="Y1001" s="704"/>
      <c r="Z1001" s="704"/>
    </row>
    <row r="1002" spans="1:26" ht="14.25" customHeight="1">
      <c r="A1002" s="704"/>
      <c r="B1002" s="704"/>
      <c r="C1002" s="704"/>
      <c r="D1002" s="704"/>
      <c r="E1002" s="717"/>
      <c r="F1002" s="704"/>
      <c r="G1002" s="704"/>
      <c r="H1002" s="704"/>
      <c r="I1002" s="704"/>
      <c r="J1002" s="704"/>
      <c r="K1002" s="704"/>
      <c r="L1002" s="704"/>
      <c r="M1002" s="704"/>
      <c r="N1002" s="704"/>
      <c r="O1002" s="704"/>
      <c r="P1002" s="704"/>
      <c r="Q1002" s="704"/>
      <c r="R1002" s="704"/>
      <c r="S1002" s="704"/>
      <c r="T1002" s="704"/>
      <c r="U1002" s="704"/>
      <c r="V1002" s="704"/>
      <c r="W1002" s="704"/>
      <c r="X1002" s="704"/>
      <c r="Y1002" s="704"/>
      <c r="Z1002" s="704"/>
    </row>
    <row r="1003" spans="1:26" ht="14.25" customHeight="1">
      <c r="A1003" s="704"/>
      <c r="B1003" s="704"/>
      <c r="C1003" s="704"/>
      <c r="D1003" s="704"/>
      <c r="E1003" s="717"/>
      <c r="F1003" s="704"/>
      <c r="G1003" s="704"/>
      <c r="H1003" s="704"/>
      <c r="I1003" s="704"/>
      <c r="J1003" s="704"/>
      <c r="K1003" s="704"/>
      <c r="L1003" s="704"/>
      <c r="M1003" s="704"/>
      <c r="N1003" s="704"/>
      <c r="O1003" s="704"/>
      <c r="P1003" s="704"/>
      <c r="Q1003" s="704"/>
      <c r="R1003" s="704"/>
      <c r="S1003" s="704"/>
      <c r="T1003" s="704"/>
      <c r="U1003" s="704"/>
      <c r="V1003" s="704"/>
      <c r="W1003" s="704"/>
      <c r="X1003" s="704"/>
      <c r="Y1003" s="704"/>
      <c r="Z1003" s="704"/>
    </row>
    <row r="1004" spans="1:26" ht="14.25" customHeight="1">
      <c r="A1004" s="704"/>
      <c r="B1004" s="704"/>
      <c r="C1004" s="704"/>
      <c r="D1004" s="704"/>
      <c r="E1004" s="717"/>
      <c r="F1004" s="704"/>
      <c r="G1004" s="704"/>
      <c r="H1004" s="704"/>
      <c r="I1004" s="704"/>
      <c r="J1004" s="704"/>
      <c r="K1004" s="704"/>
      <c r="L1004" s="704"/>
      <c r="M1004" s="704"/>
      <c r="N1004" s="704"/>
      <c r="O1004" s="704"/>
      <c r="P1004" s="704"/>
      <c r="Q1004" s="704"/>
      <c r="R1004" s="704"/>
      <c r="S1004" s="704"/>
      <c r="T1004" s="704"/>
      <c r="U1004" s="704"/>
      <c r="V1004" s="704"/>
      <c r="W1004" s="704"/>
      <c r="X1004" s="704"/>
      <c r="Y1004" s="704"/>
      <c r="Z1004" s="704"/>
    </row>
    <row r="1005" spans="1:26" ht="14.25" customHeight="1">
      <c r="A1005" s="704"/>
      <c r="B1005" s="704"/>
      <c r="C1005" s="704"/>
      <c r="D1005" s="704"/>
      <c r="E1005" s="717"/>
      <c r="F1005" s="704"/>
      <c r="G1005" s="704"/>
      <c r="H1005" s="704"/>
      <c r="I1005" s="704"/>
      <c r="J1005" s="704"/>
      <c r="K1005" s="704"/>
      <c r="L1005" s="704"/>
      <c r="M1005" s="704"/>
      <c r="N1005" s="704"/>
      <c r="O1005" s="704"/>
      <c r="P1005" s="704"/>
      <c r="Q1005" s="704"/>
      <c r="R1005" s="704"/>
      <c r="S1005" s="704"/>
      <c r="T1005" s="704"/>
      <c r="U1005" s="704"/>
      <c r="V1005" s="704"/>
      <c r="W1005" s="704"/>
      <c r="X1005" s="704"/>
      <c r="Y1005" s="704"/>
      <c r="Z1005" s="704"/>
    </row>
    <row r="1006" spans="1:26" ht="14.25" customHeight="1">
      <c r="A1006" s="704"/>
      <c r="B1006" s="704"/>
      <c r="C1006" s="704"/>
      <c r="D1006" s="704"/>
      <c r="E1006" s="717"/>
      <c r="F1006" s="704"/>
      <c r="G1006" s="704"/>
      <c r="H1006" s="704"/>
      <c r="I1006" s="704"/>
      <c r="J1006" s="704"/>
      <c r="K1006" s="704"/>
      <c r="L1006" s="704"/>
      <c r="M1006" s="704"/>
      <c r="N1006" s="704"/>
      <c r="O1006" s="704"/>
      <c r="P1006" s="704"/>
      <c r="Q1006" s="704"/>
      <c r="R1006" s="704"/>
      <c r="S1006" s="704"/>
      <c r="T1006" s="704"/>
      <c r="U1006" s="704"/>
      <c r="V1006" s="704"/>
      <c r="W1006" s="704"/>
      <c r="X1006" s="704"/>
      <c r="Y1006" s="704"/>
      <c r="Z1006" s="704"/>
    </row>
    <row r="1007" spans="1:26" ht="14.25" customHeight="1">
      <c r="A1007" s="704"/>
      <c r="B1007" s="704"/>
      <c r="C1007" s="704"/>
      <c r="D1007" s="704"/>
      <c r="E1007" s="717"/>
      <c r="F1007" s="704"/>
      <c r="G1007" s="704"/>
      <c r="H1007" s="704"/>
      <c r="I1007" s="704"/>
      <c r="J1007" s="704"/>
      <c r="K1007" s="704"/>
      <c r="L1007" s="704"/>
      <c r="M1007" s="704"/>
      <c r="N1007" s="704"/>
      <c r="O1007" s="704"/>
      <c r="P1007" s="704"/>
      <c r="Q1007" s="704"/>
      <c r="R1007" s="704"/>
      <c r="S1007" s="704"/>
      <c r="T1007" s="704"/>
      <c r="U1007" s="704"/>
      <c r="V1007" s="704"/>
      <c r="W1007" s="704"/>
      <c r="X1007" s="704"/>
      <c r="Y1007" s="704"/>
      <c r="Z1007" s="704"/>
    </row>
    <row r="1008" spans="1:26" ht="14.25" customHeight="1">
      <c r="A1008" s="704"/>
      <c r="B1008" s="704"/>
      <c r="C1008" s="704"/>
      <c r="D1008" s="704"/>
      <c r="E1008" s="717"/>
      <c r="F1008" s="704"/>
      <c r="G1008" s="704"/>
      <c r="H1008" s="704"/>
      <c r="I1008" s="704"/>
      <c r="J1008" s="704"/>
      <c r="K1008" s="704"/>
      <c r="L1008" s="704"/>
      <c r="M1008" s="704"/>
      <c r="N1008" s="704"/>
      <c r="O1008" s="704"/>
      <c r="P1008" s="704"/>
      <c r="Q1008" s="704"/>
      <c r="R1008" s="704"/>
      <c r="S1008" s="704"/>
      <c r="T1008" s="704"/>
      <c r="U1008" s="704"/>
      <c r="V1008" s="704"/>
      <c r="W1008" s="704"/>
      <c r="X1008" s="704"/>
      <c r="Y1008" s="704"/>
      <c r="Z1008" s="704"/>
    </row>
    <row r="1009" spans="1:26" ht="14.25" customHeight="1">
      <c r="A1009" s="704"/>
      <c r="B1009" s="704"/>
      <c r="C1009" s="704"/>
      <c r="D1009" s="704"/>
      <c r="E1009" s="717"/>
      <c r="F1009" s="704"/>
      <c r="G1009" s="704"/>
      <c r="H1009" s="704"/>
      <c r="I1009" s="704"/>
      <c r="J1009" s="704"/>
      <c r="K1009" s="704"/>
      <c r="L1009" s="704"/>
      <c r="M1009" s="704"/>
      <c r="N1009" s="704"/>
      <c r="O1009" s="704"/>
      <c r="P1009" s="704"/>
      <c r="Q1009" s="704"/>
      <c r="R1009" s="704"/>
      <c r="S1009" s="704"/>
      <c r="T1009" s="704"/>
      <c r="U1009" s="704"/>
      <c r="V1009" s="704"/>
      <c r="W1009" s="704"/>
      <c r="X1009" s="704"/>
      <c r="Y1009" s="704"/>
      <c r="Z1009" s="704"/>
    </row>
    <row r="1010" spans="1:26" ht="14.25" customHeight="1">
      <c r="A1010" s="704"/>
      <c r="B1010" s="704"/>
      <c r="C1010" s="704"/>
      <c r="D1010" s="704"/>
      <c r="E1010" s="717"/>
      <c r="F1010" s="704"/>
      <c r="G1010" s="704"/>
      <c r="H1010" s="704"/>
      <c r="I1010" s="704"/>
      <c r="J1010" s="704"/>
      <c r="K1010" s="704"/>
      <c r="L1010" s="704"/>
      <c r="M1010" s="704"/>
      <c r="N1010" s="704"/>
      <c r="O1010" s="704"/>
      <c r="P1010" s="704"/>
      <c r="Q1010" s="704"/>
      <c r="R1010" s="704"/>
      <c r="S1010" s="704"/>
      <c r="T1010" s="704"/>
      <c r="U1010" s="704"/>
      <c r="V1010" s="704"/>
      <c r="W1010" s="704"/>
      <c r="X1010" s="704"/>
      <c r="Y1010" s="704"/>
      <c r="Z1010" s="704"/>
    </row>
    <row r="1011" spans="1:26" ht="14.25" customHeight="1">
      <c r="A1011" s="704"/>
      <c r="B1011" s="704"/>
      <c r="C1011" s="704"/>
      <c r="D1011" s="704"/>
      <c r="E1011" s="717"/>
      <c r="F1011" s="704"/>
      <c r="G1011" s="704"/>
      <c r="H1011" s="704"/>
      <c r="I1011" s="704"/>
      <c r="J1011" s="704"/>
      <c r="K1011" s="704"/>
      <c r="L1011" s="704"/>
      <c r="M1011" s="704"/>
      <c r="N1011" s="704"/>
      <c r="O1011" s="704"/>
      <c r="P1011" s="704"/>
      <c r="Q1011" s="704"/>
      <c r="R1011" s="704"/>
      <c r="S1011" s="704"/>
      <c r="T1011" s="704"/>
      <c r="U1011" s="704"/>
      <c r="V1011" s="704"/>
      <c r="W1011" s="704"/>
      <c r="X1011" s="704"/>
      <c r="Y1011" s="704"/>
      <c r="Z1011" s="704"/>
    </row>
    <row r="1012" spans="1:26" ht="14.25" customHeight="1">
      <c r="A1012" s="704"/>
      <c r="B1012" s="704"/>
      <c r="C1012" s="704"/>
      <c r="D1012" s="704"/>
      <c r="E1012" s="717"/>
      <c r="F1012" s="704"/>
      <c r="G1012" s="704"/>
      <c r="H1012" s="704"/>
      <c r="I1012" s="704"/>
      <c r="J1012" s="704"/>
      <c r="K1012" s="704"/>
      <c r="L1012" s="704"/>
      <c r="M1012" s="704"/>
      <c r="N1012" s="704"/>
      <c r="O1012" s="704"/>
      <c r="P1012" s="704"/>
      <c r="Q1012" s="704"/>
      <c r="R1012" s="704"/>
      <c r="S1012" s="704"/>
      <c r="T1012" s="704"/>
      <c r="U1012" s="704"/>
      <c r="V1012" s="704"/>
      <c r="W1012" s="704"/>
      <c r="X1012" s="704"/>
      <c r="Y1012" s="704"/>
      <c r="Z1012" s="704"/>
    </row>
    <row r="1013" spans="1:26" ht="14.25" customHeight="1">
      <c r="A1013" s="704"/>
      <c r="B1013" s="704"/>
      <c r="C1013" s="704"/>
      <c r="D1013" s="704"/>
      <c r="E1013" s="717"/>
      <c r="F1013" s="704"/>
      <c r="G1013" s="704"/>
      <c r="H1013" s="704"/>
      <c r="I1013" s="704"/>
      <c r="J1013" s="704"/>
      <c r="K1013" s="704"/>
      <c r="L1013" s="704"/>
      <c r="M1013" s="704"/>
      <c r="N1013" s="704"/>
      <c r="O1013" s="704"/>
      <c r="P1013" s="704"/>
      <c r="Q1013" s="704"/>
      <c r="R1013" s="704"/>
      <c r="S1013" s="704"/>
      <c r="T1013" s="704"/>
      <c r="U1013" s="704"/>
      <c r="V1013" s="704"/>
      <c r="W1013" s="704"/>
      <c r="X1013" s="704"/>
      <c r="Y1013" s="704"/>
      <c r="Z1013" s="704"/>
    </row>
    <row r="1014" spans="1:26" ht="14.25" customHeight="1">
      <c r="A1014" s="704"/>
      <c r="B1014" s="704"/>
      <c r="C1014" s="704"/>
      <c r="D1014" s="704"/>
      <c r="E1014" s="717"/>
      <c r="F1014" s="704"/>
      <c r="G1014" s="704"/>
      <c r="H1014" s="704"/>
      <c r="I1014" s="704"/>
      <c r="J1014" s="704"/>
      <c r="K1014" s="704"/>
      <c r="L1014" s="704"/>
      <c r="M1014" s="704"/>
      <c r="N1014" s="704"/>
      <c r="O1014" s="704"/>
      <c r="P1014" s="704"/>
      <c r="Q1014" s="704"/>
      <c r="R1014" s="704"/>
      <c r="S1014" s="704"/>
      <c r="T1014" s="704"/>
      <c r="U1014" s="704"/>
      <c r="V1014" s="704"/>
      <c r="W1014" s="704"/>
      <c r="X1014" s="704"/>
      <c r="Y1014" s="704"/>
      <c r="Z1014" s="704"/>
    </row>
    <row r="1015" spans="1:26" ht="14.25" customHeight="1">
      <c r="A1015" s="704"/>
      <c r="B1015" s="704"/>
      <c r="C1015" s="704"/>
      <c r="D1015" s="704"/>
      <c r="E1015" s="717"/>
      <c r="F1015" s="704"/>
      <c r="G1015" s="704"/>
      <c r="H1015" s="704"/>
      <c r="I1015" s="704"/>
      <c r="J1015" s="704"/>
      <c r="K1015" s="704"/>
      <c r="L1015" s="704"/>
      <c r="M1015" s="704"/>
      <c r="N1015" s="704"/>
      <c r="O1015" s="704"/>
      <c r="P1015" s="704"/>
      <c r="Q1015" s="704"/>
      <c r="R1015" s="704"/>
      <c r="S1015" s="704"/>
      <c r="T1015" s="704"/>
      <c r="U1015" s="704"/>
      <c r="V1015" s="704"/>
      <c r="W1015" s="704"/>
      <c r="X1015" s="704"/>
      <c r="Y1015" s="704"/>
      <c r="Z1015" s="704"/>
    </row>
    <row r="1016" spans="1:26" ht="14.25" customHeight="1">
      <c r="A1016" s="704"/>
      <c r="B1016" s="704"/>
      <c r="C1016" s="704"/>
      <c r="D1016" s="704"/>
      <c r="E1016" s="717"/>
      <c r="F1016" s="704"/>
      <c r="G1016" s="704"/>
      <c r="H1016" s="704"/>
      <c r="I1016" s="704"/>
      <c r="J1016" s="704"/>
      <c r="K1016" s="704"/>
      <c r="L1016" s="704"/>
      <c r="M1016" s="704"/>
      <c r="N1016" s="704"/>
      <c r="O1016" s="704"/>
      <c r="P1016" s="704"/>
      <c r="Q1016" s="704"/>
      <c r="R1016" s="704"/>
      <c r="S1016" s="704"/>
      <c r="T1016" s="704"/>
      <c r="U1016" s="704"/>
      <c r="V1016" s="704"/>
      <c r="W1016" s="704"/>
      <c r="X1016" s="704"/>
      <c r="Y1016" s="704"/>
      <c r="Z1016" s="704"/>
    </row>
    <row r="1017" spans="1:26" ht="14.25" customHeight="1">
      <c r="A1017" s="704"/>
      <c r="B1017" s="704"/>
      <c r="C1017" s="704"/>
      <c r="D1017" s="704"/>
      <c r="E1017" s="717"/>
      <c r="F1017" s="704"/>
      <c r="G1017" s="704"/>
      <c r="H1017" s="704"/>
      <c r="I1017" s="704"/>
      <c r="J1017" s="704"/>
      <c r="K1017" s="704"/>
      <c r="L1017" s="704"/>
      <c r="M1017" s="704"/>
      <c r="N1017" s="704"/>
      <c r="O1017" s="704"/>
      <c r="P1017" s="704"/>
      <c r="Q1017" s="704"/>
      <c r="R1017" s="704"/>
      <c r="S1017" s="704"/>
      <c r="T1017" s="704"/>
      <c r="U1017" s="704"/>
      <c r="V1017" s="704"/>
      <c r="W1017" s="704"/>
      <c r="X1017" s="704"/>
      <c r="Y1017" s="704"/>
      <c r="Z1017" s="704"/>
    </row>
    <row r="1018" spans="1:26" ht="14.25" customHeight="1">
      <c r="A1018" s="704"/>
      <c r="B1018" s="704"/>
      <c r="C1018" s="704"/>
      <c r="D1018" s="704"/>
      <c r="E1018" s="717"/>
      <c r="F1018" s="704"/>
      <c r="G1018" s="704"/>
      <c r="H1018" s="704"/>
      <c r="I1018" s="704"/>
      <c r="J1018" s="704"/>
      <c r="K1018" s="704"/>
      <c r="L1018" s="704"/>
      <c r="M1018" s="704"/>
      <c r="N1018" s="704"/>
      <c r="O1018" s="704"/>
      <c r="P1018" s="704"/>
      <c r="Q1018" s="704"/>
      <c r="R1018" s="704"/>
      <c r="S1018" s="704"/>
      <c r="T1018" s="704"/>
      <c r="U1018" s="704"/>
      <c r="V1018" s="704"/>
      <c r="W1018" s="704"/>
      <c r="X1018" s="704"/>
      <c r="Y1018" s="704"/>
      <c r="Z1018" s="704"/>
    </row>
    <row r="1019" spans="1:26" ht="14.25" customHeight="1">
      <c r="A1019" s="704"/>
      <c r="B1019" s="704"/>
      <c r="C1019" s="704"/>
      <c r="D1019" s="704"/>
      <c r="E1019" s="717"/>
      <c r="F1019" s="704"/>
      <c r="G1019" s="704"/>
      <c r="H1019" s="704"/>
      <c r="I1019" s="704"/>
      <c r="J1019" s="704"/>
      <c r="K1019" s="704"/>
      <c r="L1019" s="704"/>
      <c r="M1019" s="704"/>
      <c r="N1019" s="704"/>
      <c r="O1019" s="704"/>
      <c r="P1019" s="704"/>
      <c r="Q1019" s="704"/>
      <c r="R1019" s="704"/>
      <c r="S1019" s="704"/>
      <c r="T1019" s="704"/>
      <c r="U1019" s="704"/>
      <c r="V1019" s="704"/>
      <c r="W1019" s="704"/>
      <c r="X1019" s="704"/>
      <c r="Y1019" s="704"/>
      <c r="Z1019" s="704"/>
    </row>
    <row r="1020" spans="1:26" ht="14.25" customHeight="1">
      <c r="A1020" s="704"/>
      <c r="B1020" s="704"/>
      <c r="C1020" s="704"/>
      <c r="D1020" s="704"/>
      <c r="E1020" s="717"/>
      <c r="F1020" s="704"/>
      <c r="G1020" s="704"/>
      <c r="H1020" s="704"/>
      <c r="I1020" s="704"/>
      <c r="J1020" s="704"/>
      <c r="K1020" s="704"/>
      <c r="L1020" s="704"/>
      <c r="M1020" s="704"/>
      <c r="N1020" s="704"/>
      <c r="O1020" s="704"/>
      <c r="P1020" s="704"/>
      <c r="Q1020" s="704"/>
      <c r="R1020" s="704"/>
      <c r="S1020" s="704"/>
      <c r="T1020" s="704"/>
      <c r="U1020" s="704"/>
      <c r="V1020" s="704"/>
      <c r="W1020" s="704"/>
      <c r="X1020" s="704"/>
      <c r="Y1020" s="704"/>
      <c r="Z1020" s="704"/>
    </row>
    <row r="1021" spans="1:26" ht="14.25" customHeight="1">
      <c r="A1021" s="704"/>
      <c r="B1021" s="704"/>
      <c r="C1021" s="704"/>
      <c r="D1021" s="704"/>
      <c r="E1021" s="717"/>
      <c r="F1021" s="704"/>
      <c r="G1021" s="704"/>
      <c r="H1021" s="704"/>
      <c r="I1021" s="704"/>
      <c r="J1021" s="704"/>
      <c r="K1021" s="704"/>
      <c r="L1021" s="704"/>
      <c r="M1021" s="704"/>
      <c r="N1021" s="704"/>
      <c r="O1021" s="704"/>
      <c r="P1021" s="704"/>
      <c r="Q1021" s="704"/>
      <c r="R1021" s="704"/>
      <c r="S1021" s="704"/>
      <c r="T1021" s="704"/>
      <c r="U1021" s="704"/>
      <c r="V1021" s="704"/>
      <c r="W1021" s="704"/>
      <c r="X1021" s="704"/>
      <c r="Y1021" s="704"/>
      <c r="Z1021" s="704"/>
    </row>
    <row r="1022" spans="1:26" ht="14.25" customHeight="1">
      <c r="A1022" s="704"/>
      <c r="B1022" s="704"/>
      <c r="C1022" s="704"/>
      <c r="D1022" s="704"/>
      <c r="E1022" s="717"/>
      <c r="F1022" s="704"/>
      <c r="G1022" s="704"/>
      <c r="H1022" s="704"/>
      <c r="I1022" s="704"/>
      <c r="J1022" s="704"/>
      <c r="K1022" s="704"/>
      <c r="L1022" s="704"/>
      <c r="M1022" s="704"/>
      <c r="N1022" s="704"/>
      <c r="O1022" s="704"/>
      <c r="P1022" s="704"/>
      <c r="Q1022" s="704"/>
      <c r="R1022" s="704"/>
      <c r="S1022" s="704"/>
      <c r="T1022" s="704"/>
      <c r="U1022" s="704"/>
      <c r="V1022" s="704"/>
      <c r="W1022" s="704"/>
      <c r="X1022" s="704"/>
      <c r="Y1022" s="704"/>
      <c r="Z1022" s="704"/>
    </row>
    <row r="1023" spans="1:26" ht="14.25" customHeight="1">
      <c r="A1023" s="704"/>
      <c r="B1023" s="704"/>
      <c r="C1023" s="704"/>
      <c r="D1023" s="704"/>
      <c r="E1023" s="717"/>
      <c r="F1023" s="704"/>
      <c r="G1023" s="704"/>
      <c r="H1023" s="704"/>
      <c r="I1023" s="704"/>
      <c r="J1023" s="704"/>
      <c r="K1023" s="704"/>
      <c r="L1023" s="704"/>
      <c r="M1023" s="704"/>
      <c r="N1023" s="704"/>
      <c r="O1023" s="704"/>
      <c r="P1023" s="704"/>
      <c r="Q1023" s="704"/>
      <c r="R1023" s="704"/>
      <c r="S1023" s="704"/>
      <c r="T1023" s="704"/>
      <c r="U1023" s="704"/>
      <c r="V1023" s="704"/>
      <c r="W1023" s="704"/>
      <c r="X1023" s="704"/>
      <c r="Y1023" s="704"/>
      <c r="Z1023" s="704"/>
    </row>
    <row r="1024" spans="1:26" ht="14.25" customHeight="1">
      <c r="A1024" s="704"/>
      <c r="B1024" s="704"/>
      <c r="C1024" s="704"/>
      <c r="D1024" s="704"/>
      <c r="E1024" s="717"/>
      <c r="F1024" s="704"/>
      <c r="G1024" s="704"/>
      <c r="H1024" s="704"/>
      <c r="I1024" s="704"/>
      <c r="J1024" s="704"/>
      <c r="K1024" s="704"/>
      <c r="L1024" s="704"/>
      <c r="M1024" s="704"/>
      <c r="N1024" s="704"/>
      <c r="O1024" s="704"/>
      <c r="P1024" s="704"/>
      <c r="Q1024" s="704"/>
      <c r="R1024" s="704"/>
      <c r="S1024" s="704"/>
      <c r="T1024" s="704"/>
      <c r="U1024" s="704"/>
      <c r="V1024" s="704"/>
      <c r="W1024" s="704"/>
      <c r="X1024" s="704"/>
      <c r="Y1024" s="704"/>
      <c r="Z1024" s="704"/>
    </row>
    <row r="1025" spans="1:26" ht="14.25" customHeight="1">
      <c r="A1025" s="704"/>
      <c r="B1025" s="704"/>
      <c r="C1025" s="704"/>
      <c r="D1025" s="704"/>
      <c r="E1025" s="717"/>
      <c r="F1025" s="704"/>
      <c r="G1025" s="704"/>
      <c r="H1025" s="704"/>
      <c r="I1025" s="704"/>
      <c r="J1025" s="704"/>
      <c r="K1025" s="704"/>
      <c r="L1025" s="704"/>
      <c r="M1025" s="704"/>
      <c r="N1025" s="704"/>
      <c r="O1025" s="704"/>
      <c r="P1025" s="704"/>
      <c r="Q1025" s="704"/>
      <c r="R1025" s="704"/>
      <c r="S1025" s="704"/>
      <c r="T1025" s="704"/>
      <c r="U1025" s="704"/>
      <c r="V1025" s="704"/>
      <c r="W1025" s="704"/>
      <c r="X1025" s="704"/>
      <c r="Y1025" s="704"/>
      <c r="Z1025" s="704"/>
    </row>
    <row r="1026" spans="1:26" ht="14.25" customHeight="1">
      <c r="A1026" s="704"/>
      <c r="B1026" s="704"/>
      <c r="C1026" s="704"/>
      <c r="D1026" s="704"/>
      <c r="E1026" s="717"/>
      <c r="F1026" s="704"/>
      <c r="G1026" s="704"/>
      <c r="H1026" s="704"/>
      <c r="I1026" s="704"/>
      <c r="J1026" s="704"/>
      <c r="K1026" s="704"/>
      <c r="L1026" s="704"/>
      <c r="M1026" s="704"/>
      <c r="N1026" s="704"/>
      <c r="O1026" s="704"/>
      <c r="P1026" s="704"/>
      <c r="Q1026" s="704"/>
      <c r="R1026" s="704"/>
      <c r="S1026" s="704"/>
      <c r="T1026" s="704"/>
      <c r="U1026" s="704"/>
      <c r="V1026" s="704"/>
      <c r="W1026" s="704"/>
      <c r="X1026" s="704"/>
      <c r="Y1026" s="704"/>
      <c r="Z1026" s="704"/>
    </row>
    <row r="1027" spans="1:26" ht="14.25" customHeight="1">
      <c r="A1027" s="704"/>
      <c r="B1027" s="704"/>
      <c r="C1027" s="704"/>
      <c r="D1027" s="704"/>
      <c r="E1027" s="717"/>
      <c r="F1027" s="704"/>
      <c r="G1027" s="704"/>
      <c r="H1027" s="704"/>
      <c r="I1027" s="704"/>
      <c r="J1027" s="704"/>
      <c r="K1027" s="704"/>
      <c r="L1027" s="704"/>
      <c r="M1027" s="704"/>
      <c r="N1027" s="704"/>
      <c r="O1027" s="704"/>
      <c r="P1027" s="704"/>
      <c r="Q1027" s="704"/>
      <c r="R1027" s="704"/>
      <c r="S1027" s="704"/>
      <c r="T1027" s="704"/>
      <c r="U1027" s="704"/>
      <c r="V1027" s="704"/>
      <c r="W1027" s="704"/>
      <c r="X1027" s="704"/>
      <c r="Y1027" s="704"/>
      <c r="Z1027" s="704"/>
    </row>
    <row r="1028" spans="1:26" ht="14.25" customHeight="1">
      <c r="A1028" s="704"/>
      <c r="B1028" s="704"/>
      <c r="C1028" s="704"/>
      <c r="D1028" s="704"/>
      <c r="E1028" s="717"/>
      <c r="F1028" s="704"/>
      <c r="G1028" s="704"/>
      <c r="H1028" s="704"/>
      <c r="I1028" s="704"/>
      <c r="J1028" s="704"/>
      <c r="K1028" s="704"/>
      <c r="L1028" s="704"/>
      <c r="M1028" s="704"/>
      <c r="N1028" s="704"/>
      <c r="O1028" s="704"/>
      <c r="P1028" s="704"/>
      <c r="Q1028" s="704"/>
      <c r="R1028" s="704"/>
      <c r="S1028" s="704"/>
      <c r="T1028" s="704"/>
      <c r="U1028" s="704"/>
      <c r="V1028" s="704"/>
      <c r="W1028" s="704"/>
      <c r="X1028" s="704"/>
      <c r="Y1028" s="704"/>
      <c r="Z1028" s="704"/>
    </row>
    <row r="1029" spans="1:26" ht="14.25" customHeight="1">
      <c r="A1029" s="704"/>
      <c r="B1029" s="704"/>
      <c r="C1029" s="704"/>
      <c r="D1029" s="704"/>
      <c r="E1029" s="717"/>
      <c r="F1029" s="704"/>
      <c r="G1029" s="704"/>
      <c r="H1029" s="704"/>
      <c r="I1029" s="704"/>
      <c r="J1029" s="704"/>
      <c r="K1029" s="704"/>
      <c r="L1029" s="704"/>
      <c r="M1029" s="704"/>
      <c r="N1029" s="704"/>
      <c r="O1029" s="704"/>
      <c r="P1029" s="704"/>
      <c r="Q1029" s="704"/>
      <c r="R1029" s="704"/>
      <c r="S1029" s="704"/>
      <c r="T1029" s="704"/>
      <c r="U1029" s="704"/>
      <c r="V1029" s="704"/>
      <c r="W1029" s="704"/>
      <c r="X1029" s="704"/>
      <c r="Y1029" s="704"/>
      <c r="Z1029" s="704"/>
    </row>
    <row r="1030" spans="1:26" ht="14.25" customHeight="1">
      <c r="A1030" s="704"/>
      <c r="B1030" s="704"/>
      <c r="C1030" s="704"/>
      <c r="D1030" s="704"/>
      <c r="E1030" s="717"/>
      <c r="F1030" s="704"/>
      <c r="G1030" s="704"/>
      <c r="H1030" s="704"/>
      <c r="I1030" s="704"/>
      <c r="J1030" s="704"/>
      <c r="K1030" s="704"/>
      <c r="L1030" s="704"/>
      <c r="M1030" s="704"/>
      <c r="N1030" s="704"/>
      <c r="O1030" s="704"/>
      <c r="P1030" s="704"/>
      <c r="Q1030" s="704"/>
      <c r="R1030" s="704"/>
      <c r="S1030" s="704"/>
      <c r="T1030" s="704"/>
      <c r="U1030" s="704"/>
      <c r="V1030" s="704"/>
      <c r="W1030" s="704"/>
      <c r="X1030" s="704"/>
      <c r="Y1030" s="704"/>
      <c r="Z1030" s="704"/>
    </row>
    <row r="1031" spans="1:26" ht="14.25" customHeight="1">
      <c r="A1031" s="704"/>
      <c r="B1031" s="704"/>
      <c r="C1031" s="704"/>
      <c r="D1031" s="704"/>
      <c r="E1031" s="717"/>
      <c r="F1031" s="704"/>
      <c r="G1031" s="704"/>
      <c r="H1031" s="704"/>
      <c r="I1031" s="704"/>
      <c r="J1031" s="704"/>
      <c r="K1031" s="704"/>
      <c r="L1031" s="704"/>
      <c r="M1031" s="704"/>
      <c r="N1031" s="704"/>
      <c r="O1031" s="704"/>
      <c r="P1031" s="704"/>
      <c r="Q1031" s="704"/>
      <c r="R1031" s="704"/>
      <c r="S1031" s="704"/>
      <c r="T1031" s="704"/>
      <c r="U1031" s="704"/>
      <c r="V1031" s="704"/>
      <c r="W1031" s="704"/>
      <c r="X1031" s="704"/>
      <c r="Y1031" s="704"/>
      <c r="Z1031" s="704"/>
    </row>
    <row r="1032" spans="1:26" ht="14.25" customHeight="1">
      <c r="A1032" s="704"/>
      <c r="B1032" s="704"/>
      <c r="C1032" s="704"/>
      <c r="D1032" s="704"/>
      <c r="E1032" s="717"/>
      <c r="F1032" s="704"/>
      <c r="G1032" s="704"/>
      <c r="H1032" s="704"/>
      <c r="I1032" s="704"/>
      <c r="J1032" s="704"/>
      <c r="K1032" s="704"/>
      <c r="L1032" s="704"/>
      <c r="M1032" s="704"/>
      <c r="N1032" s="704"/>
      <c r="O1032" s="704"/>
      <c r="P1032" s="704"/>
      <c r="Q1032" s="704"/>
      <c r="R1032" s="704"/>
      <c r="S1032" s="704"/>
      <c r="T1032" s="704"/>
      <c r="U1032" s="704"/>
      <c r="V1032" s="704"/>
      <c r="W1032" s="704"/>
      <c r="X1032" s="704"/>
      <c r="Y1032" s="704"/>
      <c r="Z1032" s="704"/>
    </row>
    <row r="1033" spans="1:26" ht="14.25" customHeight="1">
      <c r="A1033" s="704"/>
      <c r="B1033" s="704"/>
      <c r="C1033" s="704"/>
      <c r="D1033" s="704"/>
      <c r="E1033" s="717"/>
      <c r="F1033" s="704"/>
      <c r="G1033" s="704"/>
      <c r="H1033" s="704"/>
      <c r="I1033" s="704"/>
      <c r="J1033" s="704"/>
      <c r="K1033" s="704"/>
      <c r="L1033" s="704"/>
      <c r="M1033" s="704"/>
      <c r="N1033" s="704"/>
      <c r="O1033" s="704"/>
      <c r="P1033" s="704"/>
      <c r="Q1033" s="704"/>
      <c r="R1033" s="704"/>
      <c r="S1033" s="704"/>
      <c r="T1033" s="704"/>
      <c r="U1033" s="704"/>
      <c r="V1033" s="704"/>
      <c r="W1033" s="704"/>
      <c r="X1033" s="704"/>
      <c r="Y1033" s="704"/>
      <c r="Z1033" s="704"/>
    </row>
    <row r="1034" spans="1:26" ht="14.25" customHeight="1">
      <c r="A1034" s="704"/>
      <c r="B1034" s="704"/>
      <c r="C1034" s="704"/>
      <c r="D1034" s="704"/>
      <c r="E1034" s="717"/>
      <c r="F1034" s="704"/>
      <c r="G1034" s="704"/>
      <c r="H1034" s="704"/>
      <c r="I1034" s="704"/>
      <c r="J1034" s="704"/>
      <c r="K1034" s="704"/>
      <c r="L1034" s="704"/>
      <c r="M1034" s="704"/>
      <c r="N1034" s="704"/>
      <c r="O1034" s="704"/>
      <c r="P1034" s="704"/>
      <c r="Q1034" s="704"/>
      <c r="R1034" s="704"/>
      <c r="S1034" s="704"/>
      <c r="T1034" s="704"/>
      <c r="U1034" s="704"/>
      <c r="V1034" s="704"/>
      <c r="W1034" s="704"/>
      <c r="X1034" s="704"/>
      <c r="Y1034" s="704"/>
      <c r="Z1034" s="704"/>
    </row>
    <row r="1035" spans="1:26" ht="14.25" customHeight="1">
      <c r="A1035" s="704"/>
      <c r="B1035" s="704"/>
      <c r="C1035" s="704"/>
      <c r="D1035" s="704"/>
      <c r="E1035" s="717"/>
      <c r="F1035" s="704"/>
      <c r="G1035" s="704"/>
      <c r="H1035" s="704"/>
      <c r="I1035" s="704"/>
      <c r="J1035" s="704"/>
      <c r="K1035" s="704"/>
      <c r="L1035" s="704"/>
      <c r="M1035" s="704"/>
      <c r="N1035" s="704"/>
      <c r="O1035" s="704"/>
      <c r="P1035" s="704"/>
      <c r="Q1035" s="704"/>
      <c r="R1035" s="704"/>
      <c r="S1035" s="704"/>
      <c r="T1035" s="704"/>
      <c r="U1035" s="704"/>
      <c r="V1035" s="704"/>
      <c r="W1035" s="704"/>
      <c r="X1035" s="704"/>
      <c r="Y1035" s="704"/>
      <c r="Z1035" s="704"/>
    </row>
    <row r="1036" spans="1:26" ht="14.25" customHeight="1">
      <c r="A1036" s="704"/>
      <c r="B1036" s="704"/>
      <c r="C1036" s="704"/>
      <c r="D1036" s="704"/>
      <c r="E1036" s="717"/>
      <c r="F1036" s="704"/>
      <c r="G1036" s="704"/>
      <c r="H1036" s="704"/>
      <c r="I1036" s="704"/>
      <c r="J1036" s="704"/>
      <c r="K1036" s="704"/>
      <c r="L1036" s="704"/>
      <c r="M1036" s="704"/>
      <c r="N1036" s="704"/>
      <c r="O1036" s="704"/>
      <c r="P1036" s="704"/>
      <c r="Q1036" s="704"/>
      <c r="R1036" s="704"/>
      <c r="S1036" s="704"/>
      <c r="T1036" s="704"/>
      <c r="U1036" s="704"/>
      <c r="V1036" s="704"/>
      <c r="W1036" s="704"/>
      <c r="X1036" s="704"/>
      <c r="Y1036" s="704"/>
      <c r="Z1036" s="704"/>
    </row>
    <row r="1037" spans="1:26" ht="14.25" customHeight="1">
      <c r="A1037" s="704"/>
      <c r="B1037" s="704"/>
      <c r="C1037" s="704"/>
      <c r="D1037" s="704"/>
      <c r="E1037" s="717"/>
      <c r="F1037" s="704"/>
      <c r="G1037" s="704"/>
      <c r="H1037" s="704"/>
      <c r="I1037" s="704"/>
      <c r="J1037" s="704"/>
      <c r="K1037" s="704"/>
      <c r="L1037" s="704"/>
      <c r="M1037" s="704"/>
      <c r="N1037" s="704"/>
      <c r="O1037" s="704"/>
      <c r="P1037" s="704"/>
      <c r="Q1037" s="704"/>
      <c r="R1037" s="704"/>
      <c r="S1037" s="704"/>
      <c r="T1037" s="704"/>
      <c r="U1037" s="704"/>
      <c r="V1037" s="704"/>
      <c r="W1037" s="704"/>
      <c r="X1037" s="704"/>
      <c r="Y1037" s="704"/>
      <c r="Z1037" s="704"/>
    </row>
    <row r="1038" spans="1:26" ht="14.25" customHeight="1">
      <c r="A1038" s="704"/>
      <c r="B1038" s="704"/>
      <c r="C1038" s="704"/>
      <c r="D1038" s="704"/>
      <c r="E1038" s="717"/>
      <c r="F1038" s="704"/>
      <c r="G1038" s="704"/>
      <c r="H1038" s="704"/>
      <c r="I1038" s="704"/>
      <c r="J1038" s="704"/>
      <c r="K1038" s="704"/>
      <c r="L1038" s="704"/>
      <c r="M1038" s="704"/>
      <c r="N1038" s="704"/>
      <c r="O1038" s="704"/>
      <c r="P1038" s="704"/>
      <c r="Q1038" s="704"/>
      <c r="R1038" s="704"/>
      <c r="S1038" s="704"/>
      <c r="T1038" s="704"/>
      <c r="U1038" s="704"/>
      <c r="V1038" s="704"/>
      <c r="W1038" s="704"/>
      <c r="X1038" s="704"/>
      <c r="Y1038" s="704"/>
      <c r="Z1038" s="704"/>
    </row>
    <row r="1039" spans="1:26" ht="14.25" customHeight="1">
      <c r="A1039" s="704"/>
      <c r="B1039" s="704"/>
      <c r="C1039" s="704"/>
      <c r="D1039" s="704"/>
      <c r="E1039" s="717"/>
      <c r="F1039" s="704"/>
      <c r="G1039" s="704"/>
      <c r="H1039" s="704"/>
      <c r="I1039" s="704"/>
      <c r="J1039" s="704"/>
      <c r="K1039" s="704"/>
      <c r="L1039" s="704"/>
      <c r="M1039" s="704"/>
      <c r="N1039" s="704"/>
      <c r="O1039" s="704"/>
      <c r="P1039" s="704"/>
      <c r="Q1039" s="704"/>
      <c r="R1039" s="704"/>
      <c r="S1039" s="704"/>
      <c r="T1039" s="704"/>
      <c r="U1039" s="704"/>
      <c r="V1039" s="704"/>
      <c r="W1039" s="704"/>
      <c r="X1039" s="704"/>
      <c r="Y1039" s="704"/>
      <c r="Z1039" s="704"/>
    </row>
    <row r="1040" spans="1:26" ht="14.25" customHeight="1">
      <c r="A1040" s="704"/>
      <c r="B1040" s="704"/>
      <c r="C1040" s="704"/>
      <c r="D1040" s="704"/>
      <c r="E1040" s="717"/>
      <c r="F1040" s="704"/>
      <c r="G1040" s="704"/>
      <c r="H1040" s="704"/>
      <c r="I1040" s="704"/>
      <c r="J1040" s="704"/>
      <c r="K1040" s="704"/>
      <c r="L1040" s="704"/>
      <c r="M1040" s="704"/>
      <c r="N1040" s="704"/>
      <c r="O1040" s="704"/>
      <c r="P1040" s="704"/>
      <c r="Q1040" s="704"/>
      <c r="R1040" s="704"/>
      <c r="S1040" s="704"/>
      <c r="T1040" s="704"/>
      <c r="U1040" s="704"/>
      <c r="V1040" s="704"/>
      <c r="W1040" s="704"/>
      <c r="X1040" s="704"/>
      <c r="Y1040" s="704"/>
      <c r="Z1040" s="704"/>
    </row>
    <row r="1041" spans="1:26" ht="14.25" customHeight="1">
      <c r="A1041" s="704"/>
      <c r="B1041" s="704"/>
      <c r="C1041" s="704"/>
      <c r="D1041" s="704"/>
      <c r="E1041" s="717"/>
      <c r="F1041" s="704"/>
      <c r="G1041" s="704"/>
      <c r="H1041" s="704"/>
      <c r="I1041" s="704"/>
      <c r="J1041" s="704"/>
      <c r="K1041" s="704"/>
      <c r="L1041" s="704"/>
      <c r="M1041" s="704"/>
      <c r="N1041" s="704"/>
      <c r="O1041" s="704"/>
      <c r="P1041" s="704"/>
      <c r="Q1041" s="704"/>
      <c r="R1041" s="704"/>
      <c r="S1041" s="704"/>
      <c r="T1041" s="704"/>
      <c r="U1041" s="704"/>
      <c r="V1041" s="704"/>
      <c r="W1041" s="704"/>
      <c r="X1041" s="704"/>
      <c r="Y1041" s="704"/>
      <c r="Z1041" s="704"/>
    </row>
    <row r="1042" spans="1:26" ht="14.25" customHeight="1">
      <c r="A1042" s="704"/>
      <c r="B1042" s="704"/>
      <c r="C1042" s="704"/>
      <c r="D1042" s="704"/>
      <c r="E1042" s="717"/>
      <c r="F1042" s="704"/>
      <c r="G1042" s="704"/>
      <c r="H1042" s="704"/>
      <c r="I1042" s="704"/>
      <c r="J1042" s="704"/>
      <c r="K1042" s="704"/>
      <c r="L1042" s="704"/>
      <c r="M1042" s="704"/>
      <c r="N1042" s="704"/>
      <c r="O1042" s="704"/>
      <c r="P1042" s="704"/>
      <c r="Q1042" s="704"/>
      <c r="R1042" s="704"/>
      <c r="S1042" s="704"/>
      <c r="T1042" s="704"/>
      <c r="U1042" s="704"/>
      <c r="V1042" s="704"/>
      <c r="W1042" s="704"/>
      <c r="X1042" s="704"/>
      <c r="Y1042" s="704"/>
      <c r="Z1042" s="704"/>
    </row>
    <row r="1043" spans="1:26" ht="14.25" customHeight="1">
      <c r="A1043" s="704"/>
      <c r="B1043" s="704"/>
      <c r="C1043" s="704"/>
      <c r="D1043" s="704"/>
      <c r="E1043" s="717"/>
      <c r="F1043" s="704"/>
      <c r="G1043" s="704"/>
      <c r="H1043" s="704"/>
      <c r="I1043" s="704"/>
      <c r="J1043" s="704"/>
      <c r="K1043" s="704"/>
      <c r="L1043" s="704"/>
      <c r="M1043" s="704"/>
      <c r="N1043" s="704"/>
      <c r="O1043" s="704"/>
      <c r="P1043" s="704"/>
      <c r="Q1043" s="704"/>
      <c r="R1043" s="704"/>
      <c r="S1043" s="704"/>
      <c r="T1043" s="704"/>
      <c r="U1043" s="704"/>
      <c r="V1043" s="704"/>
      <c r="W1043" s="704"/>
      <c r="X1043" s="704"/>
      <c r="Y1043" s="704"/>
      <c r="Z1043" s="704"/>
    </row>
    <row r="1044" spans="1:26" ht="14.25" customHeight="1">
      <c r="A1044" s="704"/>
      <c r="B1044" s="704"/>
      <c r="C1044" s="704"/>
      <c r="D1044" s="704"/>
      <c r="E1044" s="717"/>
      <c r="F1044" s="704"/>
      <c r="G1044" s="704"/>
      <c r="H1044" s="704"/>
      <c r="I1044" s="704"/>
      <c r="J1044" s="704"/>
      <c r="K1044" s="704"/>
      <c r="L1044" s="704"/>
      <c r="M1044" s="704"/>
      <c r="N1044" s="704"/>
      <c r="O1044" s="704"/>
      <c r="P1044" s="704"/>
      <c r="Q1044" s="704"/>
      <c r="R1044" s="704"/>
      <c r="S1044" s="704"/>
      <c r="T1044" s="704"/>
      <c r="U1044" s="704"/>
      <c r="V1044" s="704"/>
      <c r="W1044" s="704"/>
      <c r="X1044" s="704"/>
      <c r="Y1044" s="704"/>
      <c r="Z1044" s="704"/>
    </row>
    <row r="1045" spans="1:26" ht="14.25" customHeight="1">
      <c r="A1045" s="704"/>
      <c r="B1045" s="704"/>
      <c r="C1045" s="704"/>
      <c r="D1045" s="704"/>
      <c r="E1045" s="717"/>
      <c r="F1045" s="704"/>
      <c r="G1045" s="704"/>
      <c r="H1045" s="704"/>
      <c r="I1045" s="704"/>
      <c r="J1045" s="704"/>
      <c r="K1045" s="704"/>
      <c r="L1045" s="704"/>
      <c r="M1045" s="704"/>
      <c r="N1045" s="704"/>
      <c r="O1045" s="704"/>
      <c r="P1045" s="704"/>
      <c r="Q1045" s="704"/>
      <c r="R1045" s="704"/>
      <c r="S1045" s="704"/>
      <c r="T1045" s="704"/>
      <c r="U1045" s="704"/>
      <c r="V1045" s="704"/>
      <c r="W1045" s="704"/>
      <c r="X1045" s="704"/>
      <c r="Y1045" s="704"/>
      <c r="Z1045" s="704"/>
    </row>
    <row r="1046" spans="1:26" ht="14.25" customHeight="1">
      <c r="A1046" s="704"/>
      <c r="B1046" s="704"/>
      <c r="C1046" s="704"/>
      <c r="D1046" s="704"/>
      <c r="E1046" s="717"/>
      <c r="F1046" s="704"/>
      <c r="G1046" s="704"/>
      <c r="H1046" s="704"/>
      <c r="I1046" s="704"/>
      <c r="J1046" s="704"/>
      <c r="K1046" s="704"/>
      <c r="L1046" s="704"/>
      <c r="M1046" s="704"/>
      <c r="N1046" s="704"/>
      <c r="O1046" s="704"/>
      <c r="P1046" s="704"/>
      <c r="Q1046" s="704"/>
      <c r="R1046" s="704"/>
      <c r="S1046" s="704"/>
      <c r="T1046" s="704"/>
      <c r="U1046" s="704"/>
      <c r="V1046" s="704"/>
      <c r="W1046" s="704"/>
      <c r="X1046" s="704"/>
      <c r="Y1046" s="704"/>
      <c r="Z1046" s="704"/>
    </row>
    <row r="1047" spans="1:26" ht="14.25" customHeight="1">
      <c r="A1047" s="704"/>
      <c r="B1047" s="704"/>
      <c r="C1047" s="704"/>
      <c r="D1047" s="704"/>
      <c r="E1047" s="717"/>
      <c r="F1047" s="704"/>
      <c r="G1047" s="704"/>
      <c r="H1047" s="704"/>
      <c r="I1047" s="704"/>
      <c r="J1047" s="704"/>
      <c r="K1047" s="704"/>
      <c r="L1047" s="704"/>
      <c r="M1047" s="704"/>
      <c r="N1047" s="704"/>
      <c r="O1047" s="704"/>
      <c r="P1047" s="704"/>
      <c r="Q1047" s="704"/>
      <c r="R1047" s="704"/>
      <c r="S1047" s="704"/>
      <c r="T1047" s="704"/>
      <c r="U1047" s="704"/>
      <c r="V1047" s="704"/>
      <c r="W1047" s="704"/>
      <c r="X1047" s="704"/>
      <c r="Y1047" s="704"/>
      <c r="Z1047" s="704"/>
    </row>
    <row r="1048" spans="1:26" ht="14.25" customHeight="1">
      <c r="A1048" s="704"/>
      <c r="B1048" s="704"/>
      <c r="C1048" s="704"/>
      <c r="D1048" s="704"/>
      <c r="E1048" s="717"/>
      <c r="F1048" s="704"/>
      <c r="G1048" s="704"/>
      <c r="H1048" s="704"/>
      <c r="I1048" s="704"/>
      <c r="J1048" s="704"/>
      <c r="K1048" s="704"/>
      <c r="L1048" s="704"/>
      <c r="M1048" s="704"/>
      <c r="N1048" s="704"/>
      <c r="O1048" s="704"/>
      <c r="P1048" s="704"/>
      <c r="Q1048" s="704"/>
      <c r="R1048" s="704"/>
      <c r="S1048" s="704"/>
      <c r="T1048" s="704"/>
      <c r="U1048" s="704"/>
      <c r="V1048" s="704"/>
      <c r="W1048" s="704"/>
      <c r="X1048" s="704"/>
      <c r="Y1048" s="704"/>
      <c r="Z1048" s="704"/>
    </row>
    <row r="1049" spans="1:26" ht="14.25" customHeight="1">
      <c r="A1049" s="704"/>
      <c r="B1049" s="704"/>
      <c r="C1049" s="704"/>
      <c r="D1049" s="704"/>
      <c r="E1049" s="717"/>
      <c r="F1049" s="704"/>
      <c r="G1049" s="704"/>
      <c r="H1049" s="704"/>
      <c r="I1049" s="704"/>
      <c r="J1049" s="704"/>
      <c r="K1049" s="704"/>
      <c r="L1049" s="704"/>
      <c r="M1049" s="704"/>
      <c r="N1049" s="704"/>
      <c r="O1049" s="704"/>
      <c r="P1049" s="704"/>
      <c r="Q1049" s="704"/>
      <c r="R1049" s="704"/>
      <c r="S1049" s="704"/>
      <c r="T1049" s="704"/>
      <c r="U1049" s="704"/>
      <c r="V1049" s="704"/>
      <c r="W1049" s="704"/>
      <c r="X1049" s="704"/>
      <c r="Y1049" s="704"/>
      <c r="Z1049" s="704"/>
    </row>
    <row r="1050" spans="1:26" ht="14.25" customHeight="1">
      <c r="A1050" s="704"/>
      <c r="B1050" s="704"/>
      <c r="C1050" s="704"/>
      <c r="D1050" s="704"/>
      <c r="E1050" s="717"/>
      <c r="F1050" s="704"/>
      <c r="G1050" s="704"/>
      <c r="H1050" s="704"/>
      <c r="I1050" s="704"/>
      <c r="J1050" s="704"/>
      <c r="K1050" s="704"/>
      <c r="L1050" s="704"/>
      <c r="M1050" s="704"/>
      <c r="N1050" s="704"/>
      <c r="O1050" s="704"/>
      <c r="P1050" s="704"/>
      <c r="Q1050" s="704"/>
      <c r="R1050" s="704"/>
      <c r="S1050" s="704"/>
      <c r="T1050" s="704"/>
      <c r="U1050" s="704"/>
      <c r="V1050" s="704"/>
      <c r="W1050" s="704"/>
      <c r="X1050" s="704"/>
      <c r="Y1050" s="704"/>
      <c r="Z1050" s="704"/>
    </row>
    <row r="1051" spans="1:26" ht="14.25" customHeight="1">
      <c r="A1051" s="704"/>
      <c r="B1051" s="704"/>
      <c r="C1051" s="704"/>
      <c r="D1051" s="704"/>
      <c r="E1051" s="717"/>
      <c r="F1051" s="704"/>
      <c r="G1051" s="704"/>
      <c r="H1051" s="704"/>
      <c r="I1051" s="704"/>
      <c r="J1051" s="704"/>
      <c r="K1051" s="704"/>
      <c r="L1051" s="704"/>
      <c r="M1051" s="704"/>
      <c r="N1051" s="704"/>
      <c r="O1051" s="704"/>
      <c r="P1051" s="704"/>
      <c r="Q1051" s="704"/>
      <c r="R1051" s="704"/>
      <c r="S1051" s="704"/>
      <c r="T1051" s="704"/>
      <c r="U1051" s="704"/>
      <c r="V1051" s="704"/>
      <c r="W1051" s="704"/>
      <c r="X1051" s="704"/>
      <c r="Y1051" s="704"/>
      <c r="Z1051" s="704"/>
    </row>
    <row r="1052" spans="1:26" ht="14.25" customHeight="1">
      <c r="A1052" s="704"/>
      <c r="B1052" s="704"/>
      <c r="C1052" s="704"/>
      <c r="D1052" s="704"/>
      <c r="E1052" s="717"/>
      <c r="F1052" s="704"/>
      <c r="G1052" s="704"/>
      <c r="H1052" s="704"/>
      <c r="I1052" s="704"/>
      <c r="J1052" s="704"/>
      <c r="K1052" s="704"/>
      <c r="L1052" s="704"/>
      <c r="M1052" s="704"/>
      <c r="N1052" s="704"/>
      <c r="O1052" s="704"/>
      <c r="P1052" s="704"/>
      <c r="Q1052" s="704"/>
      <c r="R1052" s="704"/>
      <c r="S1052" s="704"/>
      <c r="T1052" s="704"/>
      <c r="U1052" s="704"/>
      <c r="V1052" s="704"/>
      <c r="W1052" s="704"/>
      <c r="X1052" s="704"/>
      <c r="Y1052" s="704"/>
      <c r="Z1052" s="704"/>
    </row>
    <row r="1053" spans="1:26" ht="14.25" customHeight="1">
      <c r="A1053" s="704"/>
      <c r="B1053" s="704"/>
      <c r="C1053" s="704"/>
      <c r="D1053" s="704"/>
      <c r="E1053" s="717"/>
      <c r="F1053" s="704"/>
      <c r="G1053" s="704"/>
      <c r="H1053" s="704"/>
      <c r="I1053" s="704"/>
      <c r="J1053" s="704"/>
      <c r="K1053" s="704"/>
      <c r="L1053" s="704"/>
      <c r="M1053" s="704"/>
      <c r="N1053" s="704"/>
      <c r="O1053" s="704"/>
      <c r="P1053" s="704"/>
      <c r="Q1053" s="704"/>
      <c r="R1053" s="704"/>
      <c r="S1053" s="704"/>
      <c r="T1053" s="704"/>
      <c r="U1053" s="704"/>
      <c r="V1053" s="704"/>
      <c r="W1053" s="704"/>
      <c r="X1053" s="704"/>
      <c r="Y1053" s="704"/>
      <c r="Z1053" s="704"/>
    </row>
    <row r="1054" spans="1:26" ht="14.25" customHeight="1">
      <c r="A1054" s="704"/>
      <c r="B1054" s="704"/>
      <c r="C1054" s="704"/>
      <c r="D1054" s="704"/>
      <c r="E1054" s="717"/>
      <c r="F1054" s="704"/>
      <c r="G1054" s="704"/>
      <c r="H1054" s="704"/>
      <c r="I1054" s="704"/>
      <c r="J1054" s="704"/>
      <c r="K1054" s="704"/>
      <c r="L1054" s="704"/>
      <c r="M1054" s="704"/>
      <c r="N1054" s="704"/>
      <c r="O1054" s="704"/>
      <c r="P1054" s="704"/>
      <c r="Q1054" s="704"/>
      <c r="R1054" s="704"/>
      <c r="S1054" s="704"/>
      <c r="T1054" s="704"/>
      <c r="U1054" s="704"/>
      <c r="V1054" s="704"/>
      <c r="W1054" s="704"/>
      <c r="X1054" s="704"/>
      <c r="Y1054" s="704"/>
      <c r="Z1054" s="704"/>
    </row>
    <row r="1055" spans="1:26" ht="14.25" customHeight="1">
      <c r="A1055" s="704"/>
      <c r="B1055" s="704"/>
      <c r="C1055" s="704"/>
      <c r="D1055" s="704"/>
      <c r="E1055" s="717"/>
      <c r="F1055" s="704"/>
      <c r="G1055" s="704"/>
      <c r="H1055" s="704"/>
      <c r="I1055" s="704"/>
      <c r="J1055" s="704"/>
      <c r="K1055" s="704"/>
      <c r="L1055" s="704"/>
      <c r="M1055" s="704"/>
      <c r="N1055" s="704"/>
      <c r="O1055" s="704"/>
      <c r="P1055" s="704"/>
      <c r="Q1055" s="704"/>
      <c r="R1055" s="704"/>
      <c r="S1055" s="704"/>
      <c r="T1055" s="704"/>
      <c r="U1055" s="704"/>
      <c r="V1055" s="704"/>
      <c r="W1055" s="704"/>
      <c r="X1055" s="704"/>
      <c r="Y1055" s="704"/>
      <c r="Z1055" s="704"/>
    </row>
    <row r="1056" spans="1:26" ht="14.25" customHeight="1">
      <c r="A1056" s="704"/>
      <c r="B1056" s="704"/>
      <c r="C1056" s="704"/>
      <c r="D1056" s="704"/>
      <c r="E1056" s="717"/>
      <c r="F1056" s="704"/>
      <c r="G1056" s="704"/>
      <c r="H1056" s="704"/>
      <c r="I1056" s="704"/>
      <c r="J1056" s="704"/>
      <c r="K1056" s="704"/>
      <c r="L1056" s="704"/>
      <c r="M1056" s="704"/>
      <c r="N1056" s="704"/>
      <c r="O1056" s="704"/>
      <c r="P1056" s="704"/>
      <c r="Q1056" s="704"/>
      <c r="R1056" s="704"/>
      <c r="S1056" s="704"/>
      <c r="T1056" s="704"/>
      <c r="U1056" s="704"/>
      <c r="V1056" s="704"/>
      <c r="W1056" s="704"/>
      <c r="X1056" s="704"/>
      <c r="Y1056" s="704"/>
      <c r="Z1056" s="704"/>
    </row>
    <row r="1057" spans="1:26" ht="14.25" customHeight="1">
      <c r="A1057" s="704"/>
      <c r="B1057" s="704"/>
      <c r="C1057" s="704"/>
      <c r="D1057" s="704"/>
      <c r="E1057" s="717"/>
      <c r="F1057" s="704"/>
      <c r="G1057" s="704"/>
      <c r="H1057" s="704"/>
      <c r="I1057" s="704"/>
      <c r="J1057" s="704"/>
      <c r="K1057" s="704"/>
      <c r="L1057" s="704"/>
      <c r="M1057" s="704"/>
      <c r="N1057" s="704"/>
      <c r="O1057" s="704"/>
      <c r="P1057" s="704"/>
      <c r="Q1057" s="704"/>
      <c r="R1057" s="704"/>
      <c r="S1057" s="704"/>
      <c r="T1057" s="704"/>
      <c r="U1057" s="704"/>
      <c r="V1057" s="704"/>
      <c r="W1057" s="704"/>
      <c r="X1057" s="704"/>
      <c r="Y1057" s="704"/>
      <c r="Z1057" s="704"/>
    </row>
    <row r="1058" spans="1:26" ht="14.25" customHeight="1">
      <c r="A1058" s="704"/>
      <c r="B1058" s="704"/>
      <c r="C1058" s="704"/>
      <c r="D1058" s="704"/>
      <c r="E1058" s="717"/>
      <c r="F1058" s="704"/>
      <c r="G1058" s="704"/>
      <c r="H1058" s="704"/>
      <c r="I1058" s="704"/>
      <c r="J1058" s="704"/>
      <c r="K1058" s="704"/>
      <c r="L1058" s="704"/>
      <c r="M1058" s="704"/>
      <c r="N1058" s="704"/>
      <c r="O1058" s="704"/>
      <c r="P1058" s="704"/>
      <c r="Q1058" s="704"/>
      <c r="R1058" s="704"/>
      <c r="S1058" s="704"/>
      <c r="T1058" s="704"/>
      <c r="U1058" s="704"/>
      <c r="V1058" s="704"/>
      <c r="W1058" s="704"/>
      <c r="X1058" s="704"/>
      <c r="Y1058" s="704"/>
      <c r="Z1058" s="704"/>
    </row>
    <row r="1059" spans="1:26" ht="14.25" customHeight="1">
      <c r="A1059" s="704"/>
      <c r="B1059" s="704"/>
      <c r="C1059" s="704"/>
      <c r="D1059" s="704"/>
      <c r="E1059" s="717"/>
      <c r="F1059" s="704"/>
      <c r="G1059" s="704"/>
      <c r="H1059" s="704"/>
      <c r="I1059" s="704"/>
      <c r="J1059" s="704"/>
      <c r="K1059" s="704"/>
      <c r="L1059" s="704"/>
      <c r="M1059" s="704"/>
      <c r="N1059" s="704"/>
      <c r="O1059" s="704"/>
      <c r="P1059" s="704"/>
      <c r="Q1059" s="704"/>
      <c r="R1059" s="704"/>
      <c r="S1059" s="704"/>
      <c r="T1059" s="704"/>
      <c r="U1059" s="704"/>
      <c r="V1059" s="704"/>
      <c r="W1059" s="704"/>
      <c r="X1059" s="704"/>
      <c r="Y1059" s="704"/>
      <c r="Z1059" s="704"/>
    </row>
    <row r="1060" spans="1:26" ht="14.25" customHeight="1">
      <c r="A1060" s="704"/>
      <c r="B1060" s="704"/>
      <c r="C1060" s="704"/>
      <c r="D1060" s="704"/>
      <c r="E1060" s="717"/>
      <c r="F1060" s="704"/>
      <c r="G1060" s="704"/>
      <c r="H1060" s="704"/>
      <c r="I1060" s="704"/>
      <c r="J1060" s="704"/>
      <c r="K1060" s="704"/>
      <c r="L1060" s="704"/>
      <c r="M1060" s="704"/>
      <c r="N1060" s="704"/>
      <c r="O1060" s="704"/>
      <c r="P1060" s="704"/>
      <c r="Q1060" s="704"/>
      <c r="R1060" s="704"/>
      <c r="S1060" s="704"/>
      <c r="T1060" s="704"/>
      <c r="U1060" s="704"/>
      <c r="V1060" s="704"/>
      <c r="W1060" s="704"/>
      <c r="X1060" s="704"/>
      <c r="Y1060" s="704"/>
      <c r="Z1060" s="704"/>
    </row>
    <row r="1061" spans="1:26" ht="14.25" customHeight="1">
      <c r="A1061" s="704"/>
      <c r="B1061" s="704"/>
      <c r="C1061" s="704"/>
      <c r="D1061" s="704"/>
      <c r="E1061" s="717"/>
      <c r="F1061" s="704"/>
      <c r="G1061" s="704"/>
      <c r="H1061" s="704"/>
      <c r="I1061" s="704"/>
      <c r="J1061" s="704"/>
      <c r="K1061" s="704"/>
      <c r="L1061" s="704"/>
      <c r="M1061" s="704"/>
      <c r="N1061" s="704"/>
      <c r="O1061" s="704"/>
      <c r="P1061" s="704"/>
      <c r="Q1061" s="704"/>
      <c r="R1061" s="704"/>
      <c r="S1061" s="704"/>
      <c r="T1061" s="704"/>
      <c r="U1061" s="704"/>
      <c r="V1061" s="704"/>
      <c r="W1061" s="704"/>
      <c r="X1061" s="704"/>
      <c r="Y1061" s="704"/>
      <c r="Z1061" s="704"/>
    </row>
    <row r="1062" spans="1:26" ht="14.25" customHeight="1">
      <c r="A1062" s="704"/>
      <c r="B1062" s="704"/>
      <c r="C1062" s="704"/>
      <c r="D1062" s="704"/>
      <c r="E1062" s="717"/>
      <c r="F1062" s="704"/>
      <c r="G1062" s="704"/>
      <c r="H1062" s="704"/>
      <c r="I1062" s="704"/>
      <c r="J1062" s="704"/>
      <c r="K1062" s="704"/>
      <c r="L1062" s="704"/>
      <c r="M1062" s="704"/>
      <c r="N1062" s="704"/>
      <c r="O1062" s="704"/>
      <c r="P1062" s="704"/>
      <c r="Q1062" s="704"/>
      <c r="R1062" s="704"/>
      <c r="S1062" s="704"/>
      <c r="T1062" s="704"/>
      <c r="U1062" s="704"/>
      <c r="V1062" s="704"/>
      <c r="W1062" s="704"/>
      <c r="X1062" s="704"/>
      <c r="Y1062" s="704"/>
      <c r="Z1062" s="704"/>
    </row>
    <row r="1063" spans="1:26" ht="14.25" customHeight="1">
      <c r="A1063" s="704"/>
      <c r="B1063" s="704"/>
      <c r="C1063" s="704"/>
      <c r="D1063" s="704"/>
      <c r="E1063" s="717"/>
      <c r="F1063" s="704"/>
      <c r="G1063" s="704"/>
      <c r="H1063" s="704"/>
      <c r="I1063" s="704"/>
      <c r="J1063" s="704"/>
      <c r="K1063" s="704"/>
      <c r="L1063" s="704"/>
      <c r="M1063" s="704"/>
      <c r="N1063" s="704"/>
      <c r="O1063" s="704"/>
      <c r="P1063" s="704"/>
      <c r="Q1063" s="704"/>
      <c r="R1063" s="704"/>
      <c r="S1063" s="704"/>
      <c r="T1063" s="704"/>
      <c r="U1063" s="704"/>
      <c r="V1063" s="704"/>
      <c r="W1063" s="704"/>
      <c r="X1063" s="704"/>
      <c r="Y1063" s="704"/>
      <c r="Z1063" s="704"/>
    </row>
    <row r="1064" spans="1:26" ht="14.25" customHeight="1">
      <c r="A1064" s="704"/>
      <c r="B1064" s="704"/>
      <c r="C1064" s="704"/>
      <c r="D1064" s="704"/>
      <c r="E1064" s="717"/>
      <c r="F1064" s="704"/>
      <c r="G1064" s="704"/>
      <c r="H1064" s="704"/>
      <c r="I1064" s="704"/>
      <c r="J1064" s="704"/>
      <c r="K1064" s="704"/>
      <c r="L1064" s="704"/>
      <c r="M1064" s="704"/>
      <c r="N1064" s="704"/>
      <c r="O1064" s="704"/>
      <c r="P1064" s="704"/>
      <c r="Q1064" s="704"/>
      <c r="R1064" s="704"/>
      <c r="S1064" s="704"/>
      <c r="T1064" s="704"/>
      <c r="U1064" s="704"/>
      <c r="V1064" s="704"/>
      <c r="W1064" s="704"/>
      <c r="X1064" s="704"/>
      <c r="Y1064" s="704"/>
      <c r="Z1064" s="704"/>
    </row>
    <row r="1065" spans="1:26" ht="14.25" customHeight="1">
      <c r="A1065" s="704"/>
      <c r="B1065" s="704"/>
      <c r="C1065" s="704"/>
      <c r="D1065" s="704"/>
      <c r="E1065" s="717"/>
      <c r="F1065" s="704"/>
      <c r="G1065" s="704"/>
      <c r="H1065" s="704"/>
      <c r="I1065" s="704"/>
      <c r="J1065" s="704"/>
      <c r="K1065" s="704"/>
      <c r="L1065" s="704"/>
      <c r="M1065" s="704"/>
      <c r="N1065" s="704"/>
      <c r="O1065" s="704"/>
      <c r="P1065" s="704"/>
      <c r="Q1065" s="704"/>
      <c r="R1065" s="704"/>
      <c r="S1065" s="704"/>
      <c r="T1065" s="704"/>
      <c r="U1065" s="704"/>
      <c r="V1065" s="704"/>
      <c r="W1065" s="704"/>
      <c r="X1065" s="704"/>
      <c r="Y1065" s="704"/>
      <c r="Z1065" s="704"/>
    </row>
    <row r="1066" spans="1:26" ht="14.25" customHeight="1">
      <c r="A1066" s="704"/>
      <c r="B1066" s="704"/>
      <c r="C1066" s="704"/>
      <c r="D1066" s="704"/>
      <c r="E1066" s="717"/>
      <c r="F1066" s="704"/>
      <c r="G1066" s="704"/>
      <c r="H1066" s="704"/>
      <c r="I1066" s="704"/>
      <c r="J1066" s="704"/>
      <c r="K1066" s="704"/>
      <c r="L1066" s="704"/>
      <c r="M1066" s="704"/>
      <c r="N1066" s="704"/>
      <c r="O1066" s="704"/>
      <c r="P1066" s="704"/>
      <c r="Q1066" s="704"/>
      <c r="R1066" s="704"/>
      <c r="S1066" s="704"/>
      <c r="T1066" s="704"/>
      <c r="U1066" s="704"/>
      <c r="V1066" s="704"/>
      <c r="W1066" s="704"/>
      <c r="X1066" s="704"/>
      <c r="Y1066" s="704"/>
      <c r="Z1066" s="704"/>
    </row>
    <row r="1067" spans="1:26" ht="14.25" customHeight="1">
      <c r="A1067" s="704"/>
      <c r="B1067" s="704"/>
      <c r="C1067" s="704"/>
      <c r="D1067" s="704"/>
      <c r="E1067" s="717"/>
      <c r="F1067" s="704"/>
      <c r="G1067" s="704"/>
      <c r="H1067" s="704"/>
      <c r="I1067" s="704"/>
      <c r="J1067" s="704"/>
      <c r="K1067" s="704"/>
      <c r="L1067" s="704"/>
      <c r="M1067" s="704"/>
      <c r="N1067" s="704"/>
      <c r="O1067" s="704"/>
      <c r="P1067" s="704"/>
      <c r="Q1067" s="704"/>
      <c r="R1067" s="704"/>
      <c r="S1067" s="704"/>
      <c r="T1067" s="704"/>
      <c r="U1067" s="704"/>
      <c r="V1067" s="704"/>
      <c r="W1067" s="704"/>
      <c r="X1067" s="704"/>
      <c r="Y1067" s="704"/>
      <c r="Z1067" s="704"/>
    </row>
    <row r="1068" spans="1:26" ht="14.25" customHeight="1">
      <c r="A1068" s="704"/>
      <c r="B1068" s="704"/>
      <c r="C1068" s="704"/>
      <c r="D1068" s="704"/>
      <c r="E1068" s="717"/>
      <c r="F1068" s="704"/>
      <c r="G1068" s="704"/>
      <c r="H1068" s="704"/>
      <c r="I1068" s="704"/>
      <c r="J1068" s="704"/>
      <c r="K1068" s="704"/>
      <c r="L1068" s="704"/>
      <c r="M1068" s="704"/>
      <c r="N1068" s="704"/>
      <c r="O1068" s="704"/>
      <c r="P1068" s="704"/>
      <c r="Q1068" s="704"/>
      <c r="R1068" s="704"/>
      <c r="S1068" s="704"/>
      <c r="T1068" s="704"/>
      <c r="U1068" s="704"/>
      <c r="V1068" s="704"/>
      <c r="W1068" s="704"/>
      <c r="X1068" s="704"/>
      <c r="Y1068" s="704"/>
      <c r="Z1068" s="704"/>
    </row>
    <row r="1069" spans="1:26" ht="14.25" customHeight="1">
      <c r="A1069" s="704"/>
      <c r="B1069" s="704"/>
      <c r="C1069" s="704"/>
      <c r="D1069" s="704"/>
      <c r="E1069" s="717"/>
      <c r="F1069" s="704"/>
      <c r="G1069" s="704"/>
      <c r="H1069" s="704"/>
      <c r="I1069" s="704"/>
      <c r="J1069" s="704"/>
      <c r="K1069" s="704"/>
      <c r="L1069" s="704"/>
      <c r="M1069" s="704"/>
      <c r="N1069" s="704"/>
      <c r="O1069" s="704"/>
      <c r="P1069" s="704"/>
      <c r="Q1069" s="704"/>
      <c r="R1069" s="704"/>
      <c r="S1069" s="704"/>
      <c r="T1069" s="704"/>
      <c r="U1069" s="704"/>
      <c r="V1069" s="704"/>
      <c r="W1069" s="704"/>
      <c r="X1069" s="704"/>
      <c r="Y1069" s="704"/>
      <c r="Z1069" s="704"/>
    </row>
    <row r="1070" spans="1:26" ht="14.25" customHeight="1">
      <c r="A1070" s="704"/>
      <c r="B1070" s="704"/>
      <c r="C1070" s="704"/>
      <c r="D1070" s="704"/>
      <c r="E1070" s="717"/>
      <c r="F1070" s="704"/>
      <c r="G1070" s="704"/>
      <c r="H1070" s="704"/>
      <c r="I1070" s="704"/>
      <c r="J1070" s="704"/>
      <c r="K1070" s="704"/>
      <c r="L1070" s="704"/>
      <c r="M1070" s="704"/>
      <c r="N1070" s="704"/>
      <c r="O1070" s="704"/>
      <c r="P1070" s="704"/>
      <c r="Q1070" s="704"/>
      <c r="R1070" s="704"/>
      <c r="S1070" s="704"/>
      <c r="T1070" s="704"/>
      <c r="U1070" s="704"/>
      <c r="V1070" s="704"/>
      <c r="W1070" s="704"/>
      <c r="X1070" s="704"/>
      <c r="Y1070" s="704"/>
      <c r="Z1070" s="704"/>
    </row>
    <row r="1071" spans="1:26" ht="14.25" customHeight="1">
      <c r="A1071" s="704"/>
      <c r="B1071" s="704"/>
      <c r="C1071" s="704"/>
      <c r="D1071" s="704"/>
      <c r="E1071" s="717"/>
      <c r="F1071" s="704"/>
      <c r="G1071" s="704"/>
      <c r="H1071" s="704"/>
      <c r="I1071" s="704"/>
      <c r="J1071" s="704"/>
      <c r="K1071" s="704"/>
      <c r="L1071" s="704"/>
      <c r="M1071" s="704"/>
      <c r="N1071" s="704"/>
      <c r="O1071" s="704"/>
      <c r="P1071" s="704"/>
      <c r="Q1071" s="704"/>
      <c r="R1071" s="704"/>
      <c r="S1071" s="704"/>
      <c r="T1071" s="704"/>
      <c r="U1071" s="704"/>
      <c r="V1071" s="704"/>
      <c r="W1071" s="704"/>
      <c r="X1071" s="704"/>
      <c r="Y1071" s="704"/>
      <c r="Z1071" s="704"/>
    </row>
    <row r="1072" spans="1:26" ht="14.25" customHeight="1">
      <c r="A1072" s="704"/>
      <c r="B1072" s="704"/>
      <c r="C1072" s="704"/>
      <c r="D1072" s="704"/>
      <c r="E1072" s="717"/>
      <c r="F1072" s="704"/>
      <c r="G1072" s="704"/>
      <c r="H1072" s="704"/>
      <c r="I1072" s="704"/>
      <c r="J1072" s="704"/>
      <c r="K1072" s="704"/>
      <c r="L1072" s="704"/>
      <c r="M1072" s="704"/>
      <c r="N1072" s="704"/>
      <c r="O1072" s="704"/>
      <c r="P1072" s="704"/>
      <c r="Q1072" s="704"/>
      <c r="R1072" s="704"/>
      <c r="S1072" s="704"/>
      <c r="T1072" s="704"/>
      <c r="U1072" s="704"/>
      <c r="V1072" s="704"/>
      <c r="W1072" s="704"/>
      <c r="X1072" s="704"/>
      <c r="Y1072" s="704"/>
      <c r="Z1072" s="704"/>
    </row>
    <row r="1073" spans="1:26" ht="14.25" customHeight="1">
      <c r="A1073" s="704"/>
      <c r="B1073" s="704"/>
      <c r="C1073" s="704"/>
      <c r="D1073" s="704"/>
      <c r="E1073" s="717"/>
      <c r="F1073" s="704"/>
      <c r="G1073" s="704"/>
      <c r="H1073" s="704"/>
      <c r="I1073" s="704"/>
      <c r="J1073" s="704"/>
      <c r="K1073" s="704"/>
      <c r="L1073" s="704"/>
      <c r="M1073" s="704"/>
      <c r="N1073" s="704"/>
      <c r="O1073" s="704"/>
      <c r="P1073" s="704"/>
      <c r="Q1073" s="704"/>
      <c r="R1073" s="704"/>
      <c r="S1073" s="704"/>
      <c r="T1073" s="704"/>
      <c r="U1073" s="704"/>
      <c r="V1073" s="704"/>
      <c r="W1073" s="704"/>
      <c r="X1073" s="704"/>
      <c r="Y1073" s="704"/>
      <c r="Z1073" s="704"/>
    </row>
    <row r="1074" spans="1:26" ht="14.25" customHeight="1">
      <c r="A1074" s="704"/>
      <c r="B1074" s="704"/>
      <c r="C1074" s="704"/>
      <c r="D1074" s="704"/>
      <c r="E1074" s="717"/>
      <c r="F1074" s="704"/>
      <c r="G1074" s="704"/>
      <c r="H1074" s="704"/>
      <c r="I1074" s="704"/>
      <c r="J1074" s="704"/>
      <c r="K1074" s="704"/>
      <c r="L1074" s="704"/>
      <c r="M1074" s="704"/>
      <c r="N1074" s="704"/>
      <c r="O1074" s="704"/>
      <c r="P1074" s="704"/>
      <c r="Q1074" s="704"/>
      <c r="R1074" s="704"/>
      <c r="S1074" s="704"/>
      <c r="T1074" s="704"/>
      <c r="U1074" s="704"/>
      <c r="V1074" s="704"/>
      <c r="W1074" s="704"/>
      <c r="X1074" s="704"/>
      <c r="Y1074" s="704"/>
      <c r="Z1074" s="704"/>
    </row>
    <row r="1075" spans="1:26" ht="14.25" customHeight="1">
      <c r="A1075" s="704"/>
      <c r="B1075" s="704"/>
      <c r="C1075" s="704"/>
      <c r="D1075" s="704"/>
      <c r="E1075" s="717"/>
      <c r="F1075" s="704"/>
      <c r="G1075" s="704"/>
      <c r="H1075" s="704"/>
      <c r="I1075" s="704"/>
      <c r="J1075" s="704"/>
      <c r="K1075" s="704"/>
      <c r="L1075" s="704"/>
      <c r="M1075" s="704"/>
      <c r="N1075" s="704"/>
      <c r="O1075" s="704"/>
      <c r="P1075" s="704"/>
      <c r="Q1075" s="704"/>
      <c r="R1075" s="704"/>
      <c r="S1075" s="704"/>
      <c r="T1075" s="704"/>
      <c r="U1075" s="704"/>
      <c r="V1075" s="704"/>
      <c r="W1075" s="704"/>
      <c r="X1075" s="704"/>
      <c r="Y1075" s="704"/>
      <c r="Z1075" s="704"/>
    </row>
    <row r="1076" spans="1:26" ht="14.25" customHeight="1">
      <c r="A1076" s="704"/>
      <c r="B1076" s="704"/>
      <c r="C1076" s="704"/>
      <c r="D1076" s="704"/>
      <c r="E1076" s="717"/>
      <c r="F1076" s="704"/>
      <c r="G1076" s="704"/>
      <c r="H1076" s="704"/>
      <c r="I1076" s="704"/>
      <c r="J1076" s="704"/>
      <c r="K1076" s="704"/>
      <c r="L1076" s="704"/>
      <c r="M1076" s="704"/>
      <c r="N1076" s="704"/>
      <c r="O1076" s="704"/>
      <c r="P1076" s="704"/>
      <c r="Q1076" s="704"/>
      <c r="R1076" s="704"/>
      <c r="S1076" s="704"/>
      <c r="T1076" s="704"/>
      <c r="U1076" s="704"/>
      <c r="V1076" s="704"/>
      <c r="W1076" s="704"/>
      <c r="X1076" s="704"/>
      <c r="Y1076" s="704"/>
      <c r="Z1076" s="704"/>
    </row>
    <row r="1077" spans="1:26" ht="14.25" customHeight="1">
      <c r="A1077" s="704"/>
      <c r="B1077" s="704"/>
      <c r="C1077" s="704"/>
      <c r="D1077" s="704"/>
      <c r="E1077" s="717"/>
      <c r="F1077" s="704"/>
      <c r="G1077" s="704"/>
      <c r="H1077" s="704"/>
      <c r="I1077" s="704"/>
      <c r="J1077" s="704"/>
      <c r="K1077" s="704"/>
      <c r="L1077" s="704"/>
      <c r="M1077" s="704"/>
      <c r="N1077" s="704"/>
      <c r="O1077" s="704"/>
      <c r="P1077" s="704"/>
      <c r="Q1077" s="704"/>
      <c r="R1077" s="704"/>
      <c r="S1077" s="704"/>
      <c r="T1077" s="704"/>
      <c r="U1077" s="704"/>
      <c r="V1077" s="704"/>
      <c r="W1077" s="704"/>
      <c r="X1077" s="704"/>
      <c r="Y1077" s="704"/>
      <c r="Z1077" s="704"/>
    </row>
    <row r="1078" spans="1:26" ht="14.25" customHeight="1">
      <c r="A1078" s="704"/>
      <c r="B1078" s="704"/>
      <c r="C1078" s="704"/>
      <c r="D1078" s="704"/>
      <c r="E1078" s="717"/>
      <c r="F1078" s="704"/>
      <c r="G1078" s="704"/>
      <c r="H1078" s="704"/>
      <c r="I1078" s="704"/>
      <c r="J1078" s="704"/>
      <c r="K1078" s="704"/>
      <c r="L1078" s="704"/>
      <c r="M1078" s="704"/>
      <c r="N1078" s="704"/>
      <c r="O1078" s="704"/>
      <c r="P1078" s="704"/>
      <c r="Q1078" s="704"/>
      <c r="R1078" s="704"/>
      <c r="S1078" s="704"/>
      <c r="T1078" s="704"/>
      <c r="U1078" s="704"/>
      <c r="V1078" s="704"/>
      <c r="W1078" s="704"/>
      <c r="X1078" s="704"/>
      <c r="Y1078" s="704"/>
      <c r="Z1078" s="704"/>
    </row>
    <row r="1079" spans="1:26" ht="14.25" customHeight="1">
      <c r="A1079" s="704"/>
      <c r="B1079" s="704"/>
      <c r="C1079" s="704"/>
      <c r="D1079" s="704"/>
      <c r="E1079" s="717"/>
      <c r="F1079" s="704"/>
      <c r="G1079" s="704"/>
      <c r="H1079" s="704"/>
      <c r="I1079" s="704"/>
      <c r="J1079" s="704"/>
      <c r="K1079" s="704"/>
      <c r="L1079" s="704"/>
      <c r="M1079" s="704"/>
      <c r="N1079" s="704"/>
      <c r="O1079" s="704"/>
      <c r="P1079" s="704"/>
      <c r="Q1079" s="704"/>
      <c r="R1079" s="704"/>
      <c r="S1079" s="704"/>
      <c r="T1079" s="704"/>
      <c r="U1079" s="704"/>
      <c r="V1079" s="704"/>
      <c r="W1079" s="704"/>
      <c r="X1079" s="704"/>
      <c r="Y1079" s="704"/>
      <c r="Z1079" s="704"/>
    </row>
    <row r="1080" spans="1:26" ht="14.25" customHeight="1">
      <c r="A1080" s="704"/>
      <c r="B1080" s="704"/>
      <c r="C1080" s="704"/>
      <c r="D1080" s="704"/>
      <c r="E1080" s="717"/>
      <c r="F1080" s="704"/>
      <c r="G1080" s="704"/>
      <c r="H1080" s="704"/>
      <c r="I1080" s="704"/>
      <c r="J1080" s="704"/>
      <c r="K1080" s="704"/>
      <c r="L1080" s="704"/>
      <c r="M1080" s="704"/>
      <c r="N1080" s="704"/>
      <c r="O1080" s="704"/>
      <c r="P1080" s="704"/>
      <c r="Q1080" s="704"/>
      <c r="R1080" s="704"/>
      <c r="S1080" s="704"/>
      <c r="T1080" s="704"/>
      <c r="U1080" s="704"/>
      <c r="V1080" s="704"/>
      <c r="W1080" s="704"/>
      <c r="X1080" s="704"/>
      <c r="Y1080" s="704"/>
      <c r="Z1080" s="704"/>
    </row>
    <row r="1081" spans="1:26" ht="14.25" customHeight="1">
      <c r="A1081" s="704"/>
      <c r="B1081" s="704"/>
      <c r="C1081" s="704"/>
      <c r="D1081" s="704"/>
      <c r="E1081" s="717"/>
      <c r="F1081" s="704"/>
      <c r="G1081" s="704"/>
      <c r="H1081" s="704"/>
      <c r="I1081" s="704"/>
      <c r="J1081" s="704"/>
      <c r="K1081" s="704"/>
      <c r="L1081" s="704"/>
      <c r="M1081" s="704"/>
      <c r="N1081" s="704"/>
      <c r="O1081" s="704"/>
      <c r="P1081" s="704"/>
      <c r="Q1081" s="704"/>
      <c r="R1081" s="704"/>
      <c r="S1081" s="704"/>
      <c r="T1081" s="704"/>
      <c r="U1081" s="704"/>
      <c r="V1081" s="704"/>
      <c r="W1081" s="704"/>
      <c r="X1081" s="704"/>
      <c r="Y1081" s="704"/>
      <c r="Z1081" s="704"/>
    </row>
    <row r="1082" spans="1:26" ht="14.25" customHeight="1">
      <c r="A1082" s="704"/>
      <c r="B1082" s="704"/>
      <c r="C1082" s="704"/>
      <c r="D1082" s="704"/>
      <c r="E1082" s="717"/>
      <c r="F1082" s="704"/>
      <c r="G1082" s="704"/>
      <c r="H1082" s="704"/>
      <c r="I1082" s="704"/>
      <c r="J1082" s="704"/>
      <c r="K1082" s="704"/>
      <c r="L1082" s="704"/>
      <c r="M1082" s="704"/>
      <c r="N1082" s="704"/>
      <c r="O1082" s="704"/>
      <c r="P1082" s="704"/>
      <c r="Q1082" s="704"/>
      <c r="R1082" s="704"/>
      <c r="S1082" s="704"/>
      <c r="T1082" s="704"/>
      <c r="U1082" s="704"/>
      <c r="V1082" s="704"/>
      <c r="W1082" s="704"/>
      <c r="X1082" s="704"/>
      <c r="Y1082" s="704"/>
      <c r="Z1082" s="704"/>
    </row>
    <row r="1083" spans="1:26" ht="14.25" customHeight="1">
      <c r="A1083" s="704"/>
      <c r="B1083" s="704"/>
      <c r="C1083" s="704"/>
      <c r="D1083" s="704"/>
      <c r="E1083" s="717"/>
      <c r="F1083" s="704"/>
      <c r="G1083" s="704"/>
      <c r="H1083" s="704"/>
      <c r="I1083" s="704"/>
      <c r="J1083" s="704"/>
      <c r="K1083" s="704"/>
      <c r="L1083" s="704"/>
      <c r="M1083" s="704"/>
      <c r="N1083" s="704"/>
      <c r="O1083" s="704"/>
      <c r="P1083" s="704"/>
      <c r="Q1083" s="704"/>
      <c r="R1083" s="704"/>
      <c r="S1083" s="704"/>
      <c r="T1083" s="704"/>
      <c r="U1083" s="704"/>
      <c r="V1083" s="704"/>
      <c r="W1083" s="704"/>
      <c r="X1083" s="704"/>
      <c r="Y1083" s="704"/>
      <c r="Z1083" s="704"/>
    </row>
    <row r="1084" spans="1:26" ht="14.25" customHeight="1">
      <c r="A1084" s="704"/>
      <c r="B1084" s="704"/>
      <c r="C1084" s="704"/>
      <c r="D1084" s="704"/>
      <c r="E1084" s="717"/>
      <c r="F1084" s="704"/>
      <c r="G1084" s="704"/>
      <c r="H1084" s="704"/>
      <c r="I1084" s="704"/>
      <c r="J1084" s="704"/>
      <c r="K1084" s="704"/>
      <c r="L1084" s="704"/>
      <c r="M1084" s="704"/>
      <c r="N1084" s="704"/>
      <c r="O1084" s="704"/>
      <c r="P1084" s="704"/>
      <c r="Q1084" s="704"/>
      <c r="R1084" s="704"/>
      <c r="S1084" s="704"/>
      <c r="T1084" s="704"/>
      <c r="U1084" s="704"/>
      <c r="V1084" s="704"/>
      <c r="W1084" s="704"/>
      <c r="X1084" s="704"/>
      <c r="Y1084" s="704"/>
      <c r="Z1084" s="704"/>
    </row>
    <row r="1085" spans="1:26" ht="14.25" customHeight="1">
      <c r="A1085" s="704"/>
      <c r="B1085" s="704"/>
      <c r="C1085" s="704"/>
      <c r="D1085" s="704"/>
      <c r="E1085" s="717"/>
      <c r="F1085" s="704"/>
      <c r="G1085" s="704"/>
      <c r="H1085" s="704"/>
      <c r="I1085" s="704"/>
      <c r="J1085" s="704"/>
      <c r="K1085" s="704"/>
      <c r="L1085" s="704"/>
      <c r="M1085" s="704"/>
      <c r="N1085" s="704"/>
      <c r="O1085" s="704"/>
      <c r="P1085" s="704"/>
      <c r="Q1085" s="704"/>
      <c r="R1085" s="704"/>
      <c r="S1085" s="704"/>
      <c r="T1085" s="704"/>
      <c r="U1085" s="704"/>
      <c r="V1085" s="704"/>
      <c r="W1085" s="704"/>
      <c r="X1085" s="704"/>
      <c r="Y1085" s="704"/>
      <c r="Z1085" s="704"/>
    </row>
    <row r="1086" spans="1:26" ht="14.25" customHeight="1">
      <c r="A1086" s="704"/>
      <c r="B1086" s="704"/>
      <c r="C1086" s="704"/>
      <c r="D1086" s="704"/>
      <c r="E1086" s="717"/>
      <c r="F1086" s="704"/>
      <c r="G1086" s="704"/>
      <c r="H1086" s="704"/>
      <c r="I1086" s="704"/>
      <c r="J1086" s="704"/>
      <c r="K1086" s="704"/>
      <c r="L1086" s="704"/>
      <c r="M1086" s="704"/>
      <c r="N1086" s="704"/>
      <c r="O1086" s="704"/>
      <c r="P1086" s="704"/>
      <c r="Q1086" s="704"/>
      <c r="R1086" s="704"/>
      <c r="S1086" s="704"/>
      <c r="T1086" s="704"/>
      <c r="U1086" s="704"/>
      <c r="V1086" s="704"/>
      <c r="W1086" s="704"/>
      <c r="X1086" s="704"/>
      <c r="Y1086" s="704"/>
      <c r="Z1086" s="704"/>
    </row>
    <row r="1087" spans="1:26" ht="14.25" customHeight="1">
      <c r="A1087" s="704"/>
      <c r="B1087" s="704"/>
      <c r="C1087" s="704"/>
      <c r="D1087" s="704"/>
      <c r="E1087" s="717"/>
      <c r="F1087" s="704"/>
      <c r="G1087" s="704"/>
      <c r="H1087" s="704"/>
      <c r="I1087" s="704"/>
      <c r="J1087" s="704"/>
      <c r="K1087" s="704"/>
      <c r="L1087" s="704"/>
      <c r="M1087" s="704"/>
      <c r="N1087" s="704"/>
      <c r="O1087" s="704"/>
      <c r="P1087" s="704"/>
      <c r="Q1087" s="704"/>
      <c r="R1087" s="704"/>
      <c r="S1087" s="704"/>
      <c r="T1087" s="704"/>
      <c r="U1087" s="704"/>
      <c r="V1087" s="704"/>
      <c r="W1087" s="704"/>
      <c r="X1087" s="704"/>
      <c r="Y1087" s="704"/>
      <c r="Z1087" s="704"/>
    </row>
    <row r="1088" spans="1:26" ht="14.25" customHeight="1">
      <c r="A1088" s="704"/>
      <c r="B1088" s="704"/>
      <c r="C1088" s="704"/>
      <c r="D1088" s="704"/>
      <c r="E1088" s="717"/>
      <c r="F1088" s="704"/>
      <c r="G1088" s="704"/>
      <c r="H1088" s="704"/>
      <c r="I1088" s="704"/>
      <c r="J1088" s="704"/>
      <c r="K1088" s="704"/>
      <c r="L1088" s="704"/>
      <c r="M1088" s="704"/>
      <c r="N1088" s="704"/>
      <c r="O1088" s="704"/>
      <c r="P1088" s="704"/>
      <c r="Q1088" s="704"/>
      <c r="R1088" s="704"/>
      <c r="S1088" s="704"/>
      <c r="T1088" s="704"/>
      <c r="U1088" s="704"/>
      <c r="V1088" s="704"/>
      <c r="W1088" s="704"/>
      <c r="X1088" s="704"/>
      <c r="Y1088" s="704"/>
      <c r="Z1088" s="704"/>
    </row>
    <row r="1089" spans="1:26" ht="14.25" customHeight="1">
      <c r="A1089" s="704"/>
      <c r="B1089" s="704"/>
      <c r="C1089" s="704"/>
      <c r="D1089" s="704"/>
      <c r="E1089" s="717"/>
      <c r="F1089" s="704"/>
      <c r="G1089" s="704"/>
      <c r="H1089" s="704"/>
      <c r="I1089" s="704"/>
      <c r="J1089" s="704"/>
      <c r="K1089" s="704"/>
      <c r="L1089" s="704"/>
      <c r="M1089" s="704"/>
      <c r="N1089" s="704"/>
      <c r="O1089" s="704"/>
      <c r="P1089" s="704"/>
      <c r="Q1089" s="704"/>
      <c r="R1089" s="704"/>
      <c r="S1089" s="704"/>
      <c r="T1089" s="704"/>
      <c r="U1089" s="704"/>
      <c r="V1089" s="704"/>
      <c r="W1089" s="704"/>
      <c r="X1089" s="704"/>
      <c r="Y1089" s="704"/>
      <c r="Z1089" s="704"/>
    </row>
    <row r="1090" spans="1:26" ht="14.25" customHeight="1">
      <c r="A1090" s="704"/>
      <c r="B1090" s="704"/>
      <c r="C1090" s="704"/>
      <c r="D1090" s="704"/>
      <c r="E1090" s="717"/>
      <c r="F1090" s="704"/>
      <c r="G1090" s="704"/>
      <c r="H1090" s="704"/>
      <c r="I1090" s="704"/>
      <c r="J1090" s="704"/>
      <c r="K1090" s="704"/>
      <c r="L1090" s="704"/>
      <c r="M1090" s="704"/>
      <c r="N1090" s="704"/>
      <c r="O1090" s="704"/>
      <c r="P1090" s="704"/>
      <c r="Q1090" s="704"/>
      <c r="R1090" s="704"/>
      <c r="S1090" s="704"/>
      <c r="T1090" s="704"/>
      <c r="U1090" s="704"/>
      <c r="V1090" s="704"/>
      <c r="W1090" s="704"/>
      <c r="X1090" s="704"/>
      <c r="Y1090" s="704"/>
      <c r="Z1090" s="704"/>
    </row>
    <row r="1091" spans="1:26" ht="14.25" customHeight="1">
      <c r="A1091" s="704"/>
      <c r="B1091" s="704"/>
      <c r="C1091" s="704"/>
      <c r="D1091" s="704"/>
      <c r="E1091" s="717"/>
      <c r="F1091" s="704"/>
      <c r="G1091" s="704"/>
      <c r="H1091" s="704"/>
      <c r="I1091" s="704"/>
      <c r="J1091" s="704"/>
      <c r="K1091" s="704"/>
      <c r="L1091" s="704"/>
      <c r="M1091" s="704"/>
      <c r="N1091" s="704"/>
      <c r="O1091" s="704"/>
      <c r="P1091" s="704"/>
      <c r="Q1091" s="704"/>
      <c r="R1091" s="704"/>
      <c r="S1091" s="704"/>
      <c r="T1091" s="704"/>
      <c r="U1091" s="704"/>
      <c r="V1091" s="704"/>
      <c r="W1091" s="704"/>
      <c r="X1091" s="704"/>
      <c r="Y1091" s="704"/>
      <c r="Z1091" s="704"/>
    </row>
    <row r="1092" spans="1:26" ht="14.25" customHeight="1">
      <c r="A1092" s="704"/>
      <c r="B1092" s="704"/>
      <c r="C1092" s="704"/>
      <c r="D1092" s="704"/>
      <c r="E1092" s="717"/>
      <c r="F1092" s="704"/>
      <c r="G1092" s="704"/>
      <c r="H1092" s="704"/>
      <c r="I1092" s="704"/>
      <c r="J1092" s="704"/>
      <c r="K1092" s="704"/>
      <c r="L1092" s="704"/>
      <c r="M1092" s="704"/>
      <c r="N1092" s="704"/>
      <c r="O1092" s="704"/>
      <c r="P1092" s="704"/>
      <c r="Q1092" s="704"/>
      <c r="R1092" s="704"/>
      <c r="S1092" s="704"/>
      <c r="T1092" s="704"/>
      <c r="U1092" s="704"/>
      <c r="V1092" s="704"/>
      <c r="W1092" s="704"/>
      <c r="X1092" s="704"/>
      <c r="Y1092" s="704"/>
      <c r="Z1092" s="704"/>
    </row>
    <row r="1093" spans="1:26" ht="14.25" customHeight="1">
      <c r="A1093" s="704"/>
      <c r="B1093" s="704"/>
      <c r="C1093" s="704"/>
      <c r="D1093" s="704"/>
      <c r="E1093" s="717"/>
      <c r="F1093" s="704"/>
      <c r="G1093" s="704"/>
      <c r="H1093" s="704"/>
      <c r="I1093" s="704"/>
      <c r="J1093" s="704"/>
      <c r="K1093" s="704"/>
      <c r="L1093" s="704"/>
      <c r="M1093" s="704"/>
      <c r="N1093" s="704"/>
      <c r="O1093" s="704"/>
      <c r="P1093" s="704"/>
      <c r="Q1093" s="704"/>
      <c r="R1093" s="704"/>
      <c r="S1093" s="704"/>
      <c r="T1093" s="704"/>
      <c r="U1093" s="704"/>
      <c r="V1093" s="704"/>
      <c r="W1093" s="704"/>
      <c r="X1093" s="704"/>
      <c r="Y1093" s="704"/>
      <c r="Z1093" s="704"/>
    </row>
    <row r="1094" spans="1:26" ht="14.25" customHeight="1">
      <c r="A1094" s="704"/>
      <c r="B1094" s="704"/>
      <c r="C1094" s="704"/>
      <c r="D1094" s="704"/>
      <c r="E1094" s="717"/>
      <c r="F1094" s="704"/>
      <c r="G1094" s="704"/>
      <c r="H1094" s="704"/>
      <c r="I1094" s="704"/>
      <c r="J1094" s="704"/>
      <c r="K1094" s="704"/>
      <c r="L1094" s="704"/>
      <c r="M1094" s="704"/>
      <c r="N1094" s="704"/>
      <c r="O1094" s="704"/>
      <c r="P1094" s="704"/>
      <c r="Q1094" s="704"/>
      <c r="R1094" s="704"/>
      <c r="S1094" s="704"/>
      <c r="T1094" s="704"/>
      <c r="U1094" s="704"/>
      <c r="V1094" s="704"/>
      <c r="W1094" s="704"/>
      <c r="X1094" s="704"/>
      <c r="Y1094" s="704"/>
      <c r="Z1094" s="704"/>
    </row>
    <row r="1095" spans="1:26" ht="14.25" customHeight="1">
      <c r="A1095" s="704"/>
      <c r="B1095" s="704"/>
      <c r="C1095" s="704"/>
      <c r="D1095" s="704"/>
      <c r="E1095" s="717"/>
      <c r="F1095" s="704"/>
      <c r="G1095" s="704"/>
      <c r="H1095" s="704"/>
      <c r="I1095" s="704"/>
      <c r="J1095" s="704"/>
      <c r="K1095" s="704"/>
      <c r="L1095" s="704"/>
      <c r="M1095" s="704"/>
      <c r="N1095" s="704"/>
      <c r="O1095" s="704"/>
      <c r="P1095" s="704"/>
      <c r="Q1095" s="704"/>
      <c r="R1095" s="704"/>
      <c r="S1095" s="704"/>
      <c r="T1095" s="704"/>
      <c r="U1095" s="704"/>
      <c r="V1095" s="704"/>
      <c r="W1095" s="704"/>
      <c r="X1095" s="704"/>
      <c r="Y1095" s="704"/>
      <c r="Z1095" s="704"/>
    </row>
    <row r="1096" spans="1:26" ht="14.25" customHeight="1">
      <c r="A1096" s="704"/>
      <c r="B1096" s="704"/>
      <c r="C1096" s="704"/>
      <c r="D1096" s="704"/>
      <c r="E1096" s="717"/>
      <c r="F1096" s="704"/>
      <c r="G1096" s="704"/>
      <c r="H1096" s="704"/>
      <c r="I1096" s="704"/>
      <c r="J1096" s="704"/>
      <c r="K1096" s="704"/>
      <c r="L1096" s="704"/>
      <c r="M1096" s="704"/>
      <c r="N1096" s="704"/>
      <c r="O1096" s="704"/>
      <c r="P1096" s="704"/>
      <c r="Q1096" s="704"/>
      <c r="R1096" s="704"/>
      <c r="S1096" s="704"/>
      <c r="T1096" s="704"/>
      <c r="U1096" s="704"/>
      <c r="V1096" s="704"/>
      <c r="W1096" s="704"/>
      <c r="X1096" s="704"/>
      <c r="Y1096" s="704"/>
      <c r="Z1096" s="704"/>
    </row>
    <row r="1097" spans="1:26" ht="14.25" customHeight="1">
      <c r="A1097" s="704"/>
      <c r="B1097" s="704"/>
      <c r="C1097" s="704"/>
      <c r="D1097" s="704"/>
      <c r="E1097" s="717"/>
      <c r="F1097" s="704"/>
      <c r="G1097" s="704"/>
      <c r="H1097" s="704"/>
      <c r="I1097" s="704"/>
      <c r="J1097" s="704"/>
      <c r="K1097" s="704"/>
      <c r="L1097" s="704"/>
      <c r="M1097" s="704"/>
      <c r="N1097" s="704"/>
      <c r="O1097" s="704"/>
      <c r="P1097" s="704"/>
      <c r="Q1097" s="704"/>
      <c r="R1097" s="704"/>
      <c r="S1097" s="704"/>
      <c r="T1097" s="704"/>
      <c r="U1097" s="704"/>
      <c r="V1097" s="704"/>
      <c r="W1097" s="704"/>
      <c r="X1097" s="704"/>
      <c r="Y1097" s="704"/>
      <c r="Z1097" s="704"/>
    </row>
    <row r="1098" spans="1:26" ht="14.25" customHeight="1">
      <c r="A1098" s="704"/>
      <c r="B1098" s="704"/>
      <c r="C1098" s="704"/>
      <c r="D1098" s="704"/>
      <c r="E1098" s="717"/>
      <c r="F1098" s="704"/>
      <c r="G1098" s="704"/>
      <c r="H1098" s="704"/>
      <c r="I1098" s="704"/>
      <c r="J1098" s="704"/>
      <c r="K1098" s="704"/>
      <c r="L1098" s="704"/>
      <c r="M1098" s="704"/>
      <c r="N1098" s="704"/>
      <c r="O1098" s="704"/>
      <c r="P1098" s="704"/>
      <c r="Q1098" s="704"/>
      <c r="R1098" s="704"/>
      <c r="S1098" s="704"/>
      <c r="T1098" s="704"/>
      <c r="U1098" s="704"/>
      <c r="V1098" s="704"/>
      <c r="W1098" s="704"/>
      <c r="X1098" s="704"/>
      <c r="Y1098" s="704"/>
      <c r="Z1098" s="704"/>
    </row>
    <row r="1099" spans="1:26" ht="14.25" customHeight="1">
      <c r="A1099" s="704"/>
      <c r="B1099" s="704"/>
      <c r="C1099" s="704"/>
      <c r="D1099" s="704"/>
      <c r="E1099" s="717"/>
      <c r="F1099" s="704"/>
      <c r="G1099" s="704"/>
      <c r="H1099" s="704"/>
      <c r="I1099" s="704"/>
      <c r="J1099" s="704"/>
      <c r="K1099" s="704"/>
      <c r="L1099" s="704"/>
      <c r="M1099" s="704"/>
      <c r="N1099" s="704"/>
      <c r="O1099" s="704"/>
      <c r="P1099" s="704"/>
      <c r="Q1099" s="704"/>
      <c r="R1099" s="704"/>
      <c r="S1099" s="704"/>
      <c r="T1099" s="704"/>
      <c r="U1099" s="704"/>
      <c r="V1099" s="704"/>
      <c r="W1099" s="704"/>
      <c r="X1099" s="704"/>
      <c r="Y1099" s="704"/>
      <c r="Z1099" s="704"/>
    </row>
    <row r="1100" spans="1:26" ht="14.25" customHeight="1">
      <c r="A1100" s="704"/>
      <c r="B1100" s="704"/>
      <c r="C1100" s="704"/>
      <c r="D1100" s="704"/>
      <c r="E1100" s="717"/>
      <c r="F1100" s="704"/>
      <c r="G1100" s="704"/>
      <c r="H1100" s="704"/>
      <c r="I1100" s="704"/>
      <c r="J1100" s="704"/>
      <c r="K1100" s="704"/>
      <c r="L1100" s="704"/>
      <c r="M1100" s="704"/>
      <c r="N1100" s="704"/>
      <c r="O1100" s="704"/>
      <c r="P1100" s="704"/>
      <c r="Q1100" s="704"/>
      <c r="R1100" s="704"/>
      <c r="S1100" s="704"/>
      <c r="T1100" s="704"/>
      <c r="U1100" s="704"/>
      <c r="V1100" s="704"/>
      <c r="W1100" s="704"/>
      <c r="X1100" s="704"/>
      <c r="Y1100" s="704"/>
      <c r="Z1100" s="704"/>
    </row>
    <row r="1101" spans="1:26" ht="14.25" customHeight="1">
      <c r="A1101" s="704"/>
      <c r="B1101" s="704"/>
      <c r="C1101" s="704"/>
      <c r="D1101" s="704"/>
      <c r="E1101" s="717"/>
      <c r="F1101" s="704"/>
      <c r="G1101" s="704"/>
      <c r="H1101" s="704"/>
      <c r="I1101" s="704"/>
      <c r="J1101" s="704"/>
      <c r="K1101" s="704"/>
      <c r="L1101" s="704"/>
      <c r="M1101" s="704"/>
      <c r="N1101" s="704"/>
      <c r="O1101" s="704"/>
      <c r="P1101" s="704"/>
      <c r="Q1101" s="704"/>
      <c r="R1101" s="704"/>
      <c r="S1101" s="704"/>
      <c r="T1101" s="704"/>
      <c r="U1101" s="704"/>
      <c r="V1101" s="704"/>
      <c r="W1101" s="704"/>
      <c r="X1101" s="704"/>
      <c r="Y1101" s="704"/>
      <c r="Z1101" s="704"/>
    </row>
    <row r="1102" spans="1:26" ht="14.25" customHeight="1">
      <c r="A1102" s="704"/>
      <c r="B1102" s="704"/>
      <c r="C1102" s="704"/>
      <c r="D1102" s="704"/>
      <c r="E1102" s="717"/>
      <c r="F1102" s="704"/>
      <c r="G1102" s="704"/>
      <c r="H1102" s="704"/>
      <c r="I1102" s="704"/>
      <c r="J1102" s="704"/>
      <c r="K1102" s="704"/>
      <c r="L1102" s="704"/>
      <c r="M1102" s="704"/>
      <c r="N1102" s="704"/>
      <c r="O1102" s="704"/>
      <c r="P1102" s="704"/>
      <c r="Q1102" s="704"/>
      <c r="R1102" s="704"/>
      <c r="S1102" s="704"/>
      <c r="T1102" s="704"/>
      <c r="U1102" s="704"/>
      <c r="V1102" s="704"/>
      <c r="W1102" s="704"/>
      <c r="X1102" s="704"/>
      <c r="Y1102" s="704"/>
      <c r="Z1102" s="704"/>
    </row>
    <row r="1103" spans="1:26" ht="14.25" customHeight="1">
      <c r="A1103" s="704"/>
      <c r="B1103" s="704"/>
      <c r="C1103" s="704"/>
      <c r="D1103" s="704"/>
      <c r="E1103" s="717"/>
      <c r="F1103" s="704"/>
      <c r="G1103" s="704"/>
      <c r="H1103" s="704"/>
      <c r="I1103" s="704"/>
      <c r="J1103" s="704"/>
      <c r="K1103" s="704"/>
      <c r="L1103" s="704"/>
      <c r="M1103" s="704"/>
      <c r="N1103" s="704"/>
      <c r="O1103" s="704"/>
      <c r="P1103" s="704"/>
      <c r="Q1103" s="704"/>
      <c r="R1103" s="704"/>
      <c r="S1103" s="704"/>
      <c r="T1103" s="704"/>
      <c r="U1103" s="704"/>
      <c r="V1103" s="704"/>
      <c r="W1103" s="704"/>
      <c r="X1103" s="704"/>
      <c r="Y1103" s="704"/>
      <c r="Z1103" s="704"/>
    </row>
    <row r="1104" spans="1:26" ht="14.25" customHeight="1">
      <c r="A1104" s="704"/>
      <c r="B1104" s="704"/>
      <c r="C1104" s="704"/>
      <c r="D1104" s="704"/>
      <c r="E1104" s="717"/>
      <c r="F1104" s="704"/>
      <c r="G1104" s="704"/>
      <c r="H1104" s="704"/>
      <c r="I1104" s="704"/>
      <c r="J1104" s="704"/>
      <c r="K1104" s="704"/>
      <c r="L1104" s="704"/>
      <c r="M1104" s="704"/>
      <c r="N1104" s="704"/>
      <c r="O1104" s="704"/>
      <c r="P1104" s="704"/>
      <c r="Q1104" s="704"/>
      <c r="R1104" s="704"/>
      <c r="S1104" s="704"/>
      <c r="T1104" s="704"/>
      <c r="U1104" s="704"/>
      <c r="V1104" s="704"/>
      <c r="W1104" s="704"/>
      <c r="X1104" s="704"/>
      <c r="Y1104" s="704"/>
      <c r="Z1104" s="704"/>
    </row>
    <row r="1105" spans="1:26" ht="14.25" customHeight="1">
      <c r="A1105" s="704"/>
      <c r="B1105" s="704"/>
      <c r="C1105" s="704"/>
      <c r="D1105" s="704"/>
      <c r="E1105" s="717"/>
      <c r="F1105" s="704"/>
      <c r="G1105" s="704"/>
      <c r="H1105" s="704"/>
      <c r="I1105" s="704"/>
      <c r="J1105" s="704"/>
      <c r="K1105" s="704"/>
      <c r="L1105" s="704"/>
      <c r="M1105" s="704"/>
      <c r="N1105" s="704"/>
      <c r="O1105" s="704"/>
      <c r="P1105" s="704"/>
      <c r="Q1105" s="704"/>
      <c r="R1105" s="704"/>
      <c r="S1105" s="704"/>
      <c r="T1105" s="704"/>
      <c r="U1105" s="704"/>
      <c r="V1105" s="704"/>
      <c r="W1105" s="704"/>
      <c r="X1105" s="704"/>
      <c r="Y1105" s="704"/>
      <c r="Z1105" s="704"/>
    </row>
    <row r="1106" spans="1:26" ht="14.25" customHeight="1">
      <c r="A1106" s="704"/>
      <c r="B1106" s="704"/>
      <c r="C1106" s="704"/>
      <c r="D1106" s="704"/>
      <c r="E1106" s="717"/>
      <c r="F1106" s="704"/>
      <c r="G1106" s="704"/>
      <c r="H1106" s="704"/>
      <c r="I1106" s="704"/>
      <c r="J1106" s="704"/>
      <c r="K1106" s="704"/>
      <c r="L1106" s="704"/>
      <c r="M1106" s="704"/>
      <c r="N1106" s="704"/>
      <c r="O1106" s="704"/>
      <c r="P1106" s="704"/>
      <c r="Q1106" s="704"/>
      <c r="R1106" s="704"/>
      <c r="S1106" s="704"/>
      <c r="T1106" s="704"/>
      <c r="U1106" s="704"/>
      <c r="V1106" s="704"/>
      <c r="W1106" s="704"/>
      <c r="X1106" s="704"/>
      <c r="Y1106" s="704"/>
      <c r="Z1106" s="704"/>
    </row>
    <row r="1107" spans="1:26" ht="14.25" customHeight="1">
      <c r="A1107" s="704"/>
      <c r="B1107" s="704"/>
      <c r="C1107" s="704"/>
      <c r="D1107" s="704"/>
      <c r="E1107" s="717"/>
      <c r="F1107" s="704"/>
      <c r="G1107" s="704"/>
      <c r="H1107" s="704"/>
      <c r="I1107" s="704"/>
      <c r="J1107" s="704"/>
      <c r="K1107" s="704"/>
      <c r="L1107" s="704"/>
      <c r="M1107" s="704"/>
      <c r="N1107" s="704"/>
      <c r="O1107" s="704"/>
      <c r="P1107" s="704"/>
      <c r="Q1107" s="704"/>
      <c r="R1107" s="704"/>
      <c r="S1107" s="704"/>
      <c r="T1107" s="704"/>
      <c r="U1107" s="704"/>
      <c r="V1107" s="704"/>
      <c r="W1107" s="704"/>
      <c r="X1107" s="704"/>
      <c r="Y1107" s="704"/>
      <c r="Z1107" s="704"/>
    </row>
    <row r="1108" spans="1:26" ht="14.25" customHeight="1">
      <c r="A1108" s="704"/>
      <c r="B1108" s="704"/>
      <c r="C1108" s="704"/>
      <c r="D1108" s="704"/>
      <c r="E1108" s="717"/>
      <c r="F1108" s="704"/>
      <c r="G1108" s="704"/>
      <c r="H1108" s="704"/>
      <c r="I1108" s="704"/>
      <c r="J1108" s="704"/>
      <c r="K1108" s="704"/>
      <c r="L1108" s="704"/>
      <c r="M1108" s="704"/>
      <c r="N1108" s="704"/>
      <c r="O1108" s="704"/>
      <c r="P1108" s="704"/>
      <c r="Q1108" s="704"/>
      <c r="R1108" s="704"/>
      <c r="S1108" s="704"/>
      <c r="T1108" s="704"/>
      <c r="U1108" s="704"/>
      <c r="V1108" s="704"/>
      <c r="W1108" s="704"/>
      <c r="X1108" s="704"/>
      <c r="Y1108" s="704"/>
      <c r="Z1108" s="704"/>
    </row>
    <row r="1109" spans="1:26" ht="14.25" customHeight="1">
      <c r="A1109" s="704"/>
      <c r="B1109" s="704"/>
      <c r="C1109" s="704"/>
      <c r="D1109" s="704"/>
      <c r="E1109" s="717"/>
      <c r="F1109" s="704"/>
      <c r="G1109" s="704"/>
      <c r="H1109" s="704"/>
      <c r="I1109" s="704"/>
      <c r="J1109" s="704"/>
      <c r="K1109" s="704"/>
      <c r="L1109" s="704"/>
      <c r="M1109" s="704"/>
      <c r="N1109" s="704"/>
      <c r="O1109" s="704"/>
      <c r="P1109" s="704"/>
      <c r="Q1109" s="704"/>
      <c r="R1109" s="704"/>
      <c r="S1109" s="704"/>
      <c r="T1109" s="704"/>
      <c r="U1109" s="704"/>
      <c r="V1109" s="704"/>
      <c r="W1109" s="704"/>
      <c r="X1109" s="704"/>
      <c r="Y1109" s="704"/>
      <c r="Z1109" s="704"/>
    </row>
    <row r="1110" spans="1:26" ht="14.25" customHeight="1">
      <c r="A1110" s="704"/>
      <c r="B1110" s="704"/>
      <c r="C1110" s="704"/>
      <c r="D1110" s="704"/>
      <c r="E1110" s="717"/>
      <c r="F1110" s="704"/>
      <c r="G1110" s="704"/>
      <c r="H1110" s="704"/>
      <c r="I1110" s="704"/>
      <c r="J1110" s="704"/>
      <c r="K1110" s="704"/>
      <c r="L1110" s="704"/>
      <c r="M1110" s="704"/>
      <c r="N1110" s="704"/>
      <c r="O1110" s="704"/>
      <c r="P1110" s="704"/>
      <c r="Q1110" s="704"/>
      <c r="R1110" s="704"/>
      <c r="S1110" s="704"/>
      <c r="T1110" s="704"/>
      <c r="U1110" s="704"/>
      <c r="V1110" s="704"/>
      <c r="W1110" s="704"/>
      <c r="X1110" s="704"/>
      <c r="Y1110" s="704"/>
      <c r="Z1110" s="704"/>
    </row>
    <row r="1111" spans="1:26" ht="14.25" customHeight="1">
      <c r="A1111" s="704"/>
      <c r="B1111" s="704"/>
      <c r="C1111" s="704"/>
      <c r="D1111" s="704"/>
      <c r="E1111" s="717"/>
      <c r="F1111" s="704"/>
      <c r="G1111" s="704"/>
      <c r="H1111" s="704"/>
      <c r="I1111" s="704"/>
      <c r="J1111" s="704"/>
      <c r="K1111" s="704"/>
      <c r="L1111" s="704"/>
      <c r="M1111" s="704"/>
      <c r="N1111" s="704"/>
      <c r="O1111" s="704"/>
      <c r="P1111" s="704"/>
      <c r="Q1111" s="704"/>
      <c r="R1111" s="704"/>
      <c r="S1111" s="704"/>
      <c r="T1111" s="704"/>
      <c r="U1111" s="704"/>
      <c r="V1111" s="704"/>
      <c r="W1111" s="704"/>
      <c r="X1111" s="704"/>
      <c r="Y1111" s="704"/>
      <c r="Z1111" s="704"/>
    </row>
    <row r="1112" spans="1:26" ht="14.25" customHeight="1">
      <c r="A1112" s="704"/>
      <c r="B1112" s="704"/>
      <c r="C1112" s="704"/>
      <c r="D1112" s="704"/>
      <c r="E1112" s="717"/>
      <c r="F1112" s="704"/>
      <c r="G1112" s="704"/>
      <c r="H1112" s="704"/>
      <c r="I1112" s="704"/>
      <c r="J1112" s="704"/>
      <c r="K1112" s="704"/>
      <c r="L1112" s="704"/>
      <c r="M1112" s="704"/>
      <c r="N1112" s="704"/>
      <c r="O1112" s="704"/>
      <c r="P1112" s="704"/>
      <c r="Q1112" s="704"/>
      <c r="R1112" s="704"/>
      <c r="S1112" s="704"/>
      <c r="T1112" s="704"/>
      <c r="U1112" s="704"/>
      <c r="V1112" s="704"/>
      <c r="W1112" s="704"/>
      <c r="X1112" s="704"/>
      <c r="Y1112" s="704"/>
      <c r="Z1112" s="704"/>
    </row>
    <row r="1113" spans="1:26" ht="14.25" customHeight="1">
      <c r="A1113" s="704"/>
      <c r="B1113" s="704"/>
      <c r="C1113" s="704"/>
      <c r="D1113" s="704"/>
      <c r="E1113" s="717"/>
      <c r="F1113" s="704"/>
      <c r="G1113" s="704"/>
      <c r="H1113" s="704"/>
      <c r="I1113" s="704"/>
      <c r="J1113" s="704"/>
      <c r="K1113" s="704"/>
      <c r="L1113" s="704"/>
      <c r="M1113" s="704"/>
      <c r="N1113" s="704"/>
      <c r="O1113" s="704"/>
      <c r="P1113" s="704"/>
      <c r="Q1113" s="704"/>
      <c r="R1113" s="704"/>
      <c r="S1113" s="704"/>
      <c r="T1113" s="704"/>
      <c r="U1113" s="704"/>
      <c r="V1113" s="704"/>
      <c r="W1113" s="704"/>
      <c r="X1113" s="704"/>
      <c r="Y1113" s="704"/>
      <c r="Z1113" s="704"/>
    </row>
    <row r="1114" spans="1:26" ht="14.25" customHeight="1">
      <c r="A1114" s="704"/>
      <c r="B1114" s="704"/>
      <c r="C1114" s="704"/>
      <c r="D1114" s="704"/>
      <c r="E1114" s="717"/>
      <c r="F1114" s="704"/>
      <c r="G1114" s="704"/>
      <c r="H1114" s="704"/>
      <c r="I1114" s="704"/>
      <c r="J1114" s="704"/>
      <c r="K1114" s="704"/>
      <c r="L1114" s="704"/>
      <c r="M1114" s="704"/>
      <c r="N1114" s="704"/>
      <c r="O1114" s="704"/>
      <c r="P1114" s="704"/>
      <c r="Q1114" s="704"/>
      <c r="R1114" s="704"/>
      <c r="S1114" s="704"/>
      <c r="T1114" s="704"/>
      <c r="U1114" s="704"/>
      <c r="V1114" s="704"/>
      <c r="W1114" s="704"/>
      <c r="X1114" s="704"/>
      <c r="Y1114" s="704"/>
      <c r="Z1114" s="704"/>
    </row>
    <row r="1115" spans="1:26" ht="14.25" customHeight="1">
      <c r="A1115" s="704"/>
      <c r="B1115" s="704"/>
      <c r="C1115" s="704"/>
      <c r="D1115" s="704"/>
      <c r="E1115" s="717"/>
      <c r="F1115" s="704"/>
      <c r="G1115" s="704"/>
      <c r="H1115" s="704"/>
      <c r="I1115" s="704"/>
      <c r="J1115" s="704"/>
      <c r="K1115" s="704"/>
      <c r="L1115" s="704"/>
      <c r="M1115" s="704"/>
      <c r="N1115" s="704"/>
      <c r="O1115" s="704"/>
      <c r="P1115" s="704"/>
      <c r="Q1115" s="704"/>
      <c r="R1115" s="704"/>
      <c r="S1115" s="704"/>
      <c r="T1115" s="704"/>
      <c r="U1115" s="704"/>
      <c r="V1115" s="704"/>
      <c r="W1115" s="704"/>
      <c r="X1115" s="704"/>
      <c r="Y1115" s="704"/>
      <c r="Z1115" s="704"/>
    </row>
    <row r="1116" spans="1:26" ht="14.25" customHeight="1">
      <c r="A1116" s="704"/>
      <c r="B1116" s="704"/>
      <c r="C1116" s="704"/>
      <c r="D1116" s="704"/>
      <c r="E1116" s="717"/>
      <c r="F1116" s="704"/>
      <c r="G1116" s="704"/>
      <c r="H1116" s="704"/>
      <c r="I1116" s="704"/>
      <c r="J1116" s="704"/>
      <c r="K1116" s="704"/>
      <c r="L1116" s="704"/>
      <c r="M1116" s="704"/>
      <c r="N1116" s="704"/>
      <c r="O1116" s="704"/>
      <c r="P1116" s="704"/>
      <c r="Q1116" s="704"/>
      <c r="R1116" s="704"/>
      <c r="S1116" s="704"/>
      <c r="T1116" s="704"/>
      <c r="U1116" s="704"/>
      <c r="V1116" s="704"/>
      <c r="W1116" s="704"/>
      <c r="X1116" s="704"/>
      <c r="Y1116" s="704"/>
      <c r="Z1116" s="704"/>
    </row>
    <row r="1117" spans="1:26" ht="14.25" customHeight="1">
      <c r="A1117" s="704"/>
      <c r="B1117" s="704"/>
      <c r="C1117" s="704"/>
      <c r="D1117" s="704"/>
      <c r="E1117" s="717"/>
      <c r="F1117" s="704"/>
      <c r="G1117" s="704"/>
      <c r="H1117" s="704"/>
      <c r="I1117" s="704"/>
      <c r="J1117" s="704"/>
      <c r="K1117" s="704"/>
      <c r="L1117" s="704"/>
      <c r="M1117" s="704"/>
      <c r="N1117" s="704"/>
      <c r="O1117" s="704"/>
      <c r="P1117" s="704"/>
      <c r="Q1117" s="704"/>
      <c r="R1117" s="704"/>
      <c r="S1117" s="704"/>
      <c r="T1117" s="704"/>
      <c r="U1117" s="704"/>
      <c r="V1117" s="704"/>
      <c r="W1117" s="704"/>
      <c r="X1117" s="704"/>
      <c r="Y1117" s="704"/>
      <c r="Z1117" s="704"/>
    </row>
    <row r="1118" spans="1:26" ht="14.25" customHeight="1">
      <c r="A1118" s="704"/>
      <c r="B1118" s="704"/>
      <c r="C1118" s="704"/>
      <c r="D1118" s="704"/>
      <c r="E1118" s="717"/>
      <c r="F1118" s="704"/>
      <c r="G1118" s="704"/>
      <c r="H1118" s="704"/>
      <c r="I1118" s="704"/>
      <c r="J1118" s="704"/>
      <c r="K1118" s="704"/>
      <c r="L1118" s="704"/>
      <c r="M1118" s="704"/>
      <c r="N1118" s="704"/>
      <c r="O1118" s="704"/>
      <c r="P1118" s="704"/>
      <c r="Q1118" s="704"/>
      <c r="R1118" s="704"/>
      <c r="S1118" s="704"/>
      <c r="T1118" s="704"/>
      <c r="U1118" s="704"/>
      <c r="V1118" s="704"/>
      <c r="W1118" s="704"/>
      <c r="X1118" s="704"/>
      <c r="Y1118" s="704"/>
      <c r="Z1118" s="704"/>
    </row>
    <row r="1119" spans="1:26" ht="14.25" customHeight="1">
      <c r="A1119" s="704"/>
      <c r="B1119" s="704"/>
      <c r="C1119" s="704"/>
      <c r="D1119" s="704"/>
      <c r="E1119" s="717"/>
      <c r="F1119" s="704"/>
      <c r="G1119" s="704"/>
      <c r="H1119" s="704"/>
      <c r="I1119" s="704"/>
      <c r="J1119" s="704"/>
      <c r="K1119" s="704"/>
      <c r="L1119" s="704"/>
      <c r="M1119" s="704"/>
      <c r="N1119" s="704"/>
      <c r="O1119" s="704"/>
      <c r="P1119" s="704"/>
      <c r="Q1119" s="704"/>
      <c r="R1119" s="704"/>
      <c r="S1119" s="704"/>
      <c r="T1119" s="704"/>
      <c r="U1119" s="704"/>
      <c r="V1119" s="704"/>
      <c r="W1119" s="704"/>
      <c r="X1119" s="704"/>
      <c r="Y1119" s="704"/>
      <c r="Z1119" s="704"/>
    </row>
    <row r="1120" spans="1:26" ht="14.25" customHeight="1">
      <c r="A1120" s="704"/>
      <c r="B1120" s="704"/>
      <c r="C1120" s="704"/>
      <c r="D1120" s="704"/>
      <c r="E1120" s="717"/>
      <c r="F1120" s="704"/>
      <c r="G1120" s="704"/>
      <c r="H1120" s="704"/>
      <c r="I1120" s="704"/>
      <c r="J1120" s="704"/>
      <c r="K1120" s="704"/>
      <c r="L1120" s="704"/>
      <c r="M1120" s="704"/>
      <c r="N1120" s="704"/>
      <c r="O1120" s="704"/>
      <c r="P1120" s="704"/>
      <c r="Q1120" s="704"/>
      <c r="R1120" s="704"/>
      <c r="S1120" s="704"/>
      <c r="T1120" s="704"/>
      <c r="U1120" s="704"/>
      <c r="V1120" s="704"/>
      <c r="W1120" s="704"/>
      <c r="X1120" s="704"/>
      <c r="Y1120" s="704"/>
      <c r="Z1120" s="704"/>
    </row>
    <row r="1121" spans="1:26" ht="14.25" customHeight="1">
      <c r="A1121" s="704"/>
      <c r="B1121" s="704"/>
      <c r="C1121" s="704"/>
      <c r="D1121" s="704"/>
      <c r="E1121" s="717"/>
      <c r="F1121" s="704"/>
      <c r="G1121" s="704"/>
      <c r="H1121" s="704"/>
      <c r="I1121" s="704"/>
      <c r="J1121" s="704"/>
      <c r="K1121" s="704"/>
      <c r="L1121" s="704"/>
      <c r="M1121" s="704"/>
      <c r="N1121" s="704"/>
      <c r="O1121" s="704"/>
      <c r="P1121" s="704"/>
      <c r="Q1121" s="704"/>
      <c r="R1121" s="704"/>
      <c r="S1121" s="704"/>
      <c r="T1121" s="704"/>
      <c r="U1121" s="704"/>
      <c r="V1121" s="704"/>
      <c r="W1121" s="704"/>
      <c r="X1121" s="704"/>
      <c r="Y1121" s="704"/>
      <c r="Z1121" s="704"/>
    </row>
    <row r="1122" spans="1:26" ht="14.25" customHeight="1">
      <c r="A1122" s="704"/>
      <c r="B1122" s="704"/>
      <c r="C1122" s="704"/>
      <c r="D1122" s="704"/>
      <c r="E1122" s="717"/>
      <c r="F1122" s="704"/>
      <c r="G1122" s="704"/>
      <c r="H1122" s="704"/>
      <c r="I1122" s="704"/>
      <c r="J1122" s="704"/>
      <c r="K1122" s="704"/>
      <c r="L1122" s="704"/>
      <c r="M1122" s="704"/>
      <c r="N1122" s="704"/>
      <c r="O1122" s="704"/>
      <c r="P1122" s="704"/>
      <c r="Q1122" s="704"/>
      <c r="R1122" s="704"/>
      <c r="S1122" s="704"/>
      <c r="T1122" s="704"/>
      <c r="U1122" s="704"/>
      <c r="V1122" s="704"/>
      <c r="W1122" s="704"/>
      <c r="X1122" s="704"/>
      <c r="Y1122" s="704"/>
      <c r="Z1122" s="704"/>
    </row>
    <row r="1123" spans="1:26" ht="14.25" customHeight="1">
      <c r="A1123" s="704"/>
      <c r="B1123" s="704"/>
      <c r="C1123" s="704"/>
      <c r="D1123" s="704"/>
      <c r="E1123" s="717"/>
      <c r="F1123" s="704"/>
      <c r="G1123" s="704"/>
      <c r="H1123" s="704"/>
      <c r="I1123" s="704"/>
      <c r="J1123" s="704"/>
      <c r="K1123" s="704"/>
      <c r="L1123" s="704"/>
      <c r="M1123" s="704"/>
      <c r="N1123" s="704"/>
      <c r="O1123" s="704"/>
      <c r="P1123" s="704"/>
      <c r="Q1123" s="704"/>
      <c r="R1123" s="704"/>
      <c r="S1123" s="704"/>
      <c r="T1123" s="704"/>
      <c r="U1123" s="704"/>
      <c r="V1123" s="704"/>
      <c r="W1123" s="704"/>
      <c r="X1123" s="704"/>
      <c r="Y1123" s="704"/>
      <c r="Z1123" s="704"/>
    </row>
    <row r="1124" spans="1:26" ht="14.25" customHeight="1">
      <c r="A1124" s="704"/>
      <c r="B1124" s="704"/>
      <c r="C1124" s="704"/>
      <c r="D1124" s="704"/>
      <c r="E1124" s="717"/>
      <c r="F1124" s="704"/>
      <c r="G1124" s="704"/>
      <c r="H1124" s="704"/>
      <c r="I1124" s="704"/>
      <c r="J1124" s="704"/>
      <c r="K1124" s="704"/>
      <c r="L1124" s="704"/>
      <c r="M1124" s="704"/>
      <c r="N1124" s="704"/>
      <c r="O1124" s="704"/>
      <c r="P1124" s="704"/>
      <c r="Q1124" s="704"/>
      <c r="R1124" s="704"/>
      <c r="S1124" s="704"/>
      <c r="T1124" s="704"/>
      <c r="U1124" s="704"/>
      <c r="V1124" s="704"/>
      <c r="W1124" s="704"/>
      <c r="X1124" s="704"/>
      <c r="Y1124" s="704"/>
      <c r="Z1124" s="704"/>
    </row>
    <row r="1125" spans="1:26" ht="14.25" customHeight="1">
      <c r="A1125" s="704"/>
      <c r="B1125" s="704"/>
      <c r="C1125" s="704"/>
      <c r="D1125" s="704"/>
      <c r="E1125" s="717"/>
      <c r="F1125" s="704"/>
      <c r="G1125" s="704"/>
      <c r="H1125" s="704"/>
      <c r="I1125" s="704"/>
      <c r="J1125" s="704"/>
      <c r="K1125" s="704"/>
      <c r="L1125" s="704"/>
      <c r="M1125" s="704"/>
      <c r="N1125" s="704"/>
      <c r="O1125" s="704"/>
      <c r="P1125" s="704"/>
      <c r="Q1125" s="704"/>
      <c r="R1125" s="704"/>
      <c r="S1125" s="704"/>
      <c r="T1125" s="704"/>
      <c r="U1125" s="704"/>
      <c r="V1125" s="704"/>
      <c r="W1125" s="704"/>
      <c r="X1125" s="704"/>
      <c r="Y1125" s="704"/>
      <c r="Z1125" s="704"/>
    </row>
    <row r="1126" spans="1:26" ht="14.25" customHeight="1">
      <c r="A1126" s="704"/>
      <c r="B1126" s="704"/>
      <c r="C1126" s="704"/>
      <c r="D1126" s="704"/>
      <c r="E1126" s="717"/>
      <c r="F1126" s="704"/>
      <c r="G1126" s="704"/>
      <c r="H1126" s="704"/>
      <c r="I1126" s="704"/>
      <c r="J1126" s="704"/>
      <c r="K1126" s="704"/>
      <c r="L1126" s="704"/>
      <c r="M1126" s="704"/>
      <c r="N1126" s="704"/>
      <c r="O1126" s="704"/>
      <c r="P1126" s="704"/>
      <c r="Q1126" s="704"/>
      <c r="R1126" s="704"/>
      <c r="S1126" s="704"/>
      <c r="T1126" s="704"/>
      <c r="U1126" s="704"/>
      <c r="V1126" s="704"/>
      <c r="W1126" s="704"/>
      <c r="X1126" s="704"/>
      <c r="Y1126" s="704"/>
      <c r="Z1126" s="704"/>
    </row>
    <row r="1127" spans="1:26" ht="14.25" customHeight="1">
      <c r="A1127" s="704"/>
      <c r="B1127" s="704"/>
      <c r="C1127" s="704"/>
      <c r="D1127" s="704"/>
      <c r="E1127" s="717"/>
      <c r="F1127" s="704"/>
      <c r="G1127" s="704"/>
      <c r="H1127" s="704"/>
      <c r="I1127" s="704"/>
      <c r="J1127" s="704"/>
      <c r="K1127" s="704"/>
      <c r="L1127" s="704"/>
      <c r="M1127" s="704"/>
      <c r="N1127" s="704"/>
      <c r="O1127" s="704"/>
      <c r="P1127" s="704"/>
      <c r="Q1127" s="704"/>
      <c r="R1127" s="704"/>
      <c r="S1127" s="704"/>
      <c r="T1127" s="704"/>
      <c r="U1127" s="704"/>
      <c r="V1127" s="704"/>
      <c r="W1127" s="704"/>
      <c r="X1127" s="704"/>
      <c r="Y1127" s="704"/>
      <c r="Z1127" s="704"/>
    </row>
    <row r="1128" spans="1:26" ht="14.25" customHeight="1">
      <c r="A1128" s="704"/>
      <c r="B1128" s="704"/>
      <c r="C1128" s="704"/>
      <c r="D1128" s="704"/>
      <c r="E1128" s="717"/>
      <c r="F1128" s="704"/>
      <c r="G1128" s="704"/>
      <c r="H1128" s="704"/>
      <c r="I1128" s="704"/>
      <c r="J1128" s="704"/>
      <c r="K1128" s="704"/>
      <c r="L1128" s="704"/>
      <c r="M1128" s="704"/>
      <c r="N1128" s="704"/>
      <c r="O1128" s="704"/>
      <c r="P1128" s="704"/>
      <c r="Q1128" s="704"/>
      <c r="R1128" s="704"/>
      <c r="S1128" s="704"/>
      <c r="T1128" s="704"/>
      <c r="U1128" s="704"/>
      <c r="V1128" s="704"/>
      <c r="W1128" s="704"/>
      <c r="X1128" s="704"/>
      <c r="Y1128" s="704"/>
      <c r="Z1128" s="704"/>
    </row>
    <row r="1129" spans="1:26" ht="14.25" customHeight="1">
      <c r="A1129" s="704"/>
      <c r="B1129" s="704"/>
      <c r="C1129" s="704"/>
      <c r="D1129" s="704"/>
      <c r="E1129" s="717"/>
      <c r="F1129" s="704"/>
      <c r="G1129" s="704"/>
      <c r="H1129" s="704"/>
      <c r="I1129" s="704"/>
      <c r="J1129" s="704"/>
      <c r="K1129" s="704"/>
      <c r="L1129" s="704"/>
      <c r="M1129" s="704"/>
      <c r="N1129" s="704"/>
      <c r="O1129" s="704"/>
      <c r="P1129" s="704"/>
      <c r="Q1129" s="704"/>
      <c r="R1129" s="704"/>
      <c r="S1129" s="704"/>
      <c r="T1129" s="704"/>
      <c r="U1129" s="704"/>
      <c r="V1129" s="704"/>
      <c r="W1129" s="704"/>
      <c r="X1129" s="704"/>
      <c r="Y1129" s="704"/>
      <c r="Z1129" s="704"/>
    </row>
    <row r="1130" spans="1:26" ht="14.25" customHeight="1">
      <c r="A1130" s="704"/>
      <c r="B1130" s="704"/>
      <c r="C1130" s="704"/>
      <c r="D1130" s="704"/>
      <c r="E1130" s="717"/>
      <c r="F1130" s="704"/>
      <c r="G1130" s="704"/>
      <c r="H1130" s="704"/>
      <c r="I1130" s="704"/>
      <c r="J1130" s="704"/>
      <c r="K1130" s="704"/>
      <c r="L1130" s="704"/>
      <c r="M1130" s="704"/>
      <c r="N1130" s="704"/>
      <c r="O1130" s="704"/>
      <c r="P1130" s="704"/>
      <c r="Q1130" s="704"/>
      <c r="R1130" s="704"/>
      <c r="S1130" s="704"/>
      <c r="T1130" s="704"/>
      <c r="U1130" s="704"/>
      <c r="V1130" s="704"/>
      <c r="W1130" s="704"/>
      <c r="X1130" s="704"/>
      <c r="Y1130" s="704"/>
      <c r="Z1130" s="704"/>
    </row>
    <row r="1131" spans="1:26" ht="14.25" customHeight="1">
      <c r="A1131" s="704"/>
      <c r="B1131" s="704"/>
      <c r="C1131" s="704"/>
      <c r="D1131" s="704"/>
      <c r="E1131" s="717"/>
      <c r="F1131" s="704"/>
      <c r="G1131" s="704"/>
      <c r="H1131" s="704"/>
      <c r="I1131" s="704"/>
      <c r="J1131" s="704"/>
      <c r="K1131" s="704"/>
      <c r="L1131" s="704"/>
      <c r="M1131" s="704"/>
      <c r="N1131" s="704"/>
      <c r="O1131" s="704"/>
      <c r="P1131" s="704"/>
      <c r="Q1131" s="704"/>
      <c r="R1131" s="704"/>
      <c r="S1131" s="704"/>
      <c r="T1131" s="704"/>
      <c r="U1131" s="704"/>
      <c r="V1131" s="704"/>
      <c r="W1131" s="704"/>
      <c r="X1131" s="704"/>
      <c r="Y1131" s="704"/>
      <c r="Z1131" s="704"/>
    </row>
    <row r="1132" spans="1:26" ht="14.25" customHeight="1">
      <c r="A1132" s="704"/>
      <c r="B1132" s="704"/>
      <c r="C1132" s="704"/>
      <c r="D1132" s="704"/>
      <c r="E1132" s="717"/>
      <c r="F1132" s="704"/>
      <c r="G1132" s="704"/>
      <c r="H1132" s="704"/>
      <c r="I1132" s="704"/>
      <c r="J1132" s="704"/>
      <c r="K1132" s="704"/>
      <c r="L1132" s="704"/>
      <c r="M1132" s="704"/>
      <c r="N1132" s="704"/>
      <c r="O1132" s="704"/>
      <c r="P1132" s="704"/>
      <c r="Q1132" s="704"/>
      <c r="R1132" s="704"/>
      <c r="S1132" s="704"/>
      <c r="T1132" s="704"/>
      <c r="U1132" s="704"/>
      <c r="V1132" s="704"/>
      <c r="W1132" s="704"/>
      <c r="X1132" s="704"/>
      <c r="Y1132" s="704"/>
      <c r="Z1132" s="704"/>
    </row>
    <row r="1133" spans="1:26" ht="14.25" customHeight="1">
      <c r="A1133" s="704"/>
      <c r="B1133" s="704"/>
      <c r="C1133" s="704"/>
      <c r="D1133" s="704"/>
      <c r="E1133" s="717"/>
      <c r="F1133" s="704"/>
      <c r="G1133" s="704"/>
      <c r="H1133" s="704"/>
      <c r="I1133" s="704"/>
      <c r="J1133" s="704"/>
      <c r="K1133" s="704"/>
      <c r="L1133" s="704"/>
      <c r="M1133" s="704"/>
      <c r="N1133" s="704"/>
      <c r="O1133" s="704"/>
      <c r="P1133" s="704"/>
      <c r="Q1133" s="704"/>
      <c r="R1133" s="704"/>
      <c r="S1133" s="704"/>
      <c r="T1133" s="704"/>
      <c r="U1133" s="704"/>
      <c r="V1133" s="704"/>
      <c r="W1133" s="704"/>
      <c r="X1133" s="704"/>
      <c r="Y1133" s="704"/>
      <c r="Z1133" s="704"/>
    </row>
    <row r="1134" spans="1:26" ht="14.25" customHeight="1">
      <c r="A1134" s="704"/>
      <c r="B1134" s="704"/>
      <c r="C1134" s="704"/>
      <c r="D1134" s="704"/>
      <c r="E1134" s="717"/>
      <c r="F1134" s="704"/>
      <c r="G1134" s="704"/>
      <c r="H1134" s="704"/>
      <c r="I1134" s="704"/>
      <c r="J1134" s="704"/>
      <c r="K1134" s="704"/>
      <c r="L1134" s="704"/>
      <c r="M1134" s="704"/>
      <c r="N1134" s="704"/>
      <c r="O1134" s="704"/>
      <c r="P1134" s="704"/>
      <c r="Q1134" s="704"/>
      <c r="R1134" s="704"/>
      <c r="S1134" s="704"/>
      <c r="T1134" s="704"/>
      <c r="U1134" s="704"/>
      <c r="V1134" s="704"/>
      <c r="W1134" s="704"/>
      <c r="X1134" s="704"/>
      <c r="Y1134" s="704"/>
      <c r="Z1134" s="704"/>
    </row>
    <row r="1135" spans="1:26" ht="14.25" customHeight="1">
      <c r="A1135" s="704"/>
      <c r="B1135" s="704"/>
      <c r="C1135" s="704"/>
      <c r="D1135" s="704"/>
      <c r="E1135" s="717"/>
      <c r="F1135" s="704"/>
      <c r="G1135" s="704"/>
      <c r="H1135" s="704"/>
      <c r="I1135" s="704"/>
      <c r="J1135" s="704"/>
      <c r="K1135" s="704"/>
      <c r="L1135" s="704"/>
      <c r="M1135" s="704"/>
      <c r="N1135" s="704"/>
      <c r="O1135" s="704"/>
      <c r="P1135" s="704"/>
      <c r="Q1135" s="704"/>
      <c r="R1135" s="704"/>
      <c r="S1135" s="704"/>
      <c r="T1135" s="704"/>
      <c r="U1135" s="704"/>
      <c r="V1135" s="704"/>
      <c r="W1135" s="704"/>
      <c r="X1135" s="704"/>
      <c r="Y1135" s="704"/>
      <c r="Z1135" s="704"/>
    </row>
    <row r="1136" spans="1:26" ht="14.25" customHeight="1">
      <c r="A1136" s="704"/>
      <c r="B1136" s="704"/>
      <c r="C1136" s="704"/>
      <c r="D1136" s="704"/>
      <c r="E1136" s="717"/>
      <c r="F1136" s="704"/>
      <c r="G1136" s="704"/>
      <c r="H1136" s="704"/>
      <c r="I1136" s="704"/>
      <c r="J1136" s="704"/>
      <c r="K1136" s="704"/>
      <c r="L1136" s="704"/>
      <c r="M1136" s="704"/>
      <c r="N1136" s="704"/>
      <c r="O1136" s="704"/>
      <c r="P1136" s="704"/>
      <c r="Q1136" s="704"/>
      <c r="R1136" s="704"/>
      <c r="S1136" s="704"/>
      <c r="T1136" s="704"/>
      <c r="U1136" s="704"/>
      <c r="V1136" s="704"/>
      <c r="W1136" s="704"/>
      <c r="X1136" s="704"/>
      <c r="Y1136" s="704"/>
      <c r="Z1136" s="704"/>
    </row>
    <row r="1137" spans="1:26" ht="14.25" customHeight="1">
      <c r="A1137" s="704"/>
      <c r="B1137" s="704"/>
      <c r="C1137" s="704"/>
      <c r="D1137" s="704"/>
      <c r="E1137" s="717"/>
      <c r="F1137" s="704"/>
      <c r="G1137" s="704"/>
      <c r="H1137" s="704"/>
      <c r="I1137" s="704"/>
      <c r="J1137" s="704"/>
      <c r="K1137" s="704"/>
      <c r="L1137" s="704"/>
      <c r="M1137" s="704"/>
      <c r="N1137" s="704"/>
      <c r="O1137" s="704"/>
      <c r="P1137" s="704"/>
      <c r="Q1137" s="704"/>
      <c r="R1137" s="704"/>
      <c r="S1137" s="704"/>
      <c r="T1137" s="704"/>
      <c r="U1137" s="704"/>
      <c r="V1137" s="704"/>
      <c r="W1137" s="704"/>
      <c r="X1137" s="704"/>
      <c r="Y1137" s="704"/>
      <c r="Z1137" s="704"/>
    </row>
    <row r="1138" spans="1:26" ht="14.25" customHeight="1">
      <c r="A1138" s="704"/>
      <c r="B1138" s="704"/>
      <c r="C1138" s="704"/>
      <c r="D1138" s="704"/>
      <c r="E1138" s="717"/>
      <c r="F1138" s="704"/>
      <c r="G1138" s="704"/>
      <c r="H1138" s="704"/>
      <c r="I1138" s="704"/>
      <c r="J1138" s="704"/>
      <c r="K1138" s="704"/>
      <c r="L1138" s="704"/>
      <c r="M1138" s="704"/>
      <c r="N1138" s="704"/>
      <c r="O1138" s="704"/>
      <c r="P1138" s="704"/>
      <c r="Q1138" s="704"/>
      <c r="R1138" s="704"/>
      <c r="S1138" s="704"/>
      <c r="T1138" s="704"/>
      <c r="U1138" s="704"/>
      <c r="V1138" s="704"/>
      <c r="W1138" s="704"/>
      <c r="X1138" s="704"/>
      <c r="Y1138" s="704"/>
      <c r="Z1138" s="704"/>
    </row>
    <row r="1139" spans="1:26" ht="14.25" customHeight="1">
      <c r="A1139" s="704"/>
      <c r="B1139" s="704"/>
      <c r="C1139" s="704"/>
      <c r="D1139" s="704"/>
      <c r="E1139" s="717"/>
      <c r="F1139" s="704"/>
      <c r="G1139" s="704"/>
      <c r="H1139" s="704"/>
      <c r="I1139" s="704"/>
      <c r="J1139" s="704"/>
      <c r="K1139" s="704"/>
      <c r="L1139" s="704"/>
      <c r="M1139" s="704"/>
      <c r="N1139" s="704"/>
      <c r="O1139" s="704"/>
      <c r="P1139" s="704"/>
      <c r="Q1139" s="704"/>
      <c r="R1139" s="704"/>
      <c r="S1139" s="704"/>
      <c r="T1139" s="704"/>
      <c r="U1139" s="704"/>
      <c r="V1139" s="704"/>
      <c r="W1139" s="704"/>
      <c r="X1139" s="704"/>
      <c r="Y1139" s="704"/>
      <c r="Z1139" s="704"/>
    </row>
    <row r="1140" spans="1:26" ht="14.25" customHeight="1">
      <c r="A1140" s="704"/>
      <c r="B1140" s="704"/>
      <c r="C1140" s="704"/>
      <c r="D1140" s="704"/>
      <c r="E1140" s="717"/>
      <c r="F1140" s="704"/>
      <c r="G1140" s="704"/>
      <c r="H1140" s="704"/>
      <c r="I1140" s="704"/>
      <c r="J1140" s="704"/>
      <c r="K1140" s="704"/>
      <c r="L1140" s="704"/>
      <c r="M1140" s="704"/>
      <c r="N1140" s="704"/>
      <c r="O1140" s="704"/>
      <c r="P1140" s="704"/>
      <c r="Q1140" s="704"/>
      <c r="R1140" s="704"/>
      <c r="S1140" s="704"/>
      <c r="T1140" s="704"/>
      <c r="U1140" s="704"/>
      <c r="V1140" s="704"/>
      <c r="W1140" s="704"/>
      <c r="X1140" s="704"/>
      <c r="Y1140" s="704"/>
      <c r="Z1140" s="704"/>
    </row>
    <row r="1141" spans="1:26" ht="14.25" customHeight="1">
      <c r="A1141" s="704"/>
      <c r="B1141" s="704"/>
      <c r="C1141" s="704"/>
      <c r="D1141" s="704"/>
      <c r="E1141" s="717"/>
      <c r="F1141" s="704"/>
      <c r="G1141" s="704"/>
      <c r="H1141" s="704"/>
      <c r="I1141" s="704"/>
      <c r="J1141" s="704"/>
      <c r="K1141" s="704"/>
      <c r="L1141" s="704"/>
      <c r="M1141" s="704"/>
      <c r="N1141" s="704"/>
      <c r="O1141" s="704"/>
      <c r="P1141" s="704"/>
      <c r="Q1141" s="704"/>
      <c r="R1141" s="704"/>
      <c r="S1141" s="704"/>
      <c r="T1141" s="704"/>
      <c r="U1141" s="704"/>
      <c r="V1141" s="704"/>
      <c r="W1141" s="704"/>
      <c r="X1141" s="704"/>
      <c r="Y1141" s="704"/>
      <c r="Z1141" s="704"/>
    </row>
    <row r="1142" spans="1:26" ht="14.25" customHeight="1">
      <c r="A1142" s="704"/>
      <c r="B1142" s="704"/>
      <c r="C1142" s="704"/>
      <c r="D1142" s="704"/>
      <c r="E1142" s="717"/>
      <c r="F1142" s="704"/>
      <c r="G1142" s="704"/>
      <c r="H1142" s="704"/>
      <c r="I1142" s="704"/>
      <c r="J1142" s="704"/>
      <c r="K1142" s="704"/>
      <c r="L1142" s="704"/>
      <c r="M1142" s="704"/>
      <c r="N1142" s="704"/>
      <c r="O1142" s="704"/>
      <c r="P1142" s="704"/>
      <c r="Q1142" s="704"/>
      <c r="R1142" s="704"/>
      <c r="S1142" s="704"/>
      <c r="T1142" s="704"/>
      <c r="U1142" s="704"/>
      <c r="V1142" s="704"/>
      <c r="W1142" s="704"/>
      <c r="X1142" s="704"/>
      <c r="Y1142" s="704"/>
      <c r="Z1142" s="704"/>
    </row>
    <row r="1143" spans="1:26" ht="14.25" customHeight="1">
      <c r="A1143" s="704"/>
      <c r="B1143" s="704"/>
      <c r="C1143" s="704"/>
      <c r="D1143" s="704"/>
      <c r="E1143" s="717"/>
      <c r="F1143" s="704"/>
      <c r="G1143" s="704"/>
      <c r="H1143" s="704"/>
      <c r="I1143" s="704"/>
      <c r="J1143" s="704"/>
      <c r="K1143" s="704"/>
      <c r="L1143" s="704"/>
      <c r="M1143" s="704"/>
      <c r="N1143" s="704"/>
      <c r="O1143" s="704"/>
      <c r="P1143" s="704"/>
      <c r="Q1143" s="704"/>
      <c r="R1143" s="704"/>
      <c r="S1143" s="704"/>
      <c r="T1143" s="704"/>
      <c r="U1143" s="704"/>
      <c r="V1143" s="704"/>
      <c r="W1143" s="704"/>
      <c r="X1143" s="704"/>
      <c r="Y1143" s="704"/>
      <c r="Z1143" s="704"/>
    </row>
    <row r="1144" spans="1:26" ht="14.25" customHeight="1">
      <c r="A1144" s="704"/>
      <c r="B1144" s="704"/>
      <c r="C1144" s="704"/>
      <c r="D1144" s="704"/>
      <c r="E1144" s="717"/>
      <c r="F1144" s="704"/>
      <c r="G1144" s="704"/>
      <c r="H1144" s="704"/>
      <c r="I1144" s="704"/>
      <c r="J1144" s="704"/>
      <c r="K1144" s="704"/>
      <c r="L1144" s="704"/>
      <c r="M1144" s="704"/>
      <c r="N1144" s="704"/>
      <c r="O1144" s="704"/>
      <c r="P1144" s="704"/>
      <c r="Q1144" s="704"/>
      <c r="R1144" s="704"/>
      <c r="S1144" s="704"/>
      <c r="T1144" s="704"/>
      <c r="U1144" s="704"/>
      <c r="V1144" s="704"/>
      <c r="W1144" s="704"/>
      <c r="X1144" s="704"/>
      <c r="Y1144" s="704"/>
      <c r="Z1144" s="704"/>
    </row>
    <row r="1145" spans="1:26" ht="14.25" customHeight="1">
      <c r="A1145" s="704"/>
      <c r="B1145" s="704"/>
      <c r="C1145" s="704"/>
      <c r="D1145" s="704"/>
      <c r="E1145" s="717"/>
      <c r="F1145" s="704"/>
      <c r="G1145" s="704"/>
      <c r="H1145" s="704"/>
      <c r="I1145" s="704"/>
      <c r="J1145" s="704"/>
      <c r="K1145" s="704"/>
      <c r="L1145" s="704"/>
      <c r="M1145" s="704"/>
      <c r="N1145" s="704"/>
      <c r="O1145" s="704"/>
      <c r="P1145" s="704"/>
      <c r="Q1145" s="704"/>
      <c r="R1145" s="704"/>
      <c r="S1145" s="704"/>
      <c r="T1145" s="704"/>
      <c r="U1145" s="704"/>
      <c r="V1145" s="704"/>
      <c r="W1145" s="704"/>
      <c r="X1145" s="704"/>
      <c r="Y1145" s="704"/>
      <c r="Z1145" s="704"/>
    </row>
    <row r="1146" spans="1:26" ht="14.25" customHeight="1">
      <c r="A1146" s="704"/>
      <c r="B1146" s="704"/>
      <c r="C1146" s="704"/>
      <c r="D1146" s="704"/>
      <c r="E1146" s="717"/>
      <c r="F1146" s="704"/>
      <c r="G1146" s="704"/>
      <c r="H1146" s="704"/>
      <c r="I1146" s="704"/>
      <c r="J1146" s="704"/>
      <c r="K1146" s="704"/>
      <c r="L1146" s="704"/>
      <c r="M1146" s="704"/>
      <c r="N1146" s="704"/>
      <c r="O1146" s="704"/>
      <c r="P1146" s="704"/>
      <c r="Q1146" s="704"/>
      <c r="R1146" s="704"/>
      <c r="S1146" s="704"/>
      <c r="T1146" s="704"/>
      <c r="U1146" s="704"/>
      <c r="V1146" s="704"/>
      <c r="W1146" s="704"/>
      <c r="X1146" s="704"/>
      <c r="Y1146" s="704"/>
      <c r="Z1146" s="704"/>
    </row>
    <row r="1147" spans="1:26" ht="14.25" customHeight="1">
      <c r="A1147" s="704"/>
      <c r="B1147" s="704"/>
      <c r="C1147" s="704"/>
      <c r="D1147" s="704"/>
      <c r="E1147" s="717"/>
      <c r="F1147" s="704"/>
      <c r="G1147" s="704"/>
      <c r="H1147" s="704"/>
      <c r="I1147" s="704"/>
      <c r="J1147" s="704"/>
      <c r="K1147" s="704"/>
      <c r="L1147" s="704"/>
      <c r="M1147" s="704"/>
      <c r="N1147" s="704"/>
      <c r="O1147" s="704"/>
      <c r="P1147" s="704"/>
      <c r="Q1147" s="704"/>
      <c r="R1147" s="704"/>
      <c r="S1147" s="704"/>
      <c r="T1147" s="704"/>
      <c r="U1147" s="704"/>
      <c r="V1147" s="704"/>
      <c r="W1147" s="704"/>
      <c r="X1147" s="704"/>
      <c r="Y1147" s="704"/>
      <c r="Z1147" s="704"/>
    </row>
    <row r="1148" spans="1:26" ht="14.25" customHeight="1">
      <c r="A1148" s="704"/>
      <c r="B1148" s="704"/>
      <c r="C1148" s="704"/>
      <c r="D1148" s="704"/>
      <c r="E1148" s="717"/>
      <c r="F1148" s="704"/>
      <c r="G1148" s="704"/>
      <c r="H1148" s="704"/>
      <c r="I1148" s="704"/>
      <c r="J1148" s="704"/>
      <c r="K1148" s="704"/>
      <c r="L1148" s="704"/>
      <c r="M1148" s="704"/>
      <c r="N1148" s="704"/>
      <c r="O1148" s="704"/>
      <c r="P1148" s="704"/>
      <c r="Q1148" s="704"/>
      <c r="R1148" s="704"/>
      <c r="S1148" s="704"/>
      <c r="T1148" s="704"/>
      <c r="U1148" s="704"/>
      <c r="V1148" s="704"/>
      <c r="W1148" s="704"/>
      <c r="X1148" s="704"/>
      <c r="Y1148" s="704"/>
      <c r="Z1148" s="704"/>
    </row>
    <row r="1149" spans="1:26" ht="14.25" customHeight="1">
      <c r="A1149" s="704"/>
      <c r="B1149" s="704"/>
      <c r="C1149" s="704"/>
      <c r="D1149" s="704"/>
      <c r="E1149" s="717"/>
      <c r="F1149" s="704"/>
      <c r="G1149" s="704"/>
      <c r="H1149" s="704"/>
      <c r="I1149" s="704"/>
      <c r="J1149" s="704"/>
      <c r="K1149" s="704"/>
      <c r="L1149" s="704"/>
      <c r="M1149" s="704"/>
      <c r="N1149" s="704"/>
      <c r="O1149" s="704"/>
      <c r="P1149" s="704"/>
      <c r="Q1149" s="704"/>
      <c r="R1149" s="704"/>
      <c r="S1149" s="704"/>
      <c r="T1149" s="704"/>
      <c r="U1149" s="704"/>
      <c r="V1149" s="704"/>
      <c r="W1149" s="704"/>
      <c r="X1149" s="704"/>
      <c r="Y1149" s="704"/>
      <c r="Z1149" s="704"/>
    </row>
    <row r="1150" spans="1:26" ht="14.25" customHeight="1">
      <c r="A1150" s="704"/>
      <c r="B1150" s="704"/>
      <c r="C1150" s="704"/>
      <c r="D1150" s="704"/>
      <c r="E1150" s="717"/>
      <c r="F1150" s="704"/>
      <c r="G1150" s="704"/>
      <c r="H1150" s="704"/>
      <c r="I1150" s="704"/>
      <c r="J1150" s="704"/>
      <c r="K1150" s="704"/>
      <c r="L1150" s="704"/>
      <c r="M1150" s="704"/>
      <c r="N1150" s="704"/>
      <c r="O1150" s="704"/>
      <c r="P1150" s="704"/>
      <c r="Q1150" s="704"/>
      <c r="R1150" s="704"/>
      <c r="S1150" s="704"/>
      <c r="T1150" s="704"/>
      <c r="U1150" s="704"/>
      <c r="V1150" s="704"/>
      <c r="W1150" s="704"/>
      <c r="X1150" s="704"/>
      <c r="Y1150" s="704"/>
      <c r="Z1150" s="704"/>
    </row>
    <row r="1151" spans="1:26" ht="14.25" customHeight="1">
      <c r="A1151" s="704"/>
      <c r="B1151" s="704"/>
      <c r="C1151" s="704"/>
      <c r="D1151" s="704"/>
      <c r="E1151" s="717"/>
      <c r="F1151" s="704"/>
      <c r="G1151" s="704"/>
      <c r="H1151" s="704"/>
      <c r="I1151" s="704"/>
      <c r="J1151" s="704"/>
      <c r="K1151" s="704"/>
      <c r="L1151" s="704"/>
      <c r="M1151" s="704"/>
      <c r="N1151" s="704"/>
      <c r="O1151" s="704"/>
      <c r="P1151" s="704"/>
      <c r="Q1151" s="704"/>
      <c r="R1151" s="704"/>
      <c r="S1151" s="704"/>
      <c r="T1151" s="704"/>
      <c r="U1151" s="704"/>
      <c r="V1151" s="704"/>
      <c r="W1151" s="704"/>
      <c r="X1151" s="704"/>
      <c r="Y1151" s="704"/>
      <c r="Z1151" s="704"/>
    </row>
    <row r="1152" spans="1:26" ht="14.25" customHeight="1">
      <c r="A1152" s="704"/>
      <c r="B1152" s="704"/>
      <c r="C1152" s="704"/>
      <c r="D1152" s="704"/>
      <c r="E1152" s="717"/>
      <c r="F1152" s="704"/>
      <c r="G1152" s="704"/>
      <c r="H1152" s="704"/>
      <c r="I1152" s="704"/>
      <c r="J1152" s="704"/>
      <c r="K1152" s="704"/>
      <c r="L1152" s="704"/>
      <c r="M1152" s="704"/>
      <c r="N1152" s="704"/>
      <c r="O1152" s="704"/>
      <c r="P1152" s="704"/>
      <c r="Q1152" s="704"/>
      <c r="R1152" s="704"/>
      <c r="S1152" s="704"/>
      <c r="T1152" s="704"/>
      <c r="U1152" s="704"/>
      <c r="V1152" s="704"/>
      <c r="W1152" s="704"/>
      <c r="X1152" s="704"/>
      <c r="Y1152" s="704"/>
      <c r="Z1152" s="704"/>
    </row>
    <row r="1153" spans="1:26" ht="14.25" customHeight="1">
      <c r="A1153" s="704"/>
      <c r="B1153" s="704"/>
      <c r="C1153" s="704"/>
      <c r="D1153" s="704"/>
      <c r="E1153" s="717"/>
      <c r="F1153" s="704"/>
      <c r="G1153" s="704"/>
      <c r="H1153" s="704"/>
      <c r="I1153" s="704"/>
      <c r="J1153" s="704"/>
      <c r="K1153" s="704"/>
      <c r="L1153" s="704"/>
      <c r="M1153" s="704"/>
      <c r="N1153" s="704"/>
      <c r="O1153" s="704"/>
      <c r="P1153" s="704"/>
      <c r="Q1153" s="704"/>
      <c r="R1153" s="704"/>
      <c r="S1153" s="704"/>
      <c r="T1153" s="704"/>
      <c r="U1153" s="704"/>
      <c r="V1153" s="704"/>
      <c r="W1153" s="704"/>
      <c r="X1153" s="704"/>
      <c r="Y1153" s="704"/>
      <c r="Z1153" s="704"/>
    </row>
    <row r="1154" spans="1:26" ht="14.25" customHeight="1">
      <c r="A1154" s="704"/>
      <c r="B1154" s="704"/>
      <c r="C1154" s="704"/>
      <c r="D1154" s="704"/>
      <c r="E1154" s="717"/>
      <c r="F1154" s="704"/>
      <c r="G1154" s="704"/>
      <c r="H1154" s="704"/>
      <c r="I1154" s="704"/>
      <c r="J1154" s="704"/>
      <c r="K1154" s="704"/>
      <c r="L1154" s="704"/>
      <c r="M1154" s="704"/>
      <c r="N1154" s="704"/>
      <c r="O1154" s="704"/>
      <c r="P1154" s="704"/>
      <c r="Q1154" s="704"/>
      <c r="R1154" s="704"/>
      <c r="S1154" s="704"/>
      <c r="T1154" s="704"/>
      <c r="U1154" s="704"/>
      <c r="V1154" s="704"/>
      <c r="W1154" s="704"/>
      <c r="X1154" s="704"/>
      <c r="Y1154" s="704"/>
      <c r="Z1154" s="704"/>
    </row>
    <row r="1155" spans="1:26" ht="14.25" customHeight="1">
      <c r="A1155" s="704"/>
      <c r="B1155" s="704"/>
      <c r="C1155" s="704"/>
      <c r="D1155" s="704"/>
      <c r="E1155" s="717"/>
      <c r="F1155" s="704"/>
      <c r="G1155" s="704"/>
      <c r="H1155" s="704"/>
      <c r="I1155" s="704"/>
      <c r="J1155" s="704"/>
      <c r="K1155" s="704"/>
      <c r="L1155" s="704"/>
      <c r="M1155" s="704"/>
      <c r="N1155" s="704"/>
      <c r="O1155" s="704"/>
      <c r="P1155" s="704"/>
      <c r="Q1155" s="704"/>
      <c r="R1155" s="704"/>
      <c r="S1155" s="704"/>
      <c r="T1155" s="704"/>
      <c r="U1155" s="704"/>
      <c r="V1155" s="704"/>
      <c r="W1155" s="704"/>
      <c r="X1155" s="704"/>
      <c r="Y1155" s="704"/>
      <c r="Z1155" s="704"/>
    </row>
    <row r="1156" spans="1:26" ht="14.25" customHeight="1">
      <c r="A1156" s="704"/>
      <c r="B1156" s="704"/>
      <c r="C1156" s="704"/>
      <c r="D1156" s="704"/>
      <c r="E1156" s="717"/>
      <c r="F1156" s="704"/>
      <c r="G1156" s="704"/>
      <c r="H1156" s="704"/>
      <c r="I1156" s="704"/>
      <c r="J1156" s="704"/>
      <c r="K1156" s="704"/>
      <c r="L1156" s="704"/>
      <c r="M1156" s="704"/>
      <c r="N1156" s="704"/>
      <c r="O1156" s="704"/>
      <c r="P1156" s="704"/>
      <c r="Q1156" s="704"/>
      <c r="R1156" s="704"/>
      <c r="S1156" s="704"/>
      <c r="T1156" s="704"/>
      <c r="U1156" s="704"/>
      <c r="V1156" s="704"/>
      <c r="W1156" s="704"/>
      <c r="X1156" s="704"/>
      <c r="Y1156" s="704"/>
      <c r="Z1156" s="704"/>
    </row>
    <row r="1157" spans="1:26" ht="14.25" customHeight="1">
      <c r="A1157" s="704"/>
      <c r="B1157" s="704"/>
      <c r="C1157" s="704"/>
      <c r="D1157" s="704"/>
      <c r="E1157" s="717"/>
      <c r="F1157" s="704"/>
      <c r="G1157" s="704"/>
      <c r="H1157" s="704"/>
      <c r="I1157" s="704"/>
      <c r="J1157" s="704"/>
      <c r="K1157" s="704"/>
      <c r="L1157" s="704"/>
      <c r="M1157" s="704"/>
      <c r="N1157" s="704"/>
      <c r="O1157" s="704"/>
      <c r="P1157" s="704"/>
      <c r="Q1157" s="704"/>
      <c r="R1157" s="704"/>
      <c r="S1157" s="704"/>
      <c r="T1157" s="704"/>
      <c r="U1157" s="704"/>
      <c r="V1157" s="704"/>
      <c r="W1157" s="704"/>
      <c r="X1157" s="704"/>
      <c r="Y1157" s="704"/>
      <c r="Z1157" s="704"/>
    </row>
    <row r="1158" spans="1:26" ht="14.25" customHeight="1">
      <c r="A1158" s="704"/>
      <c r="B1158" s="704"/>
      <c r="C1158" s="704"/>
      <c r="D1158" s="704"/>
      <c r="E1158" s="717"/>
      <c r="F1158" s="704"/>
      <c r="G1158" s="704"/>
      <c r="H1158" s="704"/>
      <c r="I1158" s="704"/>
      <c r="J1158" s="704"/>
      <c r="K1158" s="704"/>
      <c r="L1158" s="704"/>
      <c r="M1158" s="704"/>
      <c r="N1158" s="704"/>
      <c r="O1158" s="704"/>
      <c r="P1158" s="704"/>
      <c r="Q1158" s="704"/>
      <c r="R1158" s="704"/>
      <c r="S1158" s="704"/>
      <c r="T1158" s="704"/>
      <c r="U1158" s="704"/>
      <c r="V1158" s="704"/>
      <c r="W1158" s="704"/>
      <c r="X1158" s="704"/>
      <c r="Y1158" s="704"/>
      <c r="Z1158" s="704"/>
    </row>
    <row r="1159" spans="1:26" ht="14.25" customHeight="1">
      <c r="A1159" s="704"/>
      <c r="B1159" s="704"/>
      <c r="C1159" s="704"/>
      <c r="D1159" s="704"/>
      <c r="E1159" s="717"/>
      <c r="F1159" s="704"/>
      <c r="G1159" s="704"/>
      <c r="H1159" s="704"/>
      <c r="I1159" s="704"/>
      <c r="J1159" s="704"/>
      <c r="K1159" s="704"/>
      <c r="L1159" s="704"/>
      <c r="M1159" s="704"/>
      <c r="N1159" s="704"/>
      <c r="O1159" s="704"/>
      <c r="P1159" s="704"/>
      <c r="Q1159" s="704"/>
      <c r="R1159" s="704"/>
      <c r="S1159" s="704"/>
      <c r="T1159" s="704"/>
      <c r="U1159" s="704"/>
      <c r="V1159" s="704"/>
      <c r="W1159" s="704"/>
      <c r="X1159" s="704"/>
      <c r="Y1159" s="704"/>
      <c r="Z1159" s="704"/>
    </row>
    <row r="1160" spans="1:26" ht="14.25" customHeight="1">
      <c r="A1160" s="704"/>
      <c r="B1160" s="704"/>
      <c r="C1160" s="704"/>
      <c r="D1160" s="704"/>
      <c r="E1160" s="717"/>
      <c r="F1160" s="704"/>
      <c r="G1160" s="704"/>
      <c r="H1160" s="704"/>
      <c r="I1160" s="704"/>
      <c r="J1160" s="704"/>
      <c r="K1160" s="704"/>
      <c r="L1160" s="704"/>
      <c r="M1160" s="704"/>
      <c r="N1160" s="704"/>
      <c r="O1160" s="704"/>
      <c r="P1160" s="704"/>
      <c r="Q1160" s="704"/>
      <c r="R1160" s="704"/>
      <c r="S1160" s="704"/>
      <c r="T1160" s="704"/>
      <c r="U1160" s="704"/>
      <c r="V1160" s="704"/>
      <c r="W1160" s="704"/>
      <c r="X1160" s="704"/>
      <c r="Y1160" s="704"/>
      <c r="Z1160" s="704"/>
    </row>
    <row r="1161" spans="1:26" ht="14.25" customHeight="1">
      <c r="A1161" s="704"/>
      <c r="B1161" s="704"/>
      <c r="C1161" s="704"/>
      <c r="D1161" s="704"/>
      <c r="E1161" s="717"/>
      <c r="F1161" s="704"/>
      <c r="G1161" s="704"/>
      <c r="H1161" s="704"/>
      <c r="I1161" s="704"/>
      <c r="J1161" s="704"/>
      <c r="K1161" s="704"/>
      <c r="L1161" s="704"/>
      <c r="M1161" s="704"/>
      <c r="N1161" s="704"/>
      <c r="O1161" s="704"/>
      <c r="P1161" s="704"/>
      <c r="Q1161" s="704"/>
      <c r="R1161" s="704"/>
      <c r="S1161" s="704"/>
      <c r="T1161" s="704"/>
      <c r="U1161" s="704"/>
      <c r="V1161" s="704"/>
      <c r="W1161" s="704"/>
      <c r="X1161" s="704"/>
      <c r="Y1161" s="704"/>
      <c r="Z1161" s="704"/>
    </row>
    <row r="1162" spans="1:26" ht="14.25" customHeight="1">
      <c r="A1162" s="704"/>
      <c r="B1162" s="704"/>
      <c r="C1162" s="704"/>
      <c r="D1162" s="704"/>
      <c r="E1162" s="717"/>
      <c r="F1162" s="704"/>
      <c r="G1162" s="704"/>
      <c r="H1162" s="704"/>
      <c r="I1162" s="704"/>
      <c r="J1162" s="704"/>
      <c r="K1162" s="704"/>
      <c r="L1162" s="704"/>
      <c r="M1162" s="704"/>
      <c r="N1162" s="704"/>
      <c r="O1162" s="704"/>
      <c r="P1162" s="704"/>
      <c r="Q1162" s="704"/>
      <c r="R1162" s="704"/>
      <c r="S1162" s="704"/>
      <c r="T1162" s="704"/>
      <c r="U1162" s="704"/>
      <c r="V1162" s="704"/>
      <c r="W1162" s="704"/>
      <c r="X1162" s="704"/>
      <c r="Y1162" s="704"/>
      <c r="Z1162" s="704"/>
    </row>
    <row r="1163" spans="1:26" ht="14.25" customHeight="1">
      <c r="A1163" s="704"/>
      <c r="B1163" s="704"/>
      <c r="C1163" s="704"/>
      <c r="D1163" s="704"/>
      <c r="E1163" s="717"/>
      <c r="F1163" s="704"/>
      <c r="G1163" s="704"/>
      <c r="H1163" s="704"/>
      <c r="I1163" s="704"/>
      <c r="J1163" s="704"/>
      <c r="K1163" s="704"/>
      <c r="L1163" s="704"/>
      <c r="M1163" s="704"/>
      <c r="N1163" s="704"/>
      <c r="O1163" s="704"/>
      <c r="P1163" s="704"/>
      <c r="Q1163" s="704"/>
      <c r="R1163" s="704"/>
      <c r="S1163" s="704"/>
      <c r="T1163" s="704"/>
      <c r="U1163" s="704"/>
      <c r="V1163" s="704"/>
      <c r="W1163" s="704"/>
      <c r="X1163" s="704"/>
      <c r="Y1163" s="704"/>
      <c r="Z1163" s="704"/>
    </row>
    <row r="1164" spans="1:26" ht="14.25" customHeight="1">
      <c r="A1164" s="704"/>
      <c r="B1164" s="704"/>
      <c r="C1164" s="704"/>
      <c r="D1164" s="704"/>
      <c r="E1164" s="717"/>
      <c r="F1164" s="704"/>
      <c r="G1164" s="704"/>
      <c r="H1164" s="704"/>
      <c r="I1164" s="704"/>
      <c r="J1164" s="704"/>
      <c r="K1164" s="704"/>
      <c r="L1164" s="704"/>
      <c r="M1164" s="704"/>
      <c r="N1164" s="704"/>
      <c r="O1164" s="704"/>
      <c r="P1164" s="704"/>
      <c r="Q1164" s="704"/>
      <c r="R1164" s="704"/>
      <c r="S1164" s="704"/>
      <c r="T1164" s="704"/>
      <c r="U1164" s="704"/>
      <c r="V1164" s="704"/>
      <c r="W1164" s="704"/>
      <c r="X1164" s="704"/>
      <c r="Y1164" s="704"/>
      <c r="Z1164" s="704"/>
    </row>
    <row r="1165" spans="1:26" ht="14.25" customHeight="1">
      <c r="A1165" s="704"/>
      <c r="B1165" s="704"/>
      <c r="C1165" s="704"/>
      <c r="D1165" s="704"/>
      <c r="E1165" s="717"/>
      <c r="F1165" s="704"/>
      <c r="G1165" s="704"/>
      <c r="H1165" s="704"/>
      <c r="I1165" s="704"/>
      <c r="J1165" s="704"/>
      <c r="K1165" s="704"/>
      <c r="L1165" s="704"/>
      <c r="M1165" s="704"/>
      <c r="N1165" s="704"/>
      <c r="O1165" s="704"/>
      <c r="P1165" s="704"/>
      <c r="Q1165" s="704"/>
      <c r="R1165" s="704"/>
      <c r="S1165" s="704"/>
      <c r="T1165" s="704"/>
      <c r="U1165" s="704"/>
      <c r="V1165" s="704"/>
      <c r="W1165" s="704"/>
      <c r="X1165" s="704"/>
      <c r="Y1165" s="704"/>
      <c r="Z1165" s="704"/>
    </row>
    <row r="1166" spans="1:26" ht="14.25" customHeight="1">
      <c r="A1166" s="704"/>
      <c r="B1166" s="704"/>
      <c r="C1166" s="704"/>
      <c r="D1166" s="704"/>
      <c r="E1166" s="717"/>
      <c r="F1166" s="704"/>
      <c r="G1166" s="704"/>
      <c r="H1166" s="704"/>
      <c r="I1166" s="704"/>
      <c r="J1166" s="704"/>
      <c r="K1166" s="704"/>
      <c r="L1166" s="704"/>
      <c r="M1166" s="704"/>
      <c r="N1166" s="704"/>
      <c r="O1166" s="704"/>
      <c r="P1166" s="704"/>
      <c r="Q1166" s="704"/>
      <c r="R1166" s="704"/>
      <c r="S1166" s="704"/>
      <c r="T1166" s="704"/>
      <c r="U1166" s="704"/>
      <c r="V1166" s="704"/>
      <c r="W1166" s="704"/>
      <c r="X1166" s="704"/>
      <c r="Y1166" s="704"/>
      <c r="Z1166" s="704"/>
    </row>
    <row r="1167" spans="1:26" ht="14.25" customHeight="1">
      <c r="A1167" s="704"/>
      <c r="B1167" s="704"/>
      <c r="C1167" s="704"/>
      <c r="D1167" s="704"/>
      <c r="E1167" s="717"/>
      <c r="F1167" s="704"/>
      <c r="G1167" s="704"/>
      <c r="H1167" s="704"/>
      <c r="I1167" s="704"/>
      <c r="J1167" s="704"/>
      <c r="K1167" s="704"/>
      <c r="L1167" s="704"/>
      <c r="M1167" s="704"/>
      <c r="N1167" s="704"/>
      <c r="O1167" s="704"/>
      <c r="P1167" s="704"/>
      <c r="Q1167" s="704"/>
      <c r="R1167" s="704"/>
      <c r="S1167" s="704"/>
      <c r="T1167" s="704"/>
      <c r="U1167" s="704"/>
      <c r="V1167" s="704"/>
      <c r="W1167" s="704"/>
      <c r="X1167" s="704"/>
      <c r="Y1167" s="704"/>
      <c r="Z1167" s="704"/>
    </row>
    <row r="1168" spans="1:26" ht="14.25" customHeight="1">
      <c r="A1168" s="704"/>
      <c r="B1168" s="704"/>
      <c r="C1168" s="704"/>
      <c r="D1168" s="704"/>
      <c r="E1168" s="717"/>
      <c r="F1168" s="704"/>
      <c r="G1168" s="704"/>
      <c r="H1168" s="704"/>
      <c r="I1168" s="704"/>
      <c r="J1168" s="704"/>
      <c r="K1168" s="704"/>
      <c r="L1168" s="704"/>
      <c r="M1168" s="704"/>
      <c r="N1168" s="704"/>
      <c r="O1168" s="704"/>
      <c r="P1168" s="704"/>
      <c r="Q1168" s="704"/>
      <c r="R1168" s="704"/>
      <c r="S1168" s="704"/>
      <c r="T1168" s="704"/>
      <c r="U1168" s="704"/>
      <c r="V1168" s="704"/>
      <c r="W1168" s="704"/>
      <c r="X1168" s="704"/>
      <c r="Y1168" s="704"/>
      <c r="Z1168" s="704"/>
    </row>
    <row r="1169" spans="1:26" ht="14.25" customHeight="1">
      <c r="A1169" s="704"/>
      <c r="B1169" s="704"/>
      <c r="C1169" s="704"/>
      <c r="D1169" s="704"/>
      <c r="E1169" s="717"/>
      <c r="F1169" s="704"/>
      <c r="G1169" s="704"/>
      <c r="H1169" s="704"/>
      <c r="I1169" s="704"/>
      <c r="J1169" s="704"/>
      <c r="K1169" s="704"/>
      <c r="L1169" s="704"/>
      <c r="M1169" s="704"/>
      <c r="N1169" s="704"/>
      <c r="O1169" s="704"/>
      <c r="P1169" s="704"/>
      <c r="Q1169" s="704"/>
      <c r="R1169" s="704"/>
      <c r="S1169" s="704"/>
      <c r="T1169" s="704"/>
      <c r="U1169" s="704"/>
      <c r="V1169" s="704"/>
      <c r="W1169" s="704"/>
      <c r="X1169" s="704"/>
      <c r="Y1169" s="704"/>
      <c r="Z1169" s="704"/>
    </row>
    <row r="1170" spans="1:26" ht="14.25" customHeight="1">
      <c r="A1170" s="704"/>
      <c r="B1170" s="704"/>
      <c r="C1170" s="704"/>
      <c r="D1170" s="704"/>
      <c r="E1170" s="717"/>
      <c r="F1170" s="704"/>
      <c r="G1170" s="704"/>
      <c r="H1170" s="704"/>
      <c r="I1170" s="704"/>
      <c r="J1170" s="704"/>
      <c r="K1170" s="704"/>
      <c r="L1170" s="704"/>
      <c r="M1170" s="704"/>
      <c r="N1170" s="704"/>
      <c r="O1170" s="704"/>
      <c r="P1170" s="704"/>
      <c r="Q1170" s="704"/>
      <c r="R1170" s="704"/>
      <c r="S1170" s="704"/>
      <c r="T1170" s="704"/>
      <c r="U1170" s="704"/>
      <c r="V1170" s="704"/>
      <c r="W1170" s="704"/>
      <c r="X1170" s="704"/>
      <c r="Y1170" s="704"/>
      <c r="Z1170" s="704"/>
    </row>
    <row r="1171" spans="1:26" ht="14.25" customHeight="1">
      <c r="A1171" s="704"/>
      <c r="B1171" s="704"/>
      <c r="C1171" s="704"/>
      <c r="D1171" s="704"/>
      <c r="E1171" s="717"/>
      <c r="F1171" s="704"/>
      <c r="G1171" s="704"/>
      <c r="H1171" s="704"/>
      <c r="I1171" s="704"/>
      <c r="J1171" s="704"/>
      <c r="K1171" s="704"/>
      <c r="L1171" s="704"/>
      <c r="M1171" s="704"/>
      <c r="N1171" s="704"/>
      <c r="O1171" s="704"/>
      <c r="P1171" s="704"/>
      <c r="Q1171" s="704"/>
      <c r="R1171" s="704"/>
      <c r="S1171" s="704"/>
      <c r="T1171" s="704"/>
      <c r="U1171" s="704"/>
      <c r="V1171" s="704"/>
      <c r="W1171" s="704"/>
      <c r="X1171" s="704"/>
      <c r="Y1171" s="704"/>
      <c r="Z1171" s="704"/>
    </row>
    <row r="1172" spans="1:26" ht="14.25" customHeight="1">
      <c r="A1172" s="704"/>
      <c r="B1172" s="704"/>
      <c r="C1172" s="704"/>
      <c r="D1172" s="704"/>
      <c r="E1172" s="717"/>
      <c r="F1172" s="704"/>
      <c r="G1172" s="704"/>
      <c r="H1172" s="704"/>
      <c r="I1172" s="704"/>
      <c r="J1172" s="704"/>
      <c r="K1172" s="704"/>
      <c r="L1172" s="704"/>
      <c r="M1172" s="704"/>
      <c r="N1172" s="704"/>
      <c r="O1172" s="704"/>
      <c r="P1172" s="704"/>
      <c r="Q1172" s="704"/>
      <c r="R1172" s="704"/>
      <c r="S1172" s="704"/>
      <c r="T1172" s="704"/>
      <c r="U1172" s="704"/>
      <c r="V1172" s="704"/>
      <c r="W1172" s="704"/>
      <c r="X1172" s="704"/>
      <c r="Y1172" s="704"/>
      <c r="Z1172" s="704"/>
    </row>
    <row r="1173" spans="1:26" ht="14.25" customHeight="1">
      <c r="A1173" s="704"/>
      <c r="B1173" s="704"/>
      <c r="C1173" s="704"/>
      <c r="D1173" s="704"/>
      <c r="E1173" s="717"/>
      <c r="F1173" s="704"/>
      <c r="G1173" s="704"/>
      <c r="H1173" s="704"/>
      <c r="I1173" s="704"/>
      <c r="J1173" s="704"/>
      <c r="K1173" s="704"/>
      <c r="L1173" s="704"/>
      <c r="M1173" s="704"/>
      <c r="N1173" s="704"/>
      <c r="O1173" s="704"/>
      <c r="P1173" s="704"/>
      <c r="Q1173" s="704"/>
      <c r="R1173" s="704"/>
      <c r="S1173" s="704"/>
      <c r="T1173" s="704"/>
      <c r="U1173" s="704"/>
      <c r="V1173" s="704"/>
      <c r="W1173" s="704"/>
      <c r="X1173" s="704"/>
      <c r="Y1173" s="704"/>
      <c r="Z1173" s="704"/>
    </row>
    <row r="1174" spans="1:26" ht="14.25" customHeight="1">
      <c r="A1174" s="704"/>
      <c r="B1174" s="704"/>
      <c r="C1174" s="704"/>
      <c r="D1174" s="704"/>
      <c r="E1174" s="717"/>
      <c r="F1174" s="704"/>
      <c r="G1174" s="704"/>
      <c r="H1174" s="704"/>
      <c r="I1174" s="704"/>
      <c r="J1174" s="704"/>
      <c r="K1174" s="704"/>
      <c r="L1174" s="704"/>
      <c r="M1174" s="704"/>
      <c r="N1174" s="704"/>
      <c r="O1174" s="704"/>
      <c r="P1174" s="704"/>
      <c r="Q1174" s="704"/>
      <c r="R1174" s="704"/>
      <c r="S1174" s="704"/>
      <c r="T1174" s="704"/>
      <c r="U1174" s="704"/>
      <c r="V1174" s="704"/>
      <c r="W1174" s="704"/>
      <c r="X1174" s="704"/>
      <c r="Y1174" s="704"/>
      <c r="Z1174" s="704"/>
    </row>
    <row r="1175" spans="1:26" ht="14.25" customHeight="1">
      <c r="A1175" s="704"/>
      <c r="B1175" s="704"/>
      <c r="C1175" s="704"/>
      <c r="D1175" s="704"/>
      <c r="E1175" s="717"/>
      <c r="F1175" s="704"/>
      <c r="G1175" s="704"/>
      <c r="H1175" s="704"/>
      <c r="I1175" s="704"/>
      <c r="J1175" s="704"/>
      <c r="K1175" s="704"/>
      <c r="L1175" s="704"/>
      <c r="M1175" s="704"/>
      <c r="N1175" s="704"/>
      <c r="O1175" s="704"/>
      <c r="P1175" s="704"/>
      <c r="Q1175" s="704"/>
      <c r="R1175" s="704"/>
      <c r="S1175" s="704"/>
      <c r="T1175" s="704"/>
      <c r="U1175" s="704"/>
      <c r="V1175" s="704"/>
      <c r="W1175" s="704"/>
      <c r="X1175" s="704"/>
      <c r="Y1175" s="704"/>
      <c r="Z1175" s="704"/>
    </row>
    <row r="1176" spans="1:26" ht="14.25" customHeight="1">
      <c r="A1176" s="704"/>
      <c r="B1176" s="704"/>
      <c r="C1176" s="704"/>
      <c r="D1176" s="704"/>
      <c r="E1176" s="717"/>
      <c r="F1176" s="704"/>
      <c r="G1176" s="704"/>
      <c r="H1176" s="704"/>
      <c r="I1176" s="704"/>
      <c r="J1176" s="704"/>
      <c r="K1176" s="704"/>
      <c r="L1176" s="704"/>
      <c r="M1176" s="704"/>
      <c r="N1176" s="704"/>
      <c r="O1176" s="704"/>
      <c r="P1176" s="704"/>
      <c r="Q1176" s="704"/>
      <c r="R1176" s="704"/>
      <c r="S1176" s="704"/>
      <c r="T1176" s="704"/>
      <c r="U1176" s="704"/>
      <c r="V1176" s="704"/>
      <c r="W1176" s="704"/>
      <c r="X1176" s="704"/>
      <c r="Y1176" s="704"/>
      <c r="Z1176" s="704"/>
    </row>
    <row r="1177" spans="1:26" ht="14.25" customHeight="1">
      <c r="A1177" s="704"/>
      <c r="B1177" s="704"/>
      <c r="C1177" s="704"/>
      <c r="D1177" s="704"/>
      <c r="E1177" s="717"/>
      <c r="F1177" s="704"/>
      <c r="G1177" s="704"/>
      <c r="H1177" s="704"/>
      <c r="I1177" s="704"/>
      <c r="J1177" s="704"/>
      <c r="K1177" s="704"/>
      <c r="L1177" s="704"/>
      <c r="M1177" s="704"/>
      <c r="N1177" s="704"/>
      <c r="O1177" s="704"/>
      <c r="P1177" s="704"/>
      <c r="Q1177" s="704"/>
      <c r="R1177" s="704"/>
      <c r="S1177" s="704"/>
      <c r="T1177" s="704"/>
      <c r="U1177" s="704"/>
      <c r="V1177" s="704"/>
      <c r="W1177" s="704"/>
      <c r="X1177" s="704"/>
      <c r="Y1177" s="704"/>
      <c r="Z1177" s="704"/>
    </row>
    <row r="1178" spans="1:26" ht="14.25" customHeight="1">
      <c r="A1178" s="704"/>
      <c r="B1178" s="704"/>
      <c r="C1178" s="704"/>
      <c r="D1178" s="704"/>
      <c r="E1178" s="717"/>
      <c r="F1178" s="704"/>
      <c r="G1178" s="704"/>
      <c r="H1178" s="704"/>
      <c r="I1178" s="704"/>
      <c r="J1178" s="704"/>
      <c r="K1178" s="704"/>
      <c r="L1178" s="704"/>
      <c r="M1178" s="704"/>
      <c r="N1178" s="704"/>
      <c r="O1178" s="704"/>
      <c r="P1178" s="704"/>
      <c r="Q1178" s="704"/>
      <c r="R1178" s="704"/>
      <c r="S1178" s="704"/>
      <c r="T1178" s="704"/>
      <c r="U1178" s="704"/>
      <c r="V1178" s="704"/>
      <c r="W1178" s="704"/>
      <c r="X1178" s="704"/>
      <c r="Y1178" s="704"/>
      <c r="Z1178" s="704"/>
    </row>
    <row r="1179" spans="1:26" ht="14.25" customHeight="1">
      <c r="A1179" s="704"/>
      <c r="B1179" s="704"/>
      <c r="C1179" s="704"/>
      <c r="D1179" s="704"/>
      <c r="E1179" s="717"/>
      <c r="F1179" s="704"/>
      <c r="G1179" s="704"/>
      <c r="H1179" s="704"/>
      <c r="I1179" s="704"/>
      <c r="J1179" s="704"/>
      <c r="K1179" s="704"/>
      <c r="L1179" s="704"/>
      <c r="M1179" s="704"/>
      <c r="N1179" s="704"/>
      <c r="O1179" s="704"/>
      <c r="P1179" s="704"/>
      <c r="Q1179" s="704"/>
      <c r="R1179" s="704"/>
      <c r="S1179" s="704"/>
      <c r="T1179" s="704"/>
      <c r="U1179" s="704"/>
      <c r="V1179" s="704"/>
      <c r="W1179" s="704"/>
      <c r="X1179" s="704"/>
      <c r="Y1179" s="704"/>
      <c r="Z1179" s="704"/>
    </row>
    <row r="1180" spans="1:26" ht="14.25" customHeight="1">
      <c r="A1180" s="704"/>
      <c r="B1180" s="704"/>
      <c r="C1180" s="704"/>
      <c r="D1180" s="704"/>
      <c r="E1180" s="717"/>
      <c r="F1180" s="704"/>
      <c r="G1180" s="704"/>
      <c r="H1180" s="704"/>
      <c r="I1180" s="704"/>
      <c r="J1180" s="704"/>
      <c r="K1180" s="704"/>
      <c r="L1180" s="704"/>
      <c r="M1180" s="704"/>
      <c r="N1180" s="704"/>
      <c r="O1180" s="704"/>
      <c r="P1180" s="704"/>
      <c r="Q1180" s="704"/>
      <c r="R1180" s="704"/>
      <c r="S1180" s="704"/>
      <c r="T1180" s="704"/>
      <c r="U1180" s="704"/>
      <c r="V1180" s="704"/>
      <c r="W1180" s="704"/>
      <c r="X1180" s="704"/>
      <c r="Y1180" s="704"/>
      <c r="Z1180" s="704"/>
    </row>
    <row r="1181" spans="1:26" ht="14.25" customHeight="1">
      <c r="A1181" s="704"/>
      <c r="B1181" s="704"/>
      <c r="C1181" s="704"/>
      <c r="D1181" s="704"/>
      <c r="E1181" s="717"/>
      <c r="F1181" s="704"/>
      <c r="G1181" s="704"/>
      <c r="H1181" s="704"/>
      <c r="I1181" s="704"/>
      <c r="J1181" s="704"/>
      <c r="K1181" s="704"/>
      <c r="L1181" s="704"/>
      <c r="M1181" s="704"/>
      <c r="N1181" s="704"/>
      <c r="O1181" s="704"/>
      <c r="P1181" s="704"/>
      <c r="Q1181" s="704"/>
      <c r="R1181" s="704"/>
      <c r="S1181" s="704"/>
      <c r="T1181" s="704"/>
      <c r="U1181" s="704"/>
      <c r="V1181" s="704"/>
      <c r="W1181" s="704"/>
      <c r="X1181" s="704"/>
      <c r="Y1181" s="704"/>
      <c r="Z1181" s="704"/>
    </row>
    <row r="1182" spans="1:26" ht="14.25" customHeight="1">
      <c r="A1182" s="704"/>
      <c r="B1182" s="704"/>
      <c r="C1182" s="704"/>
      <c r="D1182" s="704"/>
      <c r="E1182" s="717"/>
      <c r="F1182" s="704"/>
      <c r="G1182" s="704"/>
      <c r="H1182" s="704"/>
      <c r="I1182" s="704"/>
      <c r="J1182" s="704"/>
      <c r="K1182" s="704"/>
      <c r="L1182" s="704"/>
      <c r="M1182" s="704"/>
      <c r="N1182" s="704"/>
      <c r="O1182" s="704"/>
      <c r="P1182" s="704"/>
      <c r="Q1182" s="704"/>
      <c r="R1182" s="704"/>
      <c r="S1182" s="704"/>
      <c r="T1182" s="704"/>
      <c r="U1182" s="704"/>
      <c r="V1182" s="704"/>
      <c r="W1182" s="704"/>
      <c r="X1182" s="704"/>
      <c r="Y1182" s="704"/>
      <c r="Z1182" s="704"/>
    </row>
    <row r="1183" spans="1:26" ht="14.25" customHeight="1">
      <c r="A1183" s="704"/>
      <c r="B1183" s="704"/>
      <c r="C1183" s="704"/>
      <c r="D1183" s="704"/>
      <c r="E1183" s="717"/>
      <c r="F1183" s="704"/>
      <c r="G1183" s="704"/>
      <c r="H1183" s="704"/>
      <c r="I1183" s="704"/>
      <c r="J1183" s="704"/>
      <c r="K1183" s="704"/>
      <c r="L1183" s="704"/>
      <c r="M1183" s="704"/>
      <c r="N1183" s="704"/>
      <c r="O1183" s="704"/>
      <c r="P1183" s="704"/>
      <c r="Q1183" s="704"/>
      <c r="R1183" s="704"/>
      <c r="S1183" s="704"/>
      <c r="T1183" s="704"/>
      <c r="U1183" s="704"/>
      <c r="V1183" s="704"/>
      <c r="W1183" s="704"/>
      <c r="X1183" s="704"/>
      <c r="Y1183" s="704"/>
      <c r="Z1183" s="704"/>
    </row>
    <row r="1184" spans="1:26" ht="14.25" customHeight="1">
      <c r="A1184" s="704"/>
      <c r="B1184" s="704"/>
      <c r="C1184" s="704"/>
      <c r="D1184" s="704"/>
      <c r="E1184" s="717"/>
      <c r="F1184" s="704"/>
      <c r="G1184" s="704"/>
      <c r="H1184" s="704"/>
      <c r="I1184" s="704"/>
      <c r="J1184" s="704"/>
      <c r="K1184" s="704"/>
      <c r="L1184" s="704"/>
      <c r="M1184" s="704"/>
      <c r="N1184" s="704"/>
      <c r="O1184" s="704"/>
      <c r="P1184" s="704"/>
      <c r="Q1184" s="704"/>
      <c r="R1184" s="704"/>
      <c r="S1184" s="704"/>
      <c r="T1184" s="704"/>
      <c r="U1184" s="704"/>
      <c r="V1184" s="704"/>
      <c r="W1184" s="704"/>
      <c r="X1184" s="704"/>
      <c r="Y1184" s="704"/>
      <c r="Z1184" s="704"/>
    </row>
    <row r="1185" spans="1:26" ht="14.25" customHeight="1">
      <c r="A1185" s="704"/>
      <c r="B1185" s="704"/>
      <c r="C1185" s="704"/>
      <c r="D1185" s="704"/>
      <c r="E1185" s="717"/>
      <c r="F1185" s="704"/>
      <c r="G1185" s="704"/>
      <c r="H1185" s="704"/>
      <c r="I1185" s="704"/>
      <c r="J1185" s="704"/>
      <c r="K1185" s="704"/>
      <c r="L1185" s="704"/>
      <c r="M1185" s="704"/>
      <c r="N1185" s="704"/>
      <c r="O1185" s="704"/>
      <c r="P1185" s="704"/>
      <c r="Q1185" s="704"/>
      <c r="R1185" s="704"/>
      <c r="S1185" s="704"/>
      <c r="T1185" s="704"/>
      <c r="U1185" s="704"/>
      <c r="V1185" s="704"/>
      <c r="W1185" s="704"/>
      <c r="X1185" s="704"/>
      <c r="Y1185" s="704"/>
      <c r="Z1185" s="704"/>
    </row>
    <row r="1186" spans="1:26" ht="14.25" customHeight="1">
      <c r="A1186" s="704"/>
      <c r="B1186" s="704"/>
      <c r="C1186" s="704"/>
      <c r="D1186" s="704"/>
      <c r="E1186" s="717"/>
      <c r="F1186" s="704"/>
      <c r="G1186" s="704"/>
      <c r="H1186" s="704"/>
      <c r="I1186" s="704"/>
      <c r="J1186" s="704"/>
      <c r="K1186" s="704"/>
      <c r="L1186" s="704"/>
      <c r="M1186" s="704"/>
      <c r="N1186" s="704"/>
      <c r="O1186" s="704"/>
      <c r="P1186" s="704"/>
      <c r="Q1186" s="704"/>
      <c r="R1186" s="704"/>
      <c r="S1186" s="704"/>
      <c r="T1186" s="704"/>
      <c r="U1186" s="704"/>
      <c r="V1186" s="704"/>
      <c r="W1186" s="704"/>
      <c r="X1186" s="704"/>
      <c r="Y1186" s="704"/>
      <c r="Z1186" s="704"/>
    </row>
    <row r="1187" spans="1:26" ht="14.25" customHeight="1">
      <c r="A1187" s="704"/>
      <c r="B1187" s="704"/>
      <c r="C1187" s="704"/>
      <c r="D1187" s="704"/>
      <c r="E1187" s="717"/>
      <c r="F1187" s="704"/>
      <c r="G1187" s="704"/>
      <c r="H1187" s="704"/>
      <c r="I1187" s="704"/>
      <c r="J1187" s="704"/>
      <c r="K1187" s="704"/>
      <c r="L1187" s="704"/>
      <c r="M1187" s="704"/>
      <c r="N1187" s="704"/>
      <c r="O1187" s="704"/>
      <c r="P1187" s="704"/>
      <c r="Q1187" s="704"/>
      <c r="R1187" s="704"/>
      <c r="S1187" s="704"/>
      <c r="T1187" s="704"/>
      <c r="U1187" s="704"/>
      <c r="V1187" s="704"/>
      <c r="W1187" s="704"/>
      <c r="X1187" s="704"/>
      <c r="Y1187" s="704"/>
      <c r="Z1187" s="704"/>
    </row>
    <row r="1188" spans="1:26" ht="14.25" customHeight="1">
      <c r="A1188" s="704"/>
      <c r="B1188" s="704"/>
      <c r="C1188" s="704"/>
      <c r="D1188" s="704"/>
      <c r="E1188" s="717"/>
      <c r="F1188" s="704"/>
      <c r="G1188" s="704"/>
      <c r="H1188" s="704"/>
      <c r="I1188" s="704"/>
      <c r="J1188" s="704"/>
      <c r="K1188" s="704"/>
      <c r="L1188" s="704"/>
      <c r="M1188" s="704"/>
      <c r="N1188" s="704"/>
      <c r="O1188" s="704"/>
      <c r="P1188" s="704"/>
      <c r="Q1188" s="704"/>
      <c r="R1188" s="704"/>
      <c r="S1188" s="704"/>
      <c r="T1188" s="704"/>
      <c r="U1188" s="704"/>
      <c r="V1188" s="704"/>
      <c r="W1188" s="704"/>
      <c r="X1188" s="704"/>
      <c r="Y1188" s="704"/>
      <c r="Z1188" s="704"/>
    </row>
    <row r="1189" spans="1:26" ht="14.25" customHeight="1">
      <c r="A1189" s="704"/>
      <c r="B1189" s="704"/>
      <c r="C1189" s="704"/>
      <c r="D1189" s="704"/>
      <c r="E1189" s="717"/>
      <c r="F1189" s="704"/>
      <c r="G1189" s="704"/>
      <c r="H1189" s="704"/>
      <c r="I1189" s="704"/>
      <c r="J1189" s="704"/>
      <c r="K1189" s="704"/>
      <c r="L1189" s="704"/>
      <c r="M1189" s="704"/>
      <c r="N1189" s="704"/>
      <c r="O1189" s="704"/>
      <c r="P1189" s="704"/>
      <c r="Q1189" s="704"/>
      <c r="R1189" s="704"/>
      <c r="S1189" s="704"/>
      <c r="T1189" s="704"/>
      <c r="U1189" s="704"/>
      <c r="V1189" s="704"/>
      <c r="W1189" s="704"/>
      <c r="X1189" s="704"/>
      <c r="Y1189" s="704"/>
      <c r="Z1189" s="704"/>
    </row>
  </sheetData>
  <sheetProtection/>
  <mergeCells count="6">
    <mergeCell ref="A32:A34"/>
    <mergeCell ref="B32:J32"/>
    <mergeCell ref="A1:J1"/>
    <mergeCell ref="A2:J2"/>
    <mergeCell ref="A5:A6"/>
    <mergeCell ref="A3:J3"/>
  </mergeCells>
  <printOptions/>
  <pageMargins left="0.75" right="0.37" top="1" bottom="1" header="0.5" footer="0.5"/>
  <pageSetup fitToHeight="1" fitToWidth="1" horizontalDpi="600" verticalDpi="600" orientation="portrait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270" customWidth="1"/>
    <col min="2" max="6" width="10.421875" style="270" customWidth="1"/>
    <col min="7" max="7" width="9.140625" style="270" customWidth="1"/>
    <col min="8" max="8" width="13.00390625" style="270" customWidth="1"/>
    <col min="9" max="16384" width="11.421875" style="270" customWidth="1"/>
  </cols>
  <sheetData>
    <row r="1" spans="1:6" ht="15.75">
      <c r="A1" s="1661" t="s">
        <v>545</v>
      </c>
      <c r="B1" s="1661"/>
      <c r="C1" s="1661"/>
      <c r="D1" s="1661"/>
      <c r="E1" s="1661"/>
      <c r="F1" s="1661"/>
    </row>
    <row r="2" spans="1:6" ht="15.75">
      <c r="A2" s="1650" t="s">
        <v>1242</v>
      </c>
      <c r="B2" s="1650"/>
      <c r="C2" s="1650"/>
      <c r="D2" s="1650"/>
      <c r="E2" s="1650"/>
      <c r="F2" s="1650"/>
    </row>
    <row r="3" spans="1:6" ht="15.75">
      <c r="A3" s="1662" t="s">
        <v>809</v>
      </c>
      <c r="B3" s="1663"/>
      <c r="C3" s="1663"/>
      <c r="D3" s="1663"/>
      <c r="E3" s="1663"/>
      <c r="F3" s="1663"/>
    </row>
    <row r="4" ht="3" customHeight="1" thickBot="1">
      <c r="A4" s="279"/>
    </row>
    <row r="5" spans="1:6" ht="16.5" thickTop="1">
      <c r="A5" s="1664"/>
      <c r="B5" s="1666" t="s">
        <v>1237</v>
      </c>
      <c r="C5" s="1666"/>
      <c r="D5" s="1667"/>
      <c r="E5" s="1656" t="s">
        <v>145</v>
      </c>
      <c r="F5" s="1668"/>
    </row>
    <row r="6" spans="1:6" ht="16.5">
      <c r="A6" s="1665"/>
      <c r="B6" s="543">
        <v>2011</v>
      </c>
      <c r="C6" s="544">
        <v>2012</v>
      </c>
      <c r="D6" s="545" t="s">
        <v>1687</v>
      </c>
      <c r="E6" s="618" t="s">
        <v>652</v>
      </c>
      <c r="F6" s="617" t="s">
        <v>942</v>
      </c>
    </row>
    <row r="7" spans="1:6" ht="15.75">
      <c r="A7" s="546" t="s">
        <v>361</v>
      </c>
      <c r="B7" s="273">
        <v>3003.454545454545</v>
      </c>
      <c r="C7" s="273">
        <v>4238.425507900677</v>
      </c>
      <c r="D7" s="273">
        <v>4768.363157894737</v>
      </c>
      <c r="E7" s="273">
        <v>41.1183503447771</v>
      </c>
      <c r="F7" s="547">
        <v>12.503172440006892</v>
      </c>
    </row>
    <row r="8" spans="1:6" ht="15.75">
      <c r="A8" s="548" t="s">
        <v>524</v>
      </c>
      <c r="B8" s="274">
        <v>2329.2114011980266</v>
      </c>
      <c r="C8" s="274">
        <v>3224.400277784199</v>
      </c>
      <c r="D8" s="274">
        <v>3578.3162257514737</v>
      </c>
      <c r="E8" s="274">
        <v>38.433131321859975</v>
      </c>
      <c r="F8" s="549">
        <v>10.976179055861053</v>
      </c>
    </row>
    <row r="9" spans="1:6" ht="15.75">
      <c r="A9" s="550" t="s">
        <v>525</v>
      </c>
      <c r="B9" s="274">
        <v>674.2431442565187</v>
      </c>
      <c r="C9" s="274">
        <v>1014.0252301164787</v>
      </c>
      <c r="D9" s="274">
        <v>1190.0469321432631</v>
      </c>
      <c r="E9" s="274">
        <v>50.394592626467784</v>
      </c>
      <c r="F9" s="549">
        <v>17.358710296248276</v>
      </c>
    </row>
    <row r="10" spans="1:6" ht="6" customHeight="1">
      <c r="A10" s="551"/>
      <c r="B10" s="275"/>
      <c r="C10" s="275"/>
      <c r="D10" s="275"/>
      <c r="E10" s="273"/>
      <c r="F10" s="547"/>
    </row>
    <row r="11" spans="1:6" ht="4.5" customHeight="1">
      <c r="A11" s="553"/>
      <c r="B11" s="274"/>
      <c r="C11" s="274"/>
      <c r="D11" s="274"/>
      <c r="E11" s="608"/>
      <c r="F11" s="610"/>
    </row>
    <row r="12" spans="1:6" ht="15.75">
      <c r="A12" s="554" t="s">
        <v>526</v>
      </c>
      <c r="B12" s="273">
        <v>832.3890063424947</v>
      </c>
      <c r="C12" s="273">
        <v>721.5823927765238</v>
      </c>
      <c r="D12" s="273">
        <v>845.2894736842105</v>
      </c>
      <c r="E12" s="273">
        <v>-13.311878547369773</v>
      </c>
      <c r="F12" s="547">
        <v>17.14386079068302</v>
      </c>
    </row>
    <row r="13" spans="1:6" ht="15.75">
      <c r="A13" s="548" t="s">
        <v>524</v>
      </c>
      <c r="B13" s="274">
        <v>782.2875264270613</v>
      </c>
      <c r="C13" s="274">
        <v>644.9661399548534</v>
      </c>
      <c r="D13" s="274">
        <v>779.7884210526315</v>
      </c>
      <c r="E13" s="274">
        <v>-17.55382539453177</v>
      </c>
      <c r="F13" s="549">
        <v>20.903776608678328</v>
      </c>
    </row>
    <row r="14" spans="1:6" ht="15.75">
      <c r="A14" s="550" t="s">
        <v>525</v>
      </c>
      <c r="B14" s="274">
        <v>50.1014799154334</v>
      </c>
      <c r="C14" s="274">
        <v>76.61625282167043</v>
      </c>
      <c r="D14" s="274">
        <v>65.50105263157896</v>
      </c>
      <c r="E14" s="274">
        <v>52.922135136509894</v>
      </c>
      <c r="F14" s="549">
        <v>-14.50762701219918</v>
      </c>
    </row>
    <row r="15" spans="1:6" ht="6" customHeight="1">
      <c r="A15" s="551"/>
      <c r="B15" s="275"/>
      <c r="C15" s="275"/>
      <c r="D15" s="275"/>
      <c r="E15" s="273"/>
      <c r="F15" s="547"/>
    </row>
    <row r="16" spans="1:6" ht="4.5" customHeight="1">
      <c r="A16" s="553"/>
      <c r="B16" s="274"/>
      <c r="C16" s="274"/>
      <c r="D16" s="274"/>
      <c r="E16" s="608"/>
      <c r="F16" s="610"/>
    </row>
    <row r="17" spans="1:6" ht="15.75">
      <c r="A17" s="554" t="s">
        <v>527</v>
      </c>
      <c r="B17" s="273">
        <v>3835.8435517970397</v>
      </c>
      <c r="C17" s="273">
        <v>4960.0079006772</v>
      </c>
      <c r="D17" s="273">
        <v>5613.652631578947</v>
      </c>
      <c r="E17" s="273">
        <v>29.306835216298253</v>
      </c>
      <c r="F17" s="547">
        <v>13.178300196104601</v>
      </c>
    </row>
    <row r="18" spans="1:6" ht="3" customHeight="1">
      <c r="A18" s="553"/>
      <c r="B18" s="274"/>
      <c r="C18" s="274"/>
      <c r="D18" s="274"/>
      <c r="E18" s="273"/>
      <c r="F18" s="547"/>
    </row>
    <row r="19" spans="1:6" ht="15.75">
      <c r="A19" s="555" t="s">
        <v>1735</v>
      </c>
      <c r="B19" s="274">
        <v>3111.4989276250876</v>
      </c>
      <c r="C19" s="274">
        <v>3869.366417739052</v>
      </c>
      <c r="D19" s="274">
        <v>4358.104646804105</v>
      </c>
      <c r="E19" s="274">
        <v>24.356990239827</v>
      </c>
      <c r="F19" s="549">
        <v>12.630962702948992</v>
      </c>
    </row>
    <row r="20" spans="1:6" ht="15.75">
      <c r="A20" s="555" t="s">
        <v>1732</v>
      </c>
      <c r="B20" s="274">
        <v>81.11641899908544</v>
      </c>
      <c r="C20" s="274">
        <v>78.0112954499681</v>
      </c>
      <c r="D20" s="274">
        <v>77.63402783934468</v>
      </c>
      <c r="E20" s="278" t="s">
        <v>752</v>
      </c>
      <c r="F20" s="562" t="s">
        <v>752</v>
      </c>
    </row>
    <row r="21" spans="1:6" ht="15.75">
      <c r="A21" s="1420" t="s">
        <v>1736</v>
      </c>
      <c r="B21" s="274">
        <v>724.344624171952</v>
      </c>
      <c r="C21" s="274">
        <v>1090.641482938149</v>
      </c>
      <c r="D21" s="274">
        <v>1255.547984774842</v>
      </c>
      <c r="E21" s="277">
        <v>50.56941772501398</v>
      </c>
      <c r="F21" s="549">
        <v>15.120138415461753</v>
      </c>
    </row>
    <row r="22" spans="1:6" ht="15.75">
      <c r="A22" s="556" t="s">
        <v>1732</v>
      </c>
      <c r="B22" s="275">
        <v>18.88358100091456</v>
      </c>
      <c r="C22" s="275">
        <v>21.988704550031894</v>
      </c>
      <c r="D22" s="275">
        <v>22.36597216065532</v>
      </c>
      <c r="E22" s="614" t="s">
        <v>752</v>
      </c>
      <c r="F22" s="612" t="s">
        <v>752</v>
      </c>
    </row>
    <row r="23" spans="1:6" ht="4.5" customHeight="1">
      <c r="A23" s="557"/>
      <c r="B23" s="274"/>
      <c r="C23" s="274"/>
      <c r="D23" s="274"/>
      <c r="E23" s="615"/>
      <c r="F23" s="613"/>
    </row>
    <row r="24" spans="1:6" ht="15.75">
      <c r="A24" s="558" t="s">
        <v>528</v>
      </c>
      <c r="B24" s="274">
        <v>8.409056897598534</v>
      </c>
      <c r="C24" s="274">
        <v>11.598910026127614</v>
      </c>
      <c r="D24" s="274">
        <v>11.693094556256112</v>
      </c>
      <c r="E24" s="614" t="s">
        <v>752</v>
      </c>
      <c r="F24" s="612" t="s">
        <v>752</v>
      </c>
    </row>
    <row r="25" spans="1:6" ht="15.75">
      <c r="A25" s="559" t="s">
        <v>529</v>
      </c>
      <c r="B25" s="274">
        <v>7.2564726585543875</v>
      </c>
      <c r="C25" s="274">
        <v>10.280739007259221</v>
      </c>
      <c r="D25" s="274">
        <v>10.07965200150638</v>
      </c>
      <c r="E25" s="614" t="s">
        <v>752</v>
      </c>
      <c r="F25" s="612" t="s">
        <v>752</v>
      </c>
    </row>
    <row r="26" spans="1:6" ht="15.75">
      <c r="A26" s="560" t="s">
        <v>150</v>
      </c>
      <c r="B26" s="276">
        <v>3835.8435517970397</v>
      </c>
      <c r="C26" s="276">
        <v>4960.007900677201</v>
      </c>
      <c r="D26" s="276">
        <v>5613.652631578947</v>
      </c>
      <c r="E26" s="609">
        <v>29.306835216298253</v>
      </c>
      <c r="F26" s="611">
        <v>13.178300196104573</v>
      </c>
    </row>
    <row r="27" spans="1:6" ht="15.75">
      <c r="A27" s="561" t="s">
        <v>151</v>
      </c>
      <c r="B27" s="277">
        <v>168.52765218365047</v>
      </c>
      <c r="C27" s="277">
        <v>186.45803898995487</v>
      </c>
      <c r="D27" s="277">
        <v>218.9115789473684</v>
      </c>
      <c r="E27" s="274">
        <v>10.63943309835291</v>
      </c>
      <c r="F27" s="549">
        <v>17.40527795594906</v>
      </c>
    </row>
    <row r="28" spans="1:6" ht="15.75">
      <c r="A28" s="561" t="s">
        <v>152</v>
      </c>
      <c r="B28" s="277">
        <v>4004.3712039806896</v>
      </c>
      <c r="C28" s="277">
        <v>5146.465939667156</v>
      </c>
      <c r="D28" s="277">
        <v>5832.564210526316</v>
      </c>
      <c r="E28" s="274">
        <v>28.521200395985403</v>
      </c>
      <c r="F28" s="549">
        <v>13.331444896408513</v>
      </c>
    </row>
    <row r="29" spans="1:6" ht="15.75">
      <c r="A29" s="561" t="s">
        <v>153</v>
      </c>
      <c r="B29" s="277">
        <v>885.7575757575758</v>
      </c>
      <c r="C29" s="277">
        <v>814.9503386004516</v>
      </c>
      <c r="D29" s="277">
        <v>903.7410526315789</v>
      </c>
      <c r="E29" s="274">
        <v>-7.993974773127249</v>
      </c>
      <c r="F29" s="549">
        <v>10.895230031269307</v>
      </c>
    </row>
    <row r="30" spans="1:6" ht="15.75">
      <c r="A30" s="561" t="s">
        <v>154</v>
      </c>
      <c r="B30" s="277">
        <v>3118.613628223114</v>
      </c>
      <c r="C30" s="277">
        <v>4331.515601066704</v>
      </c>
      <c r="D30" s="277">
        <v>4928.823157894736</v>
      </c>
      <c r="E30" s="274">
        <v>38.892345042904935</v>
      </c>
      <c r="F30" s="549">
        <v>13.789805043780419</v>
      </c>
    </row>
    <row r="31" spans="1:6" ht="15.75">
      <c r="A31" s="561" t="s">
        <v>155</v>
      </c>
      <c r="B31" s="278">
        <v>-66.8149117743479</v>
      </c>
      <c r="C31" s="278">
        <v>-1834.16078252912</v>
      </c>
      <c r="D31" s="278">
        <v>-889.1149236367366</v>
      </c>
      <c r="E31" s="277" t="s">
        <v>752</v>
      </c>
      <c r="F31" s="599" t="s">
        <v>752</v>
      </c>
    </row>
    <row r="32" spans="1:6" ht="15.75">
      <c r="A32" s="561" t="s">
        <v>156</v>
      </c>
      <c r="B32" s="278">
        <v>9.172656800563777</v>
      </c>
      <c r="C32" s="278">
        <v>348.53273137697516</v>
      </c>
      <c r="D32" s="278">
        <v>163.43473684210525</v>
      </c>
      <c r="E32" s="277" t="s">
        <v>752</v>
      </c>
      <c r="F32" s="599" t="s">
        <v>752</v>
      </c>
    </row>
    <row r="33" spans="1:6" ht="16.5" thickBot="1">
      <c r="A33" s="563" t="s">
        <v>157</v>
      </c>
      <c r="B33" s="564">
        <v>-57.64225497378413</v>
      </c>
      <c r="C33" s="564">
        <v>-1485.6280511521447</v>
      </c>
      <c r="D33" s="564">
        <v>-725.6801867946313</v>
      </c>
      <c r="E33" s="1102" t="s">
        <v>752</v>
      </c>
      <c r="F33" s="1103" t="s">
        <v>752</v>
      </c>
    </row>
    <row r="34" spans="1:6" ht="16.5" thickTop="1">
      <c r="A34" s="653" t="s">
        <v>349</v>
      </c>
      <c r="B34" s="655"/>
      <c r="C34" s="233"/>
      <c r="D34" s="233"/>
      <c r="E34" s="233"/>
      <c r="F34" s="233"/>
    </row>
    <row r="35" spans="1:6" ht="15.75">
      <c r="A35" s="81" t="s">
        <v>350</v>
      </c>
      <c r="B35" s="655"/>
      <c r="C35" s="167"/>
      <c r="D35" s="167"/>
      <c r="E35" s="167"/>
      <c r="F35" s="233"/>
    </row>
    <row r="36" spans="1:6" ht="15.75">
      <c r="A36" s="655" t="s">
        <v>351</v>
      </c>
      <c r="B36" s="656">
        <v>70.95</v>
      </c>
      <c r="C36" s="656">
        <v>88.6</v>
      </c>
      <c r="D36" s="656">
        <v>95</v>
      </c>
      <c r="F36" s="167"/>
    </row>
  </sheetData>
  <sheetProtection/>
  <mergeCells count="6">
    <mergeCell ref="A1:F1"/>
    <mergeCell ref="A2:F2"/>
    <mergeCell ref="A3:F3"/>
    <mergeCell ref="A5:A6"/>
    <mergeCell ref="B5:D5"/>
    <mergeCell ref="E5:F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1"/>
  <sheetViews>
    <sheetView zoomScalePageLayoutView="0" workbookViewId="0" topLeftCell="A16">
      <selection activeCell="B1" sqref="B1:I1"/>
    </sheetView>
  </sheetViews>
  <sheetFormatPr defaultColWidth="9.140625" defaultRowHeight="12.75"/>
  <cols>
    <col min="1" max="1" width="14.28125" style="12" customWidth="1"/>
    <col min="2" max="2" width="11.421875" style="12" customWidth="1"/>
    <col min="3" max="3" width="13.7109375" style="12" customWidth="1"/>
    <col min="4" max="4" width="6.7109375" style="12" bestFit="1" customWidth="1"/>
    <col min="5" max="5" width="7.00390625" style="12" customWidth="1"/>
    <col min="6" max="8" width="7.140625" style="12" customWidth="1"/>
    <col min="9" max="9" width="7.421875" style="12" customWidth="1"/>
    <col min="10" max="10" width="6.421875" style="12" customWidth="1"/>
    <col min="11" max="11" width="8.140625" style="12" customWidth="1"/>
    <col min="12" max="12" width="7.00390625" style="12" customWidth="1"/>
    <col min="13" max="16384" width="9.140625" style="12" customWidth="1"/>
  </cols>
  <sheetData>
    <row r="1" spans="2:9" ht="12.75">
      <c r="B1" s="1537" t="s">
        <v>530</v>
      </c>
      <c r="C1" s="1537"/>
      <c r="D1" s="1537"/>
      <c r="E1" s="1537"/>
      <c r="F1" s="1537"/>
      <c r="G1" s="1537"/>
      <c r="H1" s="1537"/>
      <c r="I1" s="1537"/>
    </row>
    <row r="2" spans="2:9" ht="32.25" customHeight="1">
      <c r="B2" s="1669" t="s">
        <v>531</v>
      </c>
      <c r="C2" s="1670"/>
      <c r="D2" s="1670"/>
      <c r="E2" s="1670"/>
      <c r="F2" s="1670"/>
      <c r="G2" s="1670"/>
      <c r="H2" s="1670"/>
      <c r="I2" s="1670"/>
    </row>
    <row r="3" ht="13.5" thickBot="1">
      <c r="K3" s="79"/>
    </row>
    <row r="4" spans="2:9" ht="13.5" thickTop="1">
      <c r="B4" s="1671" t="s">
        <v>532</v>
      </c>
      <c r="C4" s="1673" t="s">
        <v>533</v>
      </c>
      <c r="D4" s="1675" t="s">
        <v>534</v>
      </c>
      <c r="E4" s="1676"/>
      <c r="F4" s="1677"/>
      <c r="G4" s="1676" t="s">
        <v>535</v>
      </c>
      <c r="H4" s="1676"/>
      <c r="I4" s="1678"/>
    </row>
    <row r="5" spans="2:9" ht="39" customHeight="1">
      <c r="B5" s="1672"/>
      <c r="C5" s="1674"/>
      <c r="D5" s="1422" t="s">
        <v>536</v>
      </c>
      <c r="E5" s="1422" t="s">
        <v>537</v>
      </c>
      <c r="F5" s="1423" t="s">
        <v>538</v>
      </c>
      <c r="G5" s="1422" t="s">
        <v>536</v>
      </c>
      <c r="H5" s="1422" t="s">
        <v>537</v>
      </c>
      <c r="I5" s="1424" t="s">
        <v>538</v>
      </c>
    </row>
    <row r="6" spans="2:11" ht="12.75">
      <c r="B6" s="1428" t="s">
        <v>790</v>
      </c>
      <c r="C6" s="890" t="s">
        <v>840</v>
      </c>
      <c r="D6" s="891">
        <v>74.5</v>
      </c>
      <c r="E6" s="891">
        <v>75.1</v>
      </c>
      <c r="F6" s="891">
        <v>74.8</v>
      </c>
      <c r="G6" s="891">
        <v>74.27064516129032</v>
      </c>
      <c r="H6" s="891">
        <v>74.87064516129031</v>
      </c>
      <c r="I6" s="1045">
        <v>74.57064516129032</v>
      </c>
      <c r="K6" s="53"/>
    </row>
    <row r="7" spans="2:9" ht="12.75">
      <c r="B7" s="1046"/>
      <c r="C7" s="890" t="s">
        <v>841</v>
      </c>
      <c r="D7" s="891">
        <v>73.9</v>
      </c>
      <c r="E7" s="891">
        <v>74.5</v>
      </c>
      <c r="F7" s="891">
        <v>74.2</v>
      </c>
      <c r="G7" s="891">
        <v>74.37580645161289</v>
      </c>
      <c r="H7" s="891">
        <v>74.9758064516129</v>
      </c>
      <c r="I7" s="1045">
        <v>74.67580645161289</v>
      </c>
    </row>
    <row r="8" spans="2:9" ht="12.75">
      <c r="B8" s="1046"/>
      <c r="C8" s="890" t="s">
        <v>842</v>
      </c>
      <c r="D8" s="891">
        <v>70.73</v>
      </c>
      <c r="E8" s="891">
        <v>71.33</v>
      </c>
      <c r="F8" s="891">
        <v>71.03</v>
      </c>
      <c r="G8" s="891">
        <v>71.66387096774193</v>
      </c>
      <c r="H8" s="891">
        <v>72.26387096774194</v>
      </c>
      <c r="I8" s="1045">
        <v>71.96387096774194</v>
      </c>
    </row>
    <row r="9" spans="2:9" ht="12.75">
      <c r="B9" s="1046"/>
      <c r="C9" s="890" t="s">
        <v>843</v>
      </c>
      <c r="D9" s="891">
        <v>72</v>
      </c>
      <c r="E9" s="891">
        <v>72.6</v>
      </c>
      <c r="F9" s="891">
        <v>72.3</v>
      </c>
      <c r="G9" s="891">
        <v>70.77033333333334</v>
      </c>
      <c r="H9" s="891">
        <v>71.37033333333332</v>
      </c>
      <c r="I9" s="1045">
        <v>71.07033333333334</v>
      </c>
    </row>
    <row r="10" spans="2:9" ht="12.75">
      <c r="B10" s="1046"/>
      <c r="C10" s="890" t="s">
        <v>844</v>
      </c>
      <c r="D10" s="891">
        <v>71.65</v>
      </c>
      <c r="E10" s="891">
        <v>72.25</v>
      </c>
      <c r="F10" s="891">
        <v>71.95</v>
      </c>
      <c r="G10" s="891">
        <v>72.22655172413793</v>
      </c>
      <c r="H10" s="891">
        <v>72.82655172413793</v>
      </c>
      <c r="I10" s="1045">
        <v>72.52655172413793</v>
      </c>
    </row>
    <row r="11" spans="2:9" ht="12.75">
      <c r="B11" s="1046"/>
      <c r="C11" s="890" t="s">
        <v>845</v>
      </c>
      <c r="D11" s="891">
        <v>71.95</v>
      </c>
      <c r="E11" s="891">
        <v>72.55</v>
      </c>
      <c r="F11" s="891">
        <v>72.25</v>
      </c>
      <c r="G11" s="891">
        <v>71.97099999999999</v>
      </c>
      <c r="H11" s="891">
        <v>70.157</v>
      </c>
      <c r="I11" s="1045">
        <v>71.064</v>
      </c>
    </row>
    <row r="12" spans="2:9" ht="12.75">
      <c r="B12" s="1046"/>
      <c r="C12" s="890" t="s">
        <v>846</v>
      </c>
      <c r="D12" s="891">
        <v>72.85</v>
      </c>
      <c r="E12" s="891">
        <v>73.45</v>
      </c>
      <c r="F12" s="891">
        <v>73.15</v>
      </c>
      <c r="G12" s="891">
        <v>72.62931034482759</v>
      </c>
      <c r="H12" s="891">
        <v>73.22931034482757</v>
      </c>
      <c r="I12" s="1045">
        <v>72.92931034482757</v>
      </c>
    </row>
    <row r="13" spans="2:9" ht="12.75">
      <c r="B13" s="1046"/>
      <c r="C13" s="890" t="s">
        <v>847</v>
      </c>
      <c r="D13" s="891">
        <v>72.1</v>
      </c>
      <c r="E13" s="891">
        <v>72.7</v>
      </c>
      <c r="F13" s="891">
        <v>72.4</v>
      </c>
      <c r="G13" s="891">
        <v>72.06833333333334</v>
      </c>
      <c r="H13" s="891">
        <v>72.66833333333332</v>
      </c>
      <c r="I13" s="1045">
        <v>72.36833333333334</v>
      </c>
    </row>
    <row r="14" spans="2:9" ht="12.75">
      <c r="B14" s="1046"/>
      <c r="C14" s="890" t="s">
        <v>848</v>
      </c>
      <c r="D14" s="891">
        <v>70.58</v>
      </c>
      <c r="E14" s="891">
        <v>71.18</v>
      </c>
      <c r="F14" s="891">
        <v>70.88</v>
      </c>
      <c r="G14" s="891">
        <v>71.18533333333333</v>
      </c>
      <c r="H14" s="891">
        <v>71.78533333333334</v>
      </c>
      <c r="I14" s="1045">
        <v>71.48533333333333</v>
      </c>
    </row>
    <row r="15" spans="2:9" ht="12.75">
      <c r="B15" s="1046"/>
      <c r="C15" s="890" t="s">
        <v>476</v>
      </c>
      <c r="D15" s="891">
        <v>71.46</v>
      </c>
      <c r="E15" s="891">
        <v>72.06</v>
      </c>
      <c r="F15" s="891">
        <v>71.76</v>
      </c>
      <c r="G15" s="891">
        <v>70.90161290322581</v>
      </c>
      <c r="H15" s="891">
        <v>71.50161290322582</v>
      </c>
      <c r="I15" s="1045">
        <v>71.20161290322582</v>
      </c>
    </row>
    <row r="16" spans="2:9" ht="12.75">
      <c r="B16" s="1046"/>
      <c r="C16" s="890" t="s">
        <v>477</v>
      </c>
      <c r="D16" s="892">
        <v>71.49</v>
      </c>
      <c r="E16" s="891">
        <v>72.09</v>
      </c>
      <c r="F16" s="892">
        <v>71.79</v>
      </c>
      <c r="G16" s="891">
        <v>71.60741935483871</v>
      </c>
      <c r="H16" s="892">
        <v>72.2074193548387</v>
      </c>
      <c r="I16" s="1045">
        <v>71.90741935483871</v>
      </c>
    </row>
    <row r="17" spans="2:9" ht="12.75">
      <c r="B17" s="1046"/>
      <c r="C17" s="893" t="s">
        <v>478</v>
      </c>
      <c r="D17" s="894">
        <v>70.95</v>
      </c>
      <c r="E17" s="894">
        <v>71.55</v>
      </c>
      <c r="F17" s="894">
        <v>71.25</v>
      </c>
      <c r="G17" s="894">
        <v>71.220625</v>
      </c>
      <c r="H17" s="894">
        <v>71.820625</v>
      </c>
      <c r="I17" s="1047">
        <v>71.520625</v>
      </c>
    </row>
    <row r="18" spans="2:11" ht="12.75">
      <c r="B18" s="1427"/>
      <c r="C18" s="895" t="s">
        <v>979</v>
      </c>
      <c r="D18" s="896">
        <v>72.01333333333334</v>
      </c>
      <c r="E18" s="896">
        <v>72.61333333333333</v>
      </c>
      <c r="F18" s="896">
        <v>72.31333333333332</v>
      </c>
      <c r="G18" s="896">
        <v>72.0742368256396</v>
      </c>
      <c r="H18" s="896">
        <v>72.47307015897293</v>
      </c>
      <c r="I18" s="1048">
        <v>72.27365349230627</v>
      </c>
      <c r="K18" s="53"/>
    </row>
    <row r="19" spans="2:9" ht="6.75" customHeight="1">
      <c r="B19" s="1046"/>
      <c r="C19" s="890"/>
      <c r="D19" s="891"/>
      <c r="E19" s="891"/>
      <c r="F19" s="891"/>
      <c r="G19" s="891"/>
      <c r="H19" s="891"/>
      <c r="I19" s="1045"/>
    </row>
    <row r="20" spans="2:9" ht="12.75">
      <c r="B20" s="1428" t="s">
        <v>652</v>
      </c>
      <c r="C20" s="890" t="s">
        <v>840</v>
      </c>
      <c r="D20" s="891">
        <v>72.1</v>
      </c>
      <c r="E20" s="891">
        <v>72.7</v>
      </c>
      <c r="F20" s="891">
        <v>72.4</v>
      </c>
      <c r="G20" s="891">
        <v>71.1071875</v>
      </c>
      <c r="H20" s="891">
        <v>71.7071875</v>
      </c>
      <c r="I20" s="1045">
        <v>71.4071875</v>
      </c>
    </row>
    <row r="21" spans="2:9" ht="12.75">
      <c r="B21" s="1046"/>
      <c r="C21" s="890" t="s">
        <v>841</v>
      </c>
      <c r="D21" s="891">
        <v>75.6</v>
      </c>
      <c r="E21" s="891">
        <v>76.2</v>
      </c>
      <c r="F21" s="891">
        <v>75.9</v>
      </c>
      <c r="G21" s="891">
        <v>73.61709677419353</v>
      </c>
      <c r="H21" s="891">
        <v>74.21709677419355</v>
      </c>
      <c r="I21" s="1045">
        <v>73.91709677419354</v>
      </c>
    </row>
    <row r="22" spans="2:9" ht="12.75">
      <c r="B22" s="1046"/>
      <c r="C22" s="890" t="s">
        <v>842</v>
      </c>
      <c r="D22" s="891">
        <v>78.1</v>
      </c>
      <c r="E22" s="891">
        <v>78.7</v>
      </c>
      <c r="F22" s="891">
        <v>78.4</v>
      </c>
      <c r="G22" s="891">
        <v>77.85466666666666</v>
      </c>
      <c r="H22" s="891">
        <v>78.45466666666667</v>
      </c>
      <c r="I22" s="1045">
        <v>78.15466666666666</v>
      </c>
    </row>
    <row r="23" spans="2:9" ht="12.75">
      <c r="B23" s="1046"/>
      <c r="C23" s="890" t="s">
        <v>843</v>
      </c>
      <c r="D23" s="891">
        <v>80.74</v>
      </c>
      <c r="E23" s="891">
        <v>81.34</v>
      </c>
      <c r="F23" s="891">
        <v>81.04</v>
      </c>
      <c r="G23" s="891">
        <v>78.98333333333333</v>
      </c>
      <c r="H23" s="891">
        <v>79.58333333333333</v>
      </c>
      <c r="I23" s="1045">
        <v>79.28333333333333</v>
      </c>
    </row>
    <row r="24" spans="2:9" ht="12.75">
      <c r="B24" s="1046"/>
      <c r="C24" s="890" t="s">
        <v>844</v>
      </c>
      <c r="D24" s="891">
        <v>85.51</v>
      </c>
      <c r="E24" s="891">
        <v>86.11</v>
      </c>
      <c r="F24" s="891">
        <v>85.81</v>
      </c>
      <c r="G24" s="891">
        <v>82.69724137931034</v>
      </c>
      <c r="H24" s="891">
        <v>83.29724137931034</v>
      </c>
      <c r="I24" s="1045">
        <v>82.99724137931034</v>
      </c>
    </row>
    <row r="25" spans="2:9" ht="12.75">
      <c r="B25" s="1046"/>
      <c r="C25" s="890" t="s">
        <v>845</v>
      </c>
      <c r="D25" s="891">
        <v>81.9</v>
      </c>
      <c r="E25" s="891">
        <v>82.5</v>
      </c>
      <c r="F25" s="891">
        <v>82.2</v>
      </c>
      <c r="G25" s="891">
        <v>84.16366666666666</v>
      </c>
      <c r="H25" s="891">
        <v>84.76366666666667</v>
      </c>
      <c r="I25" s="1045">
        <v>84.46366666666665</v>
      </c>
    </row>
    <row r="26" spans="2:9" ht="12.75">
      <c r="B26" s="1046"/>
      <c r="C26" s="890" t="s">
        <v>846</v>
      </c>
      <c r="D26" s="891">
        <v>79.05</v>
      </c>
      <c r="E26" s="891">
        <v>79.65</v>
      </c>
      <c r="F26" s="891">
        <v>79.35</v>
      </c>
      <c r="G26" s="891">
        <v>79.45551724137931</v>
      </c>
      <c r="H26" s="891">
        <v>80.0555172413793</v>
      </c>
      <c r="I26" s="1045">
        <v>79.75551724137931</v>
      </c>
    </row>
    <row r="27" spans="2:9" ht="12.75">
      <c r="B27" s="1046"/>
      <c r="C27" s="890" t="s">
        <v>847</v>
      </c>
      <c r="D27" s="891">
        <v>79.55</v>
      </c>
      <c r="E27" s="891">
        <v>80.15</v>
      </c>
      <c r="F27" s="891">
        <v>79.85</v>
      </c>
      <c r="G27" s="891">
        <v>78.76</v>
      </c>
      <c r="H27" s="891">
        <v>79.36</v>
      </c>
      <c r="I27" s="1045">
        <v>79.06</v>
      </c>
    </row>
    <row r="28" spans="2:9" ht="12.75">
      <c r="B28" s="1046"/>
      <c r="C28" s="890" t="s">
        <v>848</v>
      </c>
      <c r="D28" s="891">
        <v>82.13</v>
      </c>
      <c r="E28" s="891">
        <v>82.73</v>
      </c>
      <c r="F28" s="891">
        <v>82.43</v>
      </c>
      <c r="G28" s="891">
        <v>80.99233333333332</v>
      </c>
      <c r="H28" s="891">
        <v>81.59233333333334</v>
      </c>
      <c r="I28" s="1045">
        <v>81.29233333333333</v>
      </c>
    </row>
    <row r="29" spans="2:9" ht="12.75">
      <c r="B29" s="1046"/>
      <c r="C29" s="890" t="s">
        <v>476</v>
      </c>
      <c r="D29" s="891">
        <v>85.32</v>
      </c>
      <c r="E29" s="891">
        <v>85.92</v>
      </c>
      <c r="F29" s="891">
        <v>85.62</v>
      </c>
      <c r="G29" s="891">
        <v>83.74677419354839</v>
      </c>
      <c r="H29" s="891">
        <v>84.34677419354838</v>
      </c>
      <c r="I29" s="1045">
        <v>84.04677419354839</v>
      </c>
    </row>
    <row r="30" spans="2:9" ht="12.75">
      <c r="B30" s="1046"/>
      <c r="C30" s="890" t="s">
        <v>477</v>
      </c>
      <c r="D30" s="892">
        <v>88.6</v>
      </c>
      <c r="E30" s="891">
        <v>89.2</v>
      </c>
      <c r="F30" s="892">
        <v>88.9</v>
      </c>
      <c r="G30" s="891">
        <v>88.0559375</v>
      </c>
      <c r="H30" s="892">
        <v>88.65593750000001</v>
      </c>
      <c r="I30" s="1045">
        <v>88.35593750000001</v>
      </c>
    </row>
    <row r="31" spans="2:11" ht="12.75">
      <c r="B31" s="1046"/>
      <c r="C31" s="893" t="s">
        <v>478</v>
      </c>
      <c r="D31" s="894">
        <v>88.6</v>
      </c>
      <c r="E31" s="894">
        <v>89.2</v>
      </c>
      <c r="F31" s="894">
        <v>88.9</v>
      </c>
      <c r="G31" s="894">
        <v>89.20290322580645</v>
      </c>
      <c r="H31" s="894">
        <v>89.80290322580646</v>
      </c>
      <c r="I31" s="1047">
        <v>89.50290322580645</v>
      </c>
      <c r="K31" s="53"/>
    </row>
    <row r="32" spans="2:23" ht="12.75">
      <c r="B32" s="1426"/>
      <c r="C32" s="895" t="s">
        <v>979</v>
      </c>
      <c r="D32" s="896">
        <v>81.43333333333332</v>
      </c>
      <c r="E32" s="896">
        <v>82.03333333333335</v>
      </c>
      <c r="F32" s="896">
        <v>81.73333333333333</v>
      </c>
      <c r="G32" s="896">
        <v>80.71972148451984</v>
      </c>
      <c r="H32" s="896">
        <v>81.31972148451985</v>
      </c>
      <c r="I32" s="1048">
        <v>81.01972148451982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2:9" ht="7.5" customHeight="1">
      <c r="B33" s="1049"/>
      <c r="C33" s="1425"/>
      <c r="D33" s="897"/>
      <c r="E33" s="898"/>
      <c r="F33" s="898"/>
      <c r="G33" s="898"/>
      <c r="H33" s="898"/>
      <c r="I33" s="1050"/>
    </row>
    <row r="34" spans="2:9" ht="12.75">
      <c r="B34" s="1428" t="s">
        <v>942</v>
      </c>
      <c r="C34" s="890" t="s">
        <v>840</v>
      </c>
      <c r="D34" s="891">
        <v>88.75</v>
      </c>
      <c r="E34" s="891">
        <v>89.35</v>
      </c>
      <c r="F34" s="891">
        <v>89.05</v>
      </c>
      <c r="G34" s="891">
        <v>88.4484375</v>
      </c>
      <c r="H34" s="891">
        <v>89.0484375</v>
      </c>
      <c r="I34" s="1045">
        <v>88.7484375</v>
      </c>
    </row>
    <row r="35" spans="2:9" ht="12.75">
      <c r="B35" s="1046"/>
      <c r="C35" s="890" t="s">
        <v>841</v>
      </c>
      <c r="D35" s="891">
        <v>87.23</v>
      </c>
      <c r="E35" s="891">
        <v>87.83</v>
      </c>
      <c r="F35" s="891">
        <v>87.53</v>
      </c>
      <c r="G35" s="891">
        <v>88.50096774193551</v>
      </c>
      <c r="H35" s="891">
        <v>89.10096774193548</v>
      </c>
      <c r="I35" s="1045">
        <v>88.8009677419355</v>
      </c>
    </row>
    <row r="36" spans="2:9" ht="12.75">
      <c r="B36" s="1046"/>
      <c r="C36" s="890" t="s">
        <v>842</v>
      </c>
      <c r="D36" s="891">
        <v>84.6</v>
      </c>
      <c r="E36" s="891">
        <v>85.2</v>
      </c>
      <c r="F36" s="891">
        <v>84.9</v>
      </c>
      <c r="G36" s="891">
        <v>84.46933333333332</v>
      </c>
      <c r="H36" s="891">
        <v>85.06933333333333</v>
      </c>
      <c r="I36" s="1045">
        <v>84.76933333333332</v>
      </c>
    </row>
    <row r="37" spans="2:9" ht="12.75">
      <c r="B37" s="1046"/>
      <c r="C37" s="890" t="s">
        <v>843</v>
      </c>
      <c r="D37" s="891">
        <v>87.64</v>
      </c>
      <c r="E37" s="891">
        <v>88.24</v>
      </c>
      <c r="F37" s="891">
        <v>87.94</v>
      </c>
      <c r="G37" s="891">
        <v>85.92666666666668</v>
      </c>
      <c r="H37" s="891">
        <v>86.52666666666666</v>
      </c>
      <c r="I37" s="1045">
        <v>86.22666666666666</v>
      </c>
    </row>
    <row r="38" spans="2:9" ht="12.75">
      <c r="B38" s="1046"/>
      <c r="C38" s="890" t="s">
        <v>844</v>
      </c>
      <c r="D38" s="891">
        <v>86.61</v>
      </c>
      <c r="E38" s="891">
        <v>87.21</v>
      </c>
      <c r="F38" s="891">
        <v>86.91</v>
      </c>
      <c r="G38" s="891">
        <v>87.38366666666667</v>
      </c>
      <c r="H38" s="891">
        <v>87.98366666666668</v>
      </c>
      <c r="I38" s="1045">
        <v>87.68366666666668</v>
      </c>
    </row>
    <row r="39" spans="2:9" ht="12.75">
      <c r="B39" s="1046"/>
      <c r="C39" s="890" t="s">
        <v>845</v>
      </c>
      <c r="D39" s="891">
        <v>87.1</v>
      </c>
      <c r="E39" s="891">
        <v>87.7</v>
      </c>
      <c r="F39" s="891">
        <v>87.4</v>
      </c>
      <c r="G39" s="891">
        <v>87.40275862068967</v>
      </c>
      <c r="H39" s="891">
        <v>88.00275862068963</v>
      </c>
      <c r="I39" s="1045">
        <v>87.70275862068965</v>
      </c>
    </row>
    <row r="40" spans="2:9" ht="12.75">
      <c r="B40" s="1046"/>
      <c r="C40" s="890" t="s">
        <v>846</v>
      </c>
      <c r="D40" s="891">
        <v>85.3</v>
      </c>
      <c r="E40" s="891">
        <v>85.9</v>
      </c>
      <c r="F40" s="891">
        <v>85.6</v>
      </c>
      <c r="G40" s="891">
        <v>85.64689655172413</v>
      </c>
      <c r="H40" s="891">
        <v>86.24689655172415</v>
      </c>
      <c r="I40" s="1045">
        <v>85.94689655172414</v>
      </c>
    </row>
    <row r="41" spans="2:9" ht="12.75">
      <c r="B41" s="1046"/>
      <c r="C41" s="890" t="s">
        <v>847</v>
      </c>
      <c r="D41" s="891">
        <v>86.77</v>
      </c>
      <c r="E41" s="891">
        <v>87.37</v>
      </c>
      <c r="F41" s="891">
        <v>87.07</v>
      </c>
      <c r="G41" s="891">
        <v>86.57233333333333</v>
      </c>
      <c r="H41" s="891">
        <v>87.17233333333334</v>
      </c>
      <c r="I41" s="1045">
        <v>86.87233333333333</v>
      </c>
    </row>
    <row r="42" spans="2:9" ht="12.75">
      <c r="B42" s="1046"/>
      <c r="C42" s="890" t="s">
        <v>848</v>
      </c>
      <c r="D42" s="891">
        <v>86.86</v>
      </c>
      <c r="E42" s="891">
        <v>87.46</v>
      </c>
      <c r="F42" s="891">
        <v>87.16</v>
      </c>
      <c r="G42" s="891">
        <v>86.68645161290321</v>
      </c>
      <c r="H42" s="891">
        <v>87.29100000000001</v>
      </c>
      <c r="I42" s="1045">
        <v>86.98872580645161</v>
      </c>
    </row>
    <row r="43" spans="2:9" ht="12.75">
      <c r="B43" s="1046"/>
      <c r="C43" s="890" t="s">
        <v>476</v>
      </c>
      <c r="D43" s="891">
        <v>87.61</v>
      </c>
      <c r="E43" s="891">
        <v>88.21</v>
      </c>
      <c r="F43" s="891">
        <v>87.91</v>
      </c>
      <c r="G43" s="891">
        <v>86.4558064516129</v>
      </c>
      <c r="H43" s="891">
        <v>87.0558064516129</v>
      </c>
      <c r="I43" s="1045">
        <v>86.7558064516129</v>
      </c>
    </row>
    <row r="44" spans="2:9" ht="11.25" customHeight="1">
      <c r="B44" s="1046"/>
      <c r="C44" s="890" t="s">
        <v>477</v>
      </c>
      <c r="D44" s="892">
        <v>92.72</v>
      </c>
      <c r="E44" s="891">
        <v>93.32</v>
      </c>
      <c r="F44" s="892">
        <v>93.02</v>
      </c>
      <c r="G44" s="891">
        <v>89.45870967741936</v>
      </c>
      <c r="H44" s="892">
        <v>90.05870967741934</v>
      </c>
      <c r="I44" s="1045">
        <v>89.75870967741935</v>
      </c>
    </row>
    <row r="45" spans="2:9" ht="11.25" customHeight="1">
      <c r="B45" s="1046"/>
      <c r="C45" s="890" t="s">
        <v>478</v>
      </c>
      <c r="D45" s="891">
        <v>95</v>
      </c>
      <c r="E45" s="891">
        <v>95.6</v>
      </c>
      <c r="F45" s="891">
        <v>95.3</v>
      </c>
      <c r="G45" s="891">
        <v>94.91548387096775</v>
      </c>
      <c r="H45" s="891">
        <v>95.51548387096774</v>
      </c>
      <c r="I45" s="1045">
        <v>95.21548387096774</v>
      </c>
    </row>
    <row r="46" spans="2:23" ht="11.25" customHeight="1" thickBot="1">
      <c r="B46" s="1051"/>
      <c r="C46" s="1052" t="s">
        <v>979</v>
      </c>
      <c r="D46" s="1053">
        <v>88.01583333333333</v>
      </c>
      <c r="E46" s="1053">
        <v>88.61583333333333</v>
      </c>
      <c r="F46" s="1053">
        <v>88.31583333333333</v>
      </c>
      <c r="G46" s="1053">
        <v>87.65562600227105</v>
      </c>
      <c r="H46" s="1053">
        <v>88.2560050345291</v>
      </c>
      <c r="I46" s="1054">
        <v>87.95581551840007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ht="6.75" customHeight="1" thickTop="1"/>
    <row r="48" ht="12.75">
      <c r="B48" s="12" t="s">
        <v>1311</v>
      </c>
    </row>
    <row r="50" spans="2:9" ht="12.75">
      <c r="B50" s="1679" t="s">
        <v>1021</v>
      </c>
      <c r="C50" s="1679"/>
      <c r="D50" s="1679"/>
      <c r="E50" s="1679"/>
      <c r="F50" s="1679"/>
      <c r="G50" s="1679"/>
      <c r="H50" s="1679"/>
      <c r="I50" s="1679"/>
    </row>
    <row r="51" spans="2:9" ht="16.5" thickBot="1">
      <c r="B51" s="1691" t="s">
        <v>540</v>
      </c>
      <c r="C51" s="1691"/>
      <c r="D51" s="1691"/>
      <c r="E51" s="1691"/>
      <c r="F51" s="1691"/>
      <c r="G51" s="1691"/>
      <c r="H51" s="1691"/>
      <c r="I51" s="1691"/>
    </row>
    <row r="52" spans="2:9" ht="13.5" thickTop="1">
      <c r="B52" s="1680"/>
      <c r="C52" s="1682" t="s">
        <v>674</v>
      </c>
      <c r="D52" s="1683"/>
      <c r="E52" s="1683"/>
      <c r="F52" s="1684"/>
      <c r="G52" s="1688" t="s">
        <v>145</v>
      </c>
      <c r="H52" s="1689"/>
      <c r="I52" s="1690"/>
    </row>
    <row r="53" spans="2:9" ht="12.75">
      <c r="B53" s="1681"/>
      <c r="C53" s="1685"/>
      <c r="D53" s="1686"/>
      <c r="E53" s="1686"/>
      <c r="F53" s="1687"/>
      <c r="G53" s="1692" t="s">
        <v>675</v>
      </c>
      <c r="H53" s="1693"/>
      <c r="I53" s="1694"/>
    </row>
    <row r="54" spans="2:9" ht="12.75">
      <c r="B54" s="1480"/>
      <c r="C54" s="1421">
        <v>2010</v>
      </c>
      <c r="D54" s="1421">
        <v>2011</v>
      </c>
      <c r="E54" s="1421">
        <v>2012</v>
      </c>
      <c r="F54" s="1421">
        <v>2013</v>
      </c>
      <c r="G54" s="1421">
        <v>2011</v>
      </c>
      <c r="H54" s="1421">
        <v>2012</v>
      </c>
      <c r="I54" s="1481">
        <v>2013</v>
      </c>
    </row>
    <row r="55" spans="2:9" ht="12.75">
      <c r="B55" s="1482" t="s">
        <v>541</v>
      </c>
      <c r="C55" s="900">
        <v>76.4</v>
      </c>
      <c r="D55" s="900">
        <v>118.06</v>
      </c>
      <c r="E55" s="900">
        <v>102.1</v>
      </c>
      <c r="F55" s="900">
        <v>109.05</v>
      </c>
      <c r="G55" s="901">
        <v>54.528795811518336</v>
      </c>
      <c r="H55" s="901">
        <v>-13.5185498898865</v>
      </c>
      <c r="I55" s="1483">
        <v>6.807051909892266</v>
      </c>
    </row>
    <row r="56" spans="2:9" ht="13.5" thickBot="1">
      <c r="B56" s="1484" t="s">
        <v>706</v>
      </c>
      <c r="C56" s="1485">
        <v>1189.25</v>
      </c>
      <c r="D56" s="1485">
        <v>1587</v>
      </c>
      <c r="E56" s="1485">
        <v>1589.75</v>
      </c>
      <c r="F56" s="1485">
        <v>1284.75</v>
      </c>
      <c r="G56" s="1486">
        <v>33.44544881227665</v>
      </c>
      <c r="H56" s="1486">
        <v>0.17328292375550802</v>
      </c>
      <c r="I56" s="1487">
        <v>-19.18540651045761</v>
      </c>
    </row>
    <row r="57" spans="2:9" ht="13.5" thickTop="1">
      <c r="B57" s="902"/>
      <c r="C57" s="902"/>
      <c r="D57" s="903"/>
      <c r="E57" s="902"/>
      <c r="F57" s="902"/>
      <c r="G57" s="902"/>
      <c r="H57" s="902"/>
      <c r="I57" s="902"/>
    </row>
    <row r="58" spans="2:9" ht="12.75">
      <c r="B58" s="904" t="s">
        <v>542</v>
      </c>
      <c r="C58" s="899"/>
      <c r="D58" s="899"/>
      <c r="E58" s="899"/>
      <c r="F58" s="899"/>
      <c r="G58" s="902"/>
      <c r="H58" s="902"/>
      <c r="I58" s="902"/>
    </row>
    <row r="59" spans="2:9" ht="12.75">
      <c r="B59" s="904" t="s">
        <v>676</v>
      </c>
      <c r="C59" s="899"/>
      <c r="D59" s="899"/>
      <c r="E59" s="899"/>
      <c r="F59" s="899"/>
      <c r="G59" s="902"/>
      <c r="H59" s="902"/>
      <c r="I59" s="902"/>
    </row>
    <row r="60" spans="2:9" ht="12.75">
      <c r="B60" s="1386" t="s">
        <v>1711</v>
      </c>
      <c r="C60" s="1387"/>
      <c r="D60" s="1387"/>
      <c r="E60" s="1387"/>
      <c r="F60" s="1387"/>
      <c r="G60" s="1387"/>
      <c r="H60" s="1387"/>
      <c r="I60" s="1388"/>
    </row>
    <row r="61" spans="5:9" ht="12.75">
      <c r="E61" s="899"/>
      <c r="F61" s="899"/>
      <c r="G61" s="902"/>
      <c r="H61" s="902"/>
      <c r="I61" s="902"/>
    </row>
  </sheetData>
  <sheetProtection/>
  <mergeCells count="12">
    <mergeCell ref="B50:I50"/>
    <mergeCell ref="B52:B53"/>
    <mergeCell ref="C52:F53"/>
    <mergeCell ref="G52:I52"/>
    <mergeCell ref="B51:I51"/>
    <mergeCell ref="G53:I53"/>
    <mergeCell ref="B1:I1"/>
    <mergeCell ref="B2:I2"/>
    <mergeCell ref="B4:B5"/>
    <mergeCell ref="C4:C5"/>
    <mergeCell ref="D4:F4"/>
    <mergeCell ref="G4:I4"/>
  </mergeCells>
  <printOptions horizontalCentered="1"/>
  <pageMargins left="0.39" right="0.39" top="0.5" bottom="0.25" header="0.5" footer="0.5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1"/>
  <sheetViews>
    <sheetView zoomScalePageLayoutView="0" workbookViewId="0" topLeftCell="A13">
      <selection activeCell="A1" sqref="A1:V1"/>
    </sheetView>
  </sheetViews>
  <sheetFormatPr defaultColWidth="11.00390625" defaultRowHeight="12.75"/>
  <cols>
    <col min="1" max="1" width="34.7109375" style="12" customWidth="1"/>
    <col min="2" max="8" width="12.421875" style="12" hidden="1" customWidth="1"/>
    <col min="9" max="12" width="10.7109375" style="12" hidden="1" customWidth="1"/>
    <col min="13" max="13" width="9.28125" style="12" customWidth="1"/>
    <col min="14" max="14" width="10.7109375" style="12" customWidth="1"/>
    <col min="15" max="18" width="10.7109375" style="12" hidden="1" customWidth="1"/>
    <col min="19" max="19" width="10.00390625" style="14" customWidth="1"/>
    <col min="20" max="20" width="0" style="12" hidden="1" customWidth="1"/>
    <col min="21" max="22" width="11.00390625" style="12" customWidth="1"/>
    <col min="23" max="23" width="34.57421875" style="12" bestFit="1" customWidth="1"/>
    <col min="24" max="16384" width="11.00390625" style="12" customWidth="1"/>
  </cols>
  <sheetData>
    <row r="1" spans="1:22" s="356" customFormat="1" ht="18.75">
      <c r="A1" s="1626" t="s">
        <v>723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1626"/>
      <c r="T1" s="1626"/>
      <c r="U1" s="1626"/>
      <c r="V1" s="1626"/>
    </row>
    <row r="2" spans="1:22" s="356" customFormat="1" ht="19.5">
      <c r="A2" s="1629" t="s">
        <v>36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  <c r="L2" s="1629"/>
      <c r="M2" s="1629"/>
      <c r="N2" s="1629"/>
      <c r="O2" s="1629"/>
      <c r="P2" s="1629"/>
      <c r="Q2" s="1629"/>
      <c r="R2" s="1629"/>
      <c r="S2" s="1629"/>
      <c r="T2" s="1629"/>
      <c r="U2" s="1629"/>
      <c r="V2" s="1629"/>
    </row>
    <row r="3" spans="1:22" s="356" customFormat="1" ht="18.75">
      <c r="A3" s="1626" t="s">
        <v>451</v>
      </c>
      <c r="B3" s="1626"/>
      <c r="C3" s="1626"/>
      <c r="D3" s="1626"/>
      <c r="E3" s="1626"/>
      <c r="F3" s="1626"/>
      <c r="G3" s="1626"/>
      <c r="H3" s="1626"/>
      <c r="I3" s="1626"/>
      <c r="J3" s="1626"/>
      <c r="K3" s="1626"/>
      <c r="L3" s="1626"/>
      <c r="M3" s="1626"/>
      <c r="N3" s="1626"/>
      <c r="O3" s="1626"/>
      <c r="P3" s="1626"/>
      <c r="Q3" s="1626"/>
      <c r="R3" s="1626"/>
      <c r="S3" s="1626"/>
      <c r="T3" s="1626"/>
      <c r="U3" s="1626"/>
      <c r="V3" s="1626"/>
    </row>
    <row r="4" spans="1:22" s="356" customFormat="1" ht="18.75">
      <c r="A4" s="1626" t="s">
        <v>755</v>
      </c>
      <c r="B4" s="1626"/>
      <c r="C4" s="1626"/>
      <c r="D4" s="1626"/>
      <c r="E4" s="1626"/>
      <c r="F4" s="1626"/>
      <c r="G4" s="1626"/>
      <c r="H4" s="1626"/>
      <c r="I4" s="1626"/>
      <c r="J4" s="1626"/>
      <c r="K4" s="1626"/>
      <c r="L4" s="1626"/>
      <c r="M4" s="1626"/>
      <c r="N4" s="1626"/>
      <c r="O4" s="1626"/>
      <c r="P4" s="1626"/>
      <c r="Q4" s="1626"/>
      <c r="R4" s="1626"/>
      <c r="S4" s="1626"/>
      <c r="T4" s="1626"/>
      <c r="U4" s="1626"/>
      <c r="V4" s="1626"/>
    </row>
    <row r="5" spans="1:22" ht="17.25" customHeight="1" thickBot="1">
      <c r="A5" s="1696"/>
      <c r="B5" s="1696"/>
      <c r="C5" s="1696" t="s">
        <v>37</v>
      </c>
      <c r="D5" s="1696"/>
      <c r="E5" s="1696" t="s">
        <v>37</v>
      </c>
      <c r="F5" s="1696"/>
      <c r="G5" s="1696" t="s">
        <v>37</v>
      </c>
      <c r="H5" s="1696"/>
      <c r="I5" s="1696" t="s">
        <v>37</v>
      </c>
      <c r="J5" s="1696"/>
      <c r="K5" s="1696" t="s">
        <v>37</v>
      </c>
      <c r="L5" s="1696"/>
      <c r="M5" s="1696"/>
      <c r="N5" s="1696"/>
      <c r="O5" s="1696" t="s">
        <v>37</v>
      </c>
      <c r="P5" s="1696"/>
      <c r="Q5" s="1696" t="s">
        <v>37</v>
      </c>
      <c r="R5" s="1696"/>
      <c r="S5" s="1696"/>
      <c r="T5" s="1696"/>
      <c r="U5" s="1698" t="s">
        <v>1310</v>
      </c>
      <c r="V5" s="1698"/>
    </row>
    <row r="6" spans="1:60" s="37" customFormat="1" ht="13.5" thickTop="1">
      <c r="A6" s="826"/>
      <c r="B6" s="359"/>
      <c r="C6" s="358" t="s">
        <v>969</v>
      </c>
      <c r="D6" s="358" t="s">
        <v>970</v>
      </c>
      <c r="E6" s="358" t="s">
        <v>971</v>
      </c>
      <c r="F6" s="358" t="s">
        <v>972</v>
      </c>
      <c r="G6" s="358" t="s">
        <v>973</v>
      </c>
      <c r="H6" s="827" t="s">
        <v>974</v>
      </c>
      <c r="I6" s="1699" t="s">
        <v>28</v>
      </c>
      <c r="J6" s="1699"/>
      <c r="K6" s="1699"/>
      <c r="L6" s="1699"/>
      <c r="M6" s="1699"/>
      <c r="N6" s="1699"/>
      <c r="O6" s="1699"/>
      <c r="P6" s="1699"/>
      <c r="Q6" s="1699"/>
      <c r="R6" s="1699"/>
      <c r="S6" s="1699"/>
      <c r="T6" s="213"/>
      <c r="U6" s="1700" t="s">
        <v>38</v>
      </c>
      <c r="V6" s="1701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37" customFormat="1" ht="15.75">
      <c r="A7" s="745" t="s">
        <v>452</v>
      </c>
      <c r="B7" s="360"/>
      <c r="C7" s="360" t="s">
        <v>28</v>
      </c>
      <c r="D7" s="360" t="s">
        <v>28</v>
      </c>
      <c r="E7" s="360" t="s">
        <v>28</v>
      </c>
      <c r="F7" s="360" t="s">
        <v>28</v>
      </c>
      <c r="G7" s="360" t="s">
        <v>28</v>
      </c>
      <c r="H7" s="360" t="s">
        <v>28</v>
      </c>
      <c r="I7" s="361" t="s">
        <v>975</v>
      </c>
      <c r="J7" s="361" t="s">
        <v>976</v>
      </c>
      <c r="K7" s="361" t="s">
        <v>850</v>
      </c>
      <c r="L7" s="361" t="s">
        <v>787</v>
      </c>
      <c r="M7" s="361" t="s">
        <v>790</v>
      </c>
      <c r="N7" s="361" t="s">
        <v>652</v>
      </c>
      <c r="O7" s="361" t="s">
        <v>975</v>
      </c>
      <c r="P7" s="361" t="s">
        <v>976</v>
      </c>
      <c r="Q7" s="361" t="s">
        <v>850</v>
      </c>
      <c r="R7" s="361" t="s">
        <v>546</v>
      </c>
      <c r="S7" s="361" t="s">
        <v>1347</v>
      </c>
      <c r="T7" s="828" t="s">
        <v>787</v>
      </c>
      <c r="U7" s="828" t="s">
        <v>652</v>
      </c>
      <c r="V7" s="362" t="s">
        <v>942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</row>
    <row r="8" spans="1:22" s="107" customFormat="1" ht="12.75">
      <c r="A8" s="829" t="s">
        <v>453</v>
      </c>
      <c r="B8" s="830"/>
      <c r="C8" s="830"/>
      <c r="D8" s="830"/>
      <c r="E8" s="830"/>
      <c r="F8" s="830"/>
      <c r="G8" s="830"/>
      <c r="H8" s="830"/>
      <c r="I8" s="365">
        <v>57159.3</v>
      </c>
      <c r="J8" s="365">
        <v>62394.9</v>
      </c>
      <c r="K8" s="365" t="e">
        <v>#REF!</v>
      </c>
      <c r="L8" s="831" t="e">
        <v>#REF!</v>
      </c>
      <c r="M8" s="831">
        <v>276252.3</v>
      </c>
      <c r="N8" s="831">
        <v>327350.8</v>
      </c>
      <c r="O8" s="831"/>
      <c r="P8" s="831"/>
      <c r="Q8" s="831"/>
      <c r="R8" s="831"/>
      <c r="S8" s="831">
        <v>335844.9</v>
      </c>
      <c r="T8" s="683"/>
      <c r="U8" s="683">
        <v>18.49704056762606</v>
      </c>
      <c r="V8" s="683">
        <v>2.5948004403838496</v>
      </c>
    </row>
    <row r="9" spans="1:22" s="43" customFormat="1" ht="12.75">
      <c r="A9" s="368" t="s">
        <v>454</v>
      </c>
      <c r="B9" s="832"/>
      <c r="C9" s="832"/>
      <c r="D9" s="832"/>
      <c r="E9" s="832"/>
      <c r="F9" s="832"/>
      <c r="G9" s="832"/>
      <c r="H9" s="832"/>
      <c r="I9" s="42" t="s">
        <v>492</v>
      </c>
      <c r="J9" s="42" t="s">
        <v>492</v>
      </c>
      <c r="K9" s="369">
        <v>48840.7</v>
      </c>
      <c r="L9" s="370">
        <v>52463.8</v>
      </c>
      <c r="M9" s="370"/>
      <c r="N9" s="370">
        <v>239833.7</v>
      </c>
      <c r="O9" s="370"/>
      <c r="P9" s="370"/>
      <c r="Q9" s="370"/>
      <c r="R9" s="833"/>
      <c r="S9" s="370">
        <v>238042.4</v>
      </c>
      <c r="T9" s="370"/>
      <c r="U9" s="834" t="s">
        <v>752</v>
      </c>
      <c r="V9" s="847">
        <v>-0.7468925342852231</v>
      </c>
    </row>
    <row r="10" spans="1:22" s="43" customFormat="1" ht="12.75">
      <c r="A10" s="368" t="s">
        <v>455</v>
      </c>
      <c r="B10" s="832"/>
      <c r="C10" s="832"/>
      <c r="D10" s="832"/>
      <c r="E10" s="832"/>
      <c r="F10" s="832"/>
      <c r="G10" s="832"/>
      <c r="H10" s="832"/>
      <c r="I10" s="42" t="s">
        <v>492</v>
      </c>
      <c r="J10" s="42" t="s">
        <v>492</v>
      </c>
      <c r="K10" s="369">
        <v>10174.1</v>
      </c>
      <c r="L10" s="370">
        <v>13279.3</v>
      </c>
      <c r="M10" s="370"/>
      <c r="N10" s="370">
        <v>48488.8</v>
      </c>
      <c r="O10" s="370"/>
      <c r="P10" s="370"/>
      <c r="Q10" s="370"/>
      <c r="R10" s="833"/>
      <c r="S10" s="370">
        <v>47326.6</v>
      </c>
      <c r="T10" s="370"/>
      <c r="U10" s="834" t="s">
        <v>752</v>
      </c>
      <c r="V10" s="847">
        <v>-2.3968421573641905</v>
      </c>
    </row>
    <row r="11" spans="1:22" s="377" customFormat="1" ht="12.75">
      <c r="A11" s="375" t="s">
        <v>456</v>
      </c>
      <c r="B11" s="835"/>
      <c r="C11" s="835"/>
      <c r="D11" s="835"/>
      <c r="E11" s="835"/>
      <c r="F11" s="835"/>
      <c r="G11" s="835"/>
      <c r="H11" s="835"/>
      <c r="I11" s="42" t="s">
        <v>492</v>
      </c>
      <c r="J11" s="42" t="s">
        <v>492</v>
      </c>
      <c r="K11" s="836">
        <v>9612</v>
      </c>
      <c r="L11" s="837">
        <v>12759.3</v>
      </c>
      <c r="M11" s="370"/>
      <c r="N11" s="370">
        <v>43315.4</v>
      </c>
      <c r="O11" s="370"/>
      <c r="P11" s="370"/>
      <c r="Q11" s="370"/>
      <c r="R11" s="833"/>
      <c r="S11" s="370">
        <v>41734.1</v>
      </c>
      <c r="T11" s="837"/>
      <c r="U11" s="834" t="s">
        <v>752</v>
      </c>
      <c r="V11" s="847">
        <v>-3.650664659682235</v>
      </c>
    </row>
    <row r="12" spans="1:22" s="377" customFormat="1" ht="12.75">
      <c r="A12" s="375" t="s">
        <v>493</v>
      </c>
      <c r="B12" s="835"/>
      <c r="C12" s="835"/>
      <c r="D12" s="835"/>
      <c r="E12" s="835"/>
      <c r="F12" s="835"/>
      <c r="G12" s="835"/>
      <c r="H12" s="835"/>
      <c r="I12" s="42" t="s">
        <v>492</v>
      </c>
      <c r="J12" s="42" t="s">
        <v>492</v>
      </c>
      <c r="K12" s="836">
        <v>562.1</v>
      </c>
      <c r="L12" s="837">
        <v>520</v>
      </c>
      <c r="M12" s="370"/>
      <c r="N12" s="370">
        <v>5173.4</v>
      </c>
      <c r="O12" s="370"/>
      <c r="P12" s="370"/>
      <c r="Q12" s="370"/>
      <c r="R12" s="833"/>
      <c r="S12" s="370">
        <v>5592.5</v>
      </c>
      <c r="T12" s="837"/>
      <c r="U12" s="834" t="s">
        <v>752</v>
      </c>
      <c r="V12" s="847">
        <v>8.10105539877064</v>
      </c>
    </row>
    <row r="13" spans="1:22" s="377" customFormat="1" ht="12.75">
      <c r="A13" s="368" t="s">
        <v>39</v>
      </c>
      <c r="B13" s="835"/>
      <c r="C13" s="835"/>
      <c r="D13" s="835"/>
      <c r="E13" s="835"/>
      <c r="F13" s="835"/>
      <c r="G13" s="835"/>
      <c r="H13" s="835"/>
      <c r="I13" s="42"/>
      <c r="J13" s="42"/>
      <c r="K13" s="836"/>
      <c r="L13" s="837"/>
      <c r="M13" s="370"/>
      <c r="N13" s="370">
        <v>39028.299999999996</v>
      </c>
      <c r="O13" s="370"/>
      <c r="P13" s="370"/>
      <c r="Q13" s="370"/>
      <c r="R13" s="833"/>
      <c r="S13" s="370">
        <v>50475.90000000001</v>
      </c>
      <c r="T13" s="837"/>
      <c r="U13" s="834" t="s">
        <v>752</v>
      </c>
      <c r="V13" s="847">
        <v>29.331536346702308</v>
      </c>
    </row>
    <row r="14" spans="1:22" s="377" customFormat="1" ht="12.75">
      <c r="A14" s="375" t="s">
        <v>456</v>
      </c>
      <c r="B14" s="835"/>
      <c r="C14" s="835"/>
      <c r="D14" s="835"/>
      <c r="E14" s="835"/>
      <c r="F14" s="835"/>
      <c r="G14" s="835"/>
      <c r="H14" s="835"/>
      <c r="I14" s="42"/>
      <c r="J14" s="42"/>
      <c r="K14" s="836"/>
      <c r="L14" s="837"/>
      <c r="M14" s="370"/>
      <c r="N14" s="370">
        <v>38463.1</v>
      </c>
      <c r="O14" s="370"/>
      <c r="P14" s="370"/>
      <c r="Q14" s="370"/>
      <c r="R14" s="833"/>
      <c r="S14" s="370">
        <v>49939.100000000006</v>
      </c>
      <c r="T14" s="837"/>
      <c r="U14" s="834" t="s">
        <v>752</v>
      </c>
      <c r="V14" s="847">
        <v>29.83638864262113</v>
      </c>
    </row>
    <row r="15" spans="1:22" s="377" customFormat="1" ht="12.75">
      <c r="A15" s="838" t="s">
        <v>493</v>
      </c>
      <c r="B15" s="839"/>
      <c r="C15" s="839"/>
      <c r="D15" s="839"/>
      <c r="E15" s="839"/>
      <c r="F15" s="839"/>
      <c r="G15" s="839"/>
      <c r="H15" s="839"/>
      <c r="I15" s="193"/>
      <c r="J15" s="193"/>
      <c r="K15" s="840"/>
      <c r="L15" s="841"/>
      <c r="M15" s="842"/>
      <c r="N15" s="842">
        <v>565.2</v>
      </c>
      <c r="O15" s="842"/>
      <c r="P15" s="842"/>
      <c r="Q15" s="842"/>
      <c r="R15" s="843"/>
      <c r="S15" s="842">
        <v>536.8</v>
      </c>
      <c r="T15" s="841"/>
      <c r="U15" s="844" t="s">
        <v>752</v>
      </c>
      <c r="V15" s="850">
        <v>-5.02476999292287</v>
      </c>
    </row>
    <row r="16" spans="1:22" s="107" customFormat="1" ht="12.75">
      <c r="A16" s="363" t="s">
        <v>457</v>
      </c>
      <c r="B16" s="845"/>
      <c r="C16" s="845"/>
      <c r="D16" s="845"/>
      <c r="E16" s="845"/>
      <c r="F16" s="845"/>
      <c r="G16" s="845"/>
      <c r="H16" s="845"/>
      <c r="I16" s="364">
        <v>6442.3</v>
      </c>
      <c r="J16" s="364">
        <v>7465.6</v>
      </c>
      <c r="K16" s="364">
        <v>7734.5</v>
      </c>
      <c r="L16" s="846">
        <v>8313.9</v>
      </c>
      <c r="M16" s="846">
        <v>5195.2</v>
      </c>
      <c r="N16" s="846">
        <v>12322.8</v>
      </c>
      <c r="O16" s="846"/>
      <c r="P16" s="846"/>
      <c r="Q16" s="846"/>
      <c r="R16" s="846"/>
      <c r="S16" s="846">
        <v>220.9</v>
      </c>
      <c r="T16" s="374" t="e">
        <v>#REF!</v>
      </c>
      <c r="U16" s="374">
        <v>137.19587311364336</v>
      </c>
      <c r="V16" s="374">
        <v>-98.20738793131432</v>
      </c>
    </row>
    <row r="17" spans="1:22" s="43" customFormat="1" ht="12.75">
      <c r="A17" s="368" t="s">
        <v>454</v>
      </c>
      <c r="B17" s="832"/>
      <c r="C17" s="832"/>
      <c r="D17" s="832"/>
      <c r="E17" s="832"/>
      <c r="F17" s="832"/>
      <c r="G17" s="832"/>
      <c r="H17" s="832"/>
      <c r="I17" s="42" t="s">
        <v>492</v>
      </c>
      <c r="J17" s="42" t="s">
        <v>492</v>
      </c>
      <c r="K17" s="369">
        <v>5689.4</v>
      </c>
      <c r="L17" s="370">
        <v>5686.4</v>
      </c>
      <c r="M17" s="370"/>
      <c r="N17" s="370">
        <v>3563.5</v>
      </c>
      <c r="O17" s="370" t="s">
        <v>752</v>
      </c>
      <c r="P17" s="370" t="s">
        <v>752</v>
      </c>
      <c r="Q17" s="370" t="s">
        <v>752</v>
      </c>
      <c r="R17" s="833">
        <v>-0.052729637571624424</v>
      </c>
      <c r="S17" s="370">
        <v>49</v>
      </c>
      <c r="T17" s="370" t="e">
        <v>#REF!</v>
      </c>
      <c r="U17" s="847" t="s">
        <v>752</v>
      </c>
      <c r="V17" s="847">
        <v>-98.62494738319069</v>
      </c>
    </row>
    <row r="18" spans="1:22" s="43" customFormat="1" ht="12.75">
      <c r="A18" s="368" t="s">
        <v>455</v>
      </c>
      <c r="B18" s="832"/>
      <c r="C18" s="832"/>
      <c r="D18" s="832"/>
      <c r="E18" s="832"/>
      <c r="F18" s="832"/>
      <c r="G18" s="832"/>
      <c r="H18" s="832"/>
      <c r="I18" s="42" t="s">
        <v>492</v>
      </c>
      <c r="J18" s="42" t="s">
        <v>492</v>
      </c>
      <c r="K18" s="369">
        <v>1975.7</v>
      </c>
      <c r="L18" s="370">
        <v>2156.8</v>
      </c>
      <c r="M18" s="370"/>
      <c r="N18" s="370">
        <v>3041.5</v>
      </c>
      <c r="O18" s="370" t="s">
        <v>752</v>
      </c>
      <c r="P18" s="370" t="s">
        <v>752</v>
      </c>
      <c r="Q18" s="370" t="s">
        <v>752</v>
      </c>
      <c r="R18" s="833">
        <v>9.166371412663873</v>
      </c>
      <c r="S18" s="370">
        <v>171.9</v>
      </c>
      <c r="T18" s="370" t="e">
        <v>#REF!</v>
      </c>
      <c r="U18" s="847" t="s">
        <v>752</v>
      </c>
      <c r="V18" s="847">
        <v>-94.34818346210751</v>
      </c>
    </row>
    <row r="19" spans="1:22" s="43" customFormat="1" ht="12.75">
      <c r="A19" s="378" t="s">
        <v>40</v>
      </c>
      <c r="B19" s="848"/>
      <c r="C19" s="848"/>
      <c r="D19" s="848"/>
      <c r="E19" s="848"/>
      <c r="F19" s="848"/>
      <c r="G19" s="848"/>
      <c r="H19" s="848"/>
      <c r="I19" s="193" t="s">
        <v>492</v>
      </c>
      <c r="J19" s="193" t="s">
        <v>492</v>
      </c>
      <c r="K19" s="849">
        <v>69.4</v>
      </c>
      <c r="L19" s="842">
        <v>470.7</v>
      </c>
      <c r="M19" s="842"/>
      <c r="N19" s="842">
        <v>5717.8</v>
      </c>
      <c r="O19" s="842" t="s">
        <v>752</v>
      </c>
      <c r="P19" s="842" t="s">
        <v>752</v>
      </c>
      <c r="Q19" s="842" t="s">
        <v>752</v>
      </c>
      <c r="R19" s="843">
        <v>578.2420749279538</v>
      </c>
      <c r="S19" s="842">
        <v>0</v>
      </c>
      <c r="T19" s="842" t="e">
        <v>#REF!</v>
      </c>
      <c r="U19" s="847" t="s">
        <v>752</v>
      </c>
      <c r="V19" s="847" t="s">
        <v>752</v>
      </c>
    </row>
    <row r="20" spans="1:22" s="107" customFormat="1" ht="12.75">
      <c r="A20" s="829" t="s">
        <v>41</v>
      </c>
      <c r="B20" s="830"/>
      <c r="C20" s="830"/>
      <c r="D20" s="830"/>
      <c r="E20" s="830"/>
      <c r="F20" s="830"/>
      <c r="G20" s="830"/>
      <c r="H20" s="830"/>
      <c r="I20" s="365">
        <v>50717</v>
      </c>
      <c r="J20" s="365">
        <v>54929.3</v>
      </c>
      <c r="K20" s="365" t="e">
        <v>#REF!</v>
      </c>
      <c r="L20" s="831" t="e">
        <v>#REF!</v>
      </c>
      <c r="M20" s="831">
        <v>271057.1</v>
      </c>
      <c r="N20" s="831">
        <v>315028</v>
      </c>
      <c r="O20" s="831"/>
      <c r="P20" s="831"/>
      <c r="Q20" s="831"/>
      <c r="R20" s="831"/>
      <c r="S20" s="831">
        <v>335624</v>
      </c>
      <c r="T20" s="683" t="e">
        <v>#REF!</v>
      </c>
      <c r="U20" s="683">
        <v>16.222006359545645</v>
      </c>
      <c r="V20" s="683">
        <v>6.537831557829776</v>
      </c>
    </row>
    <row r="21" spans="1:22" s="43" customFormat="1" ht="12.75">
      <c r="A21" s="368" t="s">
        <v>454</v>
      </c>
      <c r="B21" s="832"/>
      <c r="C21" s="832"/>
      <c r="D21" s="832"/>
      <c r="E21" s="832"/>
      <c r="F21" s="832"/>
      <c r="G21" s="832"/>
      <c r="H21" s="832"/>
      <c r="I21" s="42" t="s">
        <v>492</v>
      </c>
      <c r="J21" s="42" t="s">
        <v>492</v>
      </c>
      <c r="K21" s="369">
        <v>43151.3</v>
      </c>
      <c r="L21" s="370">
        <v>46777.4</v>
      </c>
      <c r="M21" s="370"/>
      <c r="N21" s="370">
        <v>236270.2</v>
      </c>
      <c r="O21" s="370"/>
      <c r="P21" s="370"/>
      <c r="Q21" s="370"/>
      <c r="R21" s="833"/>
      <c r="S21" s="370">
        <v>237993.4</v>
      </c>
      <c r="T21" s="370" t="e">
        <v>#REF!</v>
      </c>
      <c r="U21" s="847" t="s">
        <v>752</v>
      </c>
      <c r="V21" s="847">
        <v>0.7293344653705702</v>
      </c>
    </row>
    <row r="22" spans="1:22" s="43" customFormat="1" ht="12.75">
      <c r="A22" s="368" t="s">
        <v>455</v>
      </c>
      <c r="B22" s="832"/>
      <c r="C22" s="832"/>
      <c r="D22" s="832"/>
      <c r="E22" s="832"/>
      <c r="F22" s="832"/>
      <c r="G22" s="832"/>
      <c r="H22" s="832"/>
      <c r="I22" s="42" t="s">
        <v>492</v>
      </c>
      <c r="J22" s="42" t="s">
        <v>492</v>
      </c>
      <c r="K22" s="369">
        <v>8198.4</v>
      </c>
      <c r="L22" s="370">
        <v>11122.5</v>
      </c>
      <c r="M22" s="370"/>
      <c r="N22" s="370">
        <v>45447.3</v>
      </c>
      <c r="O22" s="370"/>
      <c r="P22" s="370"/>
      <c r="Q22" s="370"/>
      <c r="R22" s="833"/>
      <c r="S22" s="370">
        <v>47154.7</v>
      </c>
      <c r="T22" s="370" t="e">
        <v>#REF!</v>
      </c>
      <c r="U22" s="847" t="s">
        <v>752</v>
      </c>
      <c r="V22" s="847">
        <v>3.756878846488121</v>
      </c>
    </row>
    <row r="23" spans="1:22" s="43" customFormat="1" ht="12.75">
      <c r="A23" s="378" t="s">
        <v>40</v>
      </c>
      <c r="B23" s="848"/>
      <c r="C23" s="848"/>
      <c r="D23" s="848"/>
      <c r="E23" s="848"/>
      <c r="F23" s="848"/>
      <c r="G23" s="848"/>
      <c r="H23" s="848"/>
      <c r="I23" s="193" t="s">
        <v>492</v>
      </c>
      <c r="J23" s="193" t="s">
        <v>492</v>
      </c>
      <c r="K23" s="849">
        <v>8279.7</v>
      </c>
      <c r="L23" s="842" t="e">
        <v>#REF!</v>
      </c>
      <c r="M23" s="842"/>
      <c r="N23" s="842">
        <v>33310.49999999999</v>
      </c>
      <c r="O23" s="842"/>
      <c r="P23" s="842"/>
      <c r="Q23" s="842"/>
      <c r="R23" s="843"/>
      <c r="S23" s="842">
        <v>50475.90000000001</v>
      </c>
      <c r="T23" s="842" t="e">
        <v>#REF!</v>
      </c>
      <c r="U23" s="850" t="s">
        <v>752</v>
      </c>
      <c r="V23" s="850">
        <v>51.53149907686773</v>
      </c>
    </row>
    <row r="24" spans="1:22" s="43" customFormat="1" ht="12.75">
      <c r="A24" s="829" t="s">
        <v>42</v>
      </c>
      <c r="B24" s="851"/>
      <c r="C24" s="851"/>
      <c r="D24" s="851"/>
      <c r="E24" s="851"/>
      <c r="F24" s="851"/>
      <c r="G24" s="851"/>
      <c r="H24" s="851"/>
      <c r="I24" s="852"/>
      <c r="J24" s="852"/>
      <c r="K24" s="853"/>
      <c r="L24" s="854"/>
      <c r="M24" s="683">
        <v>6557.9</v>
      </c>
      <c r="N24" s="683">
        <v>4822.1</v>
      </c>
      <c r="O24" s="683"/>
      <c r="P24" s="683"/>
      <c r="Q24" s="683"/>
      <c r="R24" s="831"/>
      <c r="S24" s="683">
        <v>12115.6</v>
      </c>
      <c r="T24" s="854"/>
      <c r="U24" s="683">
        <v>-26.468839110080964</v>
      </c>
      <c r="V24" s="683">
        <v>151.2515294166442</v>
      </c>
    </row>
    <row r="25" spans="1:22" s="43" customFormat="1" ht="12.75">
      <c r="A25" s="368" t="s">
        <v>43</v>
      </c>
      <c r="B25" s="832"/>
      <c r="C25" s="832"/>
      <c r="D25" s="832"/>
      <c r="E25" s="832"/>
      <c r="F25" s="832"/>
      <c r="G25" s="832"/>
      <c r="H25" s="832"/>
      <c r="I25" s="42"/>
      <c r="J25" s="42"/>
      <c r="K25" s="369"/>
      <c r="L25" s="370"/>
      <c r="M25" s="370"/>
      <c r="N25" s="370">
        <v>1452.5</v>
      </c>
      <c r="O25" s="370"/>
      <c r="P25" s="370"/>
      <c r="Q25" s="370"/>
      <c r="R25" s="833"/>
      <c r="S25" s="370">
        <v>3421</v>
      </c>
      <c r="T25" s="370"/>
      <c r="U25" s="847" t="s">
        <v>752</v>
      </c>
      <c r="V25" s="847">
        <v>135.5249569707401</v>
      </c>
    </row>
    <row r="26" spans="1:22" s="43" customFormat="1" ht="12.75">
      <c r="A26" s="368" t="s">
        <v>44</v>
      </c>
      <c r="B26" s="832"/>
      <c r="C26" s="832"/>
      <c r="D26" s="832"/>
      <c r="E26" s="832"/>
      <c r="F26" s="832"/>
      <c r="G26" s="832"/>
      <c r="H26" s="832"/>
      <c r="I26" s="42"/>
      <c r="J26" s="42"/>
      <c r="K26" s="369"/>
      <c r="L26" s="370"/>
      <c r="M26" s="370"/>
      <c r="N26" s="370">
        <v>3369.6</v>
      </c>
      <c r="O26" s="370"/>
      <c r="P26" s="370"/>
      <c r="Q26" s="370"/>
      <c r="R26" s="833"/>
      <c r="S26" s="370">
        <v>2976.8</v>
      </c>
      <c r="T26" s="370"/>
      <c r="U26" s="847" t="s">
        <v>752</v>
      </c>
      <c r="V26" s="847">
        <v>-11.65716999050332</v>
      </c>
    </row>
    <row r="27" spans="1:22" s="107" customFormat="1" ht="12.75">
      <c r="A27" s="378" t="s">
        <v>45</v>
      </c>
      <c r="B27" s="855"/>
      <c r="C27" s="855"/>
      <c r="D27" s="855"/>
      <c r="E27" s="855"/>
      <c r="F27" s="855"/>
      <c r="G27" s="855"/>
      <c r="H27" s="855"/>
      <c r="I27" s="856">
        <v>45553.3</v>
      </c>
      <c r="J27" s="856">
        <v>51513.4</v>
      </c>
      <c r="K27" s="856">
        <v>57918</v>
      </c>
      <c r="L27" s="857">
        <v>65414.9</v>
      </c>
      <c r="M27" s="858"/>
      <c r="N27" s="858">
        <v>0</v>
      </c>
      <c r="O27" s="858">
        <v>0</v>
      </c>
      <c r="P27" s="858">
        <v>0</v>
      </c>
      <c r="Q27" s="858">
        <v>0</v>
      </c>
      <c r="R27" s="858">
        <v>0</v>
      </c>
      <c r="S27" s="843">
        <v>5717.8</v>
      </c>
      <c r="T27" s="859" t="e">
        <v>#REF!</v>
      </c>
      <c r="U27" s="844" t="s">
        <v>752</v>
      </c>
      <c r="V27" s="844" t="s">
        <v>752</v>
      </c>
    </row>
    <row r="28" spans="1:22" s="107" customFormat="1" ht="12.75">
      <c r="A28" s="860" t="s">
        <v>46</v>
      </c>
      <c r="B28" s="855"/>
      <c r="C28" s="855"/>
      <c r="D28" s="855"/>
      <c r="E28" s="855"/>
      <c r="F28" s="855"/>
      <c r="G28" s="855"/>
      <c r="H28" s="855"/>
      <c r="I28" s="856"/>
      <c r="J28" s="856"/>
      <c r="K28" s="856"/>
      <c r="L28" s="857"/>
      <c r="M28" s="857">
        <v>277615</v>
      </c>
      <c r="N28" s="857">
        <v>319850.1</v>
      </c>
      <c r="O28" s="857">
        <v>0</v>
      </c>
      <c r="P28" s="857">
        <v>0</v>
      </c>
      <c r="Q28" s="857">
        <v>0</v>
      </c>
      <c r="R28" s="857">
        <v>0</v>
      </c>
      <c r="S28" s="857">
        <v>347739.6</v>
      </c>
      <c r="T28" s="684"/>
      <c r="U28" s="684">
        <v>15.21355114096859</v>
      </c>
      <c r="V28" s="684">
        <v>8.719553315756357</v>
      </c>
    </row>
    <row r="29" spans="1:22" s="107" customFormat="1" ht="12.75">
      <c r="A29" s="829" t="s">
        <v>1348</v>
      </c>
      <c r="B29" s="830"/>
      <c r="C29" s="830"/>
      <c r="D29" s="830"/>
      <c r="E29" s="830"/>
      <c r="F29" s="830"/>
      <c r="G29" s="830"/>
      <c r="H29" s="830"/>
      <c r="I29" s="365"/>
      <c r="J29" s="365"/>
      <c r="K29" s="365"/>
      <c r="L29" s="831"/>
      <c r="M29" s="831">
        <v>227108.7</v>
      </c>
      <c r="N29" s="831">
        <v>297506.39999999997</v>
      </c>
      <c r="O29" s="831"/>
      <c r="P29" s="831"/>
      <c r="Q29" s="831"/>
      <c r="R29" s="831"/>
      <c r="S29" s="831">
        <v>329551.3</v>
      </c>
      <c r="T29" s="683"/>
      <c r="U29" s="683">
        <v>30.997359414236428</v>
      </c>
      <c r="V29" s="683">
        <v>10.771163242202519</v>
      </c>
    </row>
    <row r="30" spans="1:22" s="107" customFormat="1" ht="12.75">
      <c r="A30" s="363" t="s">
        <v>1349</v>
      </c>
      <c r="B30" s="845"/>
      <c r="C30" s="845"/>
      <c r="D30" s="845"/>
      <c r="E30" s="845"/>
      <c r="F30" s="845"/>
      <c r="G30" s="845"/>
      <c r="H30" s="845"/>
      <c r="I30" s="364"/>
      <c r="J30" s="364"/>
      <c r="K30" s="364"/>
      <c r="L30" s="846"/>
      <c r="M30" s="846"/>
      <c r="N30" s="846">
        <v>290945.3</v>
      </c>
      <c r="O30" s="846"/>
      <c r="P30" s="846"/>
      <c r="Q30" s="846"/>
      <c r="R30" s="846"/>
      <c r="S30" s="846">
        <v>322605.5</v>
      </c>
      <c r="T30" s="374"/>
      <c r="U30" s="374" t="s">
        <v>752</v>
      </c>
      <c r="V30" s="374">
        <v>10.881839301064502</v>
      </c>
    </row>
    <row r="31" spans="1:22" s="43" customFormat="1" ht="12.75">
      <c r="A31" s="368" t="s">
        <v>458</v>
      </c>
      <c r="B31" s="832"/>
      <c r="C31" s="832"/>
      <c r="D31" s="832"/>
      <c r="E31" s="832"/>
      <c r="F31" s="832"/>
      <c r="G31" s="832"/>
      <c r="H31" s="832"/>
      <c r="I31" s="369">
        <v>40947.8</v>
      </c>
      <c r="J31" s="369">
        <v>46439.6</v>
      </c>
      <c r="K31" s="369">
        <v>52144.4</v>
      </c>
      <c r="L31" s="370">
        <v>52023.8</v>
      </c>
      <c r="M31" s="370"/>
      <c r="N31" s="370">
        <v>244371.8</v>
      </c>
      <c r="O31" s="370"/>
      <c r="P31" s="370"/>
      <c r="Q31" s="370"/>
      <c r="R31" s="833"/>
      <c r="S31" s="370">
        <v>296011.4</v>
      </c>
      <c r="T31" s="370" t="e">
        <v>#REF!</v>
      </c>
      <c r="U31" s="847" t="s">
        <v>752</v>
      </c>
      <c r="V31" s="847">
        <v>21.131570827730556</v>
      </c>
    </row>
    <row r="32" spans="1:22" s="43" customFormat="1" ht="12.75">
      <c r="A32" s="368" t="s">
        <v>495</v>
      </c>
      <c r="B32" s="832"/>
      <c r="C32" s="832"/>
      <c r="D32" s="832"/>
      <c r="E32" s="832"/>
      <c r="F32" s="832"/>
      <c r="G32" s="832"/>
      <c r="H32" s="832"/>
      <c r="I32" s="369">
        <v>1508.4</v>
      </c>
      <c r="J32" s="369">
        <v>3451.5</v>
      </c>
      <c r="K32" s="369">
        <v>4287</v>
      </c>
      <c r="L32" s="370">
        <v>7771.1</v>
      </c>
      <c r="M32" s="370"/>
      <c r="N32" s="370">
        <v>46573.5</v>
      </c>
      <c r="O32" s="370"/>
      <c r="P32" s="370"/>
      <c r="Q32" s="370"/>
      <c r="R32" s="833"/>
      <c r="S32" s="370">
        <v>26594.1</v>
      </c>
      <c r="T32" s="370" t="e">
        <v>#REF!</v>
      </c>
      <c r="U32" s="847" t="s">
        <v>752</v>
      </c>
      <c r="V32" s="847">
        <v>-42.8986440787143</v>
      </c>
    </row>
    <row r="33" spans="1:22" s="43" customFormat="1" ht="12.75">
      <c r="A33" s="861" t="s">
        <v>459</v>
      </c>
      <c r="B33" s="832"/>
      <c r="C33" s="832"/>
      <c r="D33" s="832"/>
      <c r="E33" s="832"/>
      <c r="F33" s="832"/>
      <c r="G33" s="832"/>
      <c r="H33" s="832"/>
      <c r="I33" s="369"/>
      <c r="J33" s="369"/>
      <c r="K33" s="369"/>
      <c r="L33" s="370"/>
      <c r="M33" s="370"/>
      <c r="N33" s="370">
        <v>5309.6</v>
      </c>
      <c r="O33" s="370"/>
      <c r="P33" s="370"/>
      <c r="Q33" s="370"/>
      <c r="R33" s="833"/>
      <c r="S33" s="370">
        <v>6367.700000000001</v>
      </c>
      <c r="T33" s="370"/>
      <c r="U33" s="847" t="s">
        <v>752</v>
      </c>
      <c r="V33" s="847">
        <v>19.92805484405605</v>
      </c>
    </row>
    <row r="34" spans="1:22" s="43" customFormat="1" ht="12.75">
      <c r="A34" s="861" t="s">
        <v>496</v>
      </c>
      <c r="B34" s="832"/>
      <c r="C34" s="832"/>
      <c r="D34" s="832"/>
      <c r="E34" s="832"/>
      <c r="F34" s="832"/>
      <c r="G34" s="832"/>
      <c r="H34" s="832"/>
      <c r="I34" s="369"/>
      <c r="J34" s="369"/>
      <c r="K34" s="369"/>
      <c r="L34" s="370"/>
      <c r="M34" s="370"/>
      <c r="N34" s="370">
        <v>100.1</v>
      </c>
      <c r="O34" s="370"/>
      <c r="P34" s="370"/>
      <c r="Q34" s="370"/>
      <c r="R34" s="833"/>
      <c r="S34" s="370">
        <v>78.8</v>
      </c>
      <c r="T34" s="370"/>
      <c r="U34" s="847" t="s">
        <v>752</v>
      </c>
      <c r="V34" s="847">
        <v>-21.278721278721278</v>
      </c>
    </row>
    <row r="35" spans="1:22" s="43" customFormat="1" ht="12.75">
      <c r="A35" s="861" t="s">
        <v>47</v>
      </c>
      <c r="B35" s="832"/>
      <c r="C35" s="832"/>
      <c r="D35" s="832"/>
      <c r="E35" s="832"/>
      <c r="F35" s="832"/>
      <c r="G35" s="832"/>
      <c r="H35" s="832"/>
      <c r="I35" s="369"/>
      <c r="J35" s="369"/>
      <c r="K35" s="369"/>
      <c r="L35" s="370"/>
      <c r="M35" s="370"/>
      <c r="N35" s="370">
        <v>75</v>
      </c>
      <c r="O35" s="370"/>
      <c r="P35" s="370"/>
      <c r="Q35" s="370"/>
      <c r="R35" s="833"/>
      <c r="S35" s="370">
        <v>-13.5</v>
      </c>
      <c r="T35" s="370"/>
      <c r="U35" s="847" t="s">
        <v>752</v>
      </c>
      <c r="V35" s="847">
        <v>-118</v>
      </c>
    </row>
    <row r="36" spans="1:22" s="43" customFormat="1" ht="12.75">
      <c r="A36" s="861" t="s">
        <v>48</v>
      </c>
      <c r="B36" s="832"/>
      <c r="C36" s="832"/>
      <c r="D36" s="832"/>
      <c r="E36" s="832"/>
      <c r="F36" s="832"/>
      <c r="G36" s="832"/>
      <c r="H36" s="832"/>
      <c r="I36" s="369"/>
      <c r="J36" s="369"/>
      <c r="K36" s="369"/>
      <c r="L36" s="370"/>
      <c r="M36" s="370"/>
      <c r="N36" s="370">
        <v>253.9</v>
      </c>
      <c r="O36" s="370"/>
      <c r="P36" s="370"/>
      <c r="Q36" s="370"/>
      <c r="R36" s="833"/>
      <c r="S36" s="370">
        <v>258.1</v>
      </c>
      <c r="T36" s="370"/>
      <c r="U36" s="847"/>
      <c r="V36" s="847">
        <v>1.654194564789293</v>
      </c>
    </row>
    <row r="37" spans="1:22" s="43" customFormat="1" ht="12.75">
      <c r="A37" s="862" t="s">
        <v>497</v>
      </c>
      <c r="B37" s="848"/>
      <c r="C37" s="848"/>
      <c r="D37" s="848"/>
      <c r="E37" s="848"/>
      <c r="F37" s="848"/>
      <c r="G37" s="848"/>
      <c r="H37" s="848"/>
      <c r="I37" s="849"/>
      <c r="J37" s="863" t="s">
        <v>752</v>
      </c>
      <c r="K37" s="863" t="s">
        <v>752</v>
      </c>
      <c r="L37" s="842">
        <v>3589.2</v>
      </c>
      <c r="M37" s="842"/>
      <c r="N37" s="842">
        <v>822.5</v>
      </c>
      <c r="O37" s="842"/>
      <c r="P37" s="842"/>
      <c r="Q37" s="842"/>
      <c r="R37" s="864"/>
      <c r="S37" s="842">
        <v>254.7</v>
      </c>
      <c r="T37" s="842" t="e">
        <v>#REF!</v>
      </c>
      <c r="U37" s="850" t="s">
        <v>752</v>
      </c>
      <c r="V37" s="850">
        <v>-69.03343465045593</v>
      </c>
    </row>
    <row r="38" spans="1:22" s="107" customFormat="1" ht="12.75">
      <c r="A38" s="379" t="s">
        <v>460</v>
      </c>
      <c r="B38" s="380"/>
      <c r="C38" s="380"/>
      <c r="D38" s="380"/>
      <c r="E38" s="380"/>
      <c r="F38" s="380"/>
      <c r="G38" s="380"/>
      <c r="H38" s="380"/>
      <c r="I38" s="380">
        <v>-5163.7</v>
      </c>
      <c r="J38" s="380">
        <v>-3415.9000000000087</v>
      </c>
      <c r="K38" s="380" t="e">
        <v>#REF!</v>
      </c>
      <c r="L38" s="865" t="e">
        <v>#REF!</v>
      </c>
      <c r="M38" s="857">
        <v>-50506.29999999999</v>
      </c>
      <c r="N38" s="857">
        <v>-22343.70000000001</v>
      </c>
      <c r="O38" s="857">
        <v>0</v>
      </c>
      <c r="P38" s="857">
        <v>0</v>
      </c>
      <c r="Q38" s="857">
        <v>0</v>
      </c>
      <c r="R38" s="857">
        <v>0</v>
      </c>
      <c r="S38" s="857">
        <v>-18188.29999999999</v>
      </c>
      <c r="T38" s="374"/>
      <c r="U38" s="683">
        <v>-55.760568483535685</v>
      </c>
      <c r="V38" s="683">
        <v>-18.59763602268211</v>
      </c>
    </row>
    <row r="39" spans="1:22" s="107" customFormat="1" ht="12.75">
      <c r="A39" s="363" t="s">
        <v>461</v>
      </c>
      <c r="B39" s="845"/>
      <c r="C39" s="845"/>
      <c r="D39" s="845"/>
      <c r="E39" s="845"/>
      <c r="F39" s="845"/>
      <c r="G39" s="845"/>
      <c r="H39" s="845"/>
      <c r="I39" s="373">
        <v>5163.7</v>
      </c>
      <c r="J39" s="373">
        <v>3415.9</v>
      </c>
      <c r="K39" s="373">
        <v>2669.1</v>
      </c>
      <c r="L39" s="374">
        <v>5079</v>
      </c>
      <c r="M39" s="374">
        <v>50506.28</v>
      </c>
      <c r="N39" s="374">
        <v>22343.716</v>
      </c>
      <c r="O39" s="374">
        <v>0</v>
      </c>
      <c r="P39" s="374">
        <v>0</v>
      </c>
      <c r="Q39" s="374">
        <v>0</v>
      </c>
      <c r="R39" s="374">
        <v>0</v>
      </c>
      <c r="S39" s="374">
        <v>18188.3</v>
      </c>
      <c r="T39" s="683" t="e">
        <v>#REF!</v>
      </c>
      <c r="U39" s="683">
        <v>-55.7605192859185</v>
      </c>
      <c r="V39" s="683">
        <v>-18.59769431369429</v>
      </c>
    </row>
    <row r="40" spans="1:22" s="43" customFormat="1" ht="12.75">
      <c r="A40" s="363" t="s">
        <v>462</v>
      </c>
      <c r="B40" s="845"/>
      <c r="C40" s="845"/>
      <c r="D40" s="845"/>
      <c r="E40" s="845"/>
      <c r="F40" s="845"/>
      <c r="G40" s="845"/>
      <c r="H40" s="845"/>
      <c r="I40" s="364">
        <v>2788.8</v>
      </c>
      <c r="J40" s="364">
        <v>-3808.5</v>
      </c>
      <c r="K40" s="364">
        <v>876.9</v>
      </c>
      <c r="L40" s="846">
        <v>2051.3</v>
      </c>
      <c r="M40" s="846">
        <v>45572.08</v>
      </c>
      <c r="N40" s="846">
        <v>16407.466000000004</v>
      </c>
      <c r="O40" s="846">
        <v>0</v>
      </c>
      <c r="P40" s="846">
        <v>0</v>
      </c>
      <c r="Q40" s="846">
        <v>0</v>
      </c>
      <c r="R40" s="846">
        <v>0</v>
      </c>
      <c r="S40" s="846">
        <v>7568.5</v>
      </c>
      <c r="T40" s="374" t="e">
        <v>#REF!</v>
      </c>
      <c r="U40" s="374">
        <v>-63.99667076859339</v>
      </c>
      <c r="V40" s="374">
        <v>-53.87160942463633</v>
      </c>
    </row>
    <row r="41" spans="1:22" s="23" customFormat="1" ht="13.5">
      <c r="A41" s="866" t="s">
        <v>49</v>
      </c>
      <c r="B41" s="867">
        <v>0</v>
      </c>
      <c r="C41" s="867">
        <v>0</v>
      </c>
      <c r="D41" s="867">
        <v>0</v>
      </c>
      <c r="E41" s="868">
        <v>0</v>
      </c>
      <c r="F41" s="868">
        <v>0</v>
      </c>
      <c r="G41" s="868">
        <v>0</v>
      </c>
      <c r="H41" s="867">
        <v>0</v>
      </c>
      <c r="I41" s="867">
        <v>2303</v>
      </c>
      <c r="J41" s="869">
        <v>3347.8</v>
      </c>
      <c r="K41" s="870">
        <v>4358.1</v>
      </c>
      <c r="L41" s="870">
        <v>7097.5</v>
      </c>
      <c r="M41" s="374">
        <v>33679.979999999996</v>
      </c>
      <c r="N41" s="374">
        <v>36418.626000000004</v>
      </c>
      <c r="O41" s="374">
        <v>0</v>
      </c>
      <c r="P41" s="374">
        <v>0</v>
      </c>
      <c r="Q41" s="374">
        <v>0</v>
      </c>
      <c r="R41" s="374">
        <v>0</v>
      </c>
      <c r="S41" s="374">
        <v>19042.8</v>
      </c>
      <c r="T41" s="846" t="e">
        <v>#REF!</v>
      </c>
      <c r="U41" s="834">
        <v>8.131376562575184</v>
      </c>
      <c r="V41" s="834">
        <v>-47.71137164812315</v>
      </c>
    </row>
    <row r="42" spans="1:22" s="377" customFormat="1" ht="12.75">
      <c r="A42" s="375" t="s">
        <v>50</v>
      </c>
      <c r="B42" s="835"/>
      <c r="C42" s="835"/>
      <c r="D42" s="835"/>
      <c r="E42" s="835"/>
      <c r="F42" s="835"/>
      <c r="G42" s="835"/>
      <c r="H42" s="835"/>
      <c r="I42" s="836">
        <v>0</v>
      </c>
      <c r="J42" s="376">
        <v>2700</v>
      </c>
      <c r="K42" s="376">
        <v>4141.2</v>
      </c>
      <c r="L42" s="871">
        <v>6097.5</v>
      </c>
      <c r="M42" s="871">
        <v>14996.6</v>
      </c>
      <c r="N42" s="871">
        <v>17283.4</v>
      </c>
      <c r="O42" s="871"/>
      <c r="P42" s="871"/>
      <c r="Q42" s="833"/>
      <c r="R42" s="833"/>
      <c r="S42" s="871">
        <v>19000</v>
      </c>
      <c r="T42" s="837" t="e">
        <v>#REF!</v>
      </c>
      <c r="U42" s="847">
        <v>15.248789725671159</v>
      </c>
      <c r="V42" s="847">
        <v>9.932073550343105</v>
      </c>
    </row>
    <row r="43" spans="1:22" s="377" customFormat="1" ht="12.75">
      <c r="A43" s="375" t="s">
        <v>51</v>
      </c>
      <c r="B43" s="835"/>
      <c r="C43" s="835"/>
      <c r="D43" s="835"/>
      <c r="E43" s="835"/>
      <c r="F43" s="835"/>
      <c r="G43" s="835"/>
      <c r="H43" s="835"/>
      <c r="I43" s="836">
        <v>2000</v>
      </c>
      <c r="J43" s="376">
        <v>0</v>
      </c>
      <c r="K43" s="376">
        <v>0</v>
      </c>
      <c r="L43" s="871">
        <v>750</v>
      </c>
      <c r="M43" s="871">
        <v>8000</v>
      </c>
      <c r="N43" s="871">
        <v>14000</v>
      </c>
      <c r="O43" s="871"/>
      <c r="P43" s="871"/>
      <c r="Q43" s="871"/>
      <c r="R43" s="872"/>
      <c r="S43" s="871">
        <v>0</v>
      </c>
      <c r="T43" s="837" t="s">
        <v>752</v>
      </c>
      <c r="U43" s="847">
        <v>75</v>
      </c>
      <c r="V43" s="847" t="s">
        <v>752</v>
      </c>
    </row>
    <row r="44" spans="1:22" s="377" customFormat="1" ht="12.75">
      <c r="A44" s="375" t="s">
        <v>52</v>
      </c>
      <c r="B44" s="835"/>
      <c r="C44" s="835"/>
      <c r="D44" s="835"/>
      <c r="E44" s="835"/>
      <c r="F44" s="835"/>
      <c r="G44" s="835"/>
      <c r="H44" s="835"/>
      <c r="I44" s="836">
        <v>0</v>
      </c>
      <c r="J44" s="376">
        <v>400</v>
      </c>
      <c r="K44" s="376">
        <v>216.9</v>
      </c>
      <c r="L44" s="871">
        <v>250</v>
      </c>
      <c r="M44" s="871">
        <v>10680</v>
      </c>
      <c r="N44" s="871">
        <v>5000</v>
      </c>
      <c r="O44" s="871"/>
      <c r="P44" s="871"/>
      <c r="Q44" s="833"/>
      <c r="R44" s="833"/>
      <c r="S44" s="871">
        <v>0</v>
      </c>
      <c r="T44" s="837" t="e">
        <v>#REF!</v>
      </c>
      <c r="U44" s="847">
        <v>-53.18352059925093</v>
      </c>
      <c r="V44" s="847" t="s">
        <v>752</v>
      </c>
    </row>
    <row r="45" spans="1:22" s="377" customFormat="1" ht="12.75">
      <c r="A45" s="375" t="s">
        <v>1354</v>
      </c>
      <c r="B45" s="835"/>
      <c r="C45" s="835"/>
      <c r="D45" s="835"/>
      <c r="E45" s="835"/>
      <c r="F45" s="835"/>
      <c r="G45" s="835"/>
      <c r="H45" s="835"/>
      <c r="I45" s="836">
        <v>303</v>
      </c>
      <c r="J45" s="376">
        <v>247.8</v>
      </c>
      <c r="K45" s="376">
        <v>0</v>
      </c>
      <c r="L45" s="871">
        <v>0</v>
      </c>
      <c r="M45" s="871">
        <v>0</v>
      </c>
      <c r="N45" s="871">
        <v>126.566</v>
      </c>
      <c r="O45" s="871"/>
      <c r="P45" s="871"/>
      <c r="Q45" s="871"/>
      <c r="R45" s="872"/>
      <c r="S45" s="871">
        <v>0</v>
      </c>
      <c r="T45" s="837" t="s">
        <v>752</v>
      </c>
      <c r="U45" s="847" t="s">
        <v>752</v>
      </c>
      <c r="V45" s="847">
        <v>-100</v>
      </c>
    </row>
    <row r="46" spans="1:22" s="377" customFormat="1" ht="12.75">
      <c r="A46" s="375" t="s">
        <v>1353</v>
      </c>
      <c r="B46" s="835"/>
      <c r="C46" s="835"/>
      <c r="D46" s="835"/>
      <c r="E46" s="835"/>
      <c r="F46" s="835"/>
      <c r="G46" s="835"/>
      <c r="H46" s="835"/>
      <c r="I46" s="836"/>
      <c r="J46" s="376"/>
      <c r="K46" s="376"/>
      <c r="L46" s="871"/>
      <c r="M46" s="871">
        <v>3.38</v>
      </c>
      <c r="N46" s="871">
        <v>8.66</v>
      </c>
      <c r="O46" s="871"/>
      <c r="P46" s="871"/>
      <c r="Q46" s="871"/>
      <c r="R46" s="872"/>
      <c r="S46" s="871">
        <v>42.8</v>
      </c>
      <c r="T46" s="837"/>
      <c r="U46" s="847"/>
      <c r="V46" s="847">
        <v>394.22632794457274</v>
      </c>
    </row>
    <row r="47" spans="1:23" s="377" customFormat="1" ht="13.5">
      <c r="A47" s="866" t="s">
        <v>53</v>
      </c>
      <c r="B47" s="873"/>
      <c r="C47" s="873"/>
      <c r="D47" s="873"/>
      <c r="E47" s="873"/>
      <c r="F47" s="873"/>
      <c r="G47" s="873"/>
      <c r="H47" s="873"/>
      <c r="I47" s="874">
        <v>583.5</v>
      </c>
      <c r="J47" s="874">
        <v>-6017.1</v>
      </c>
      <c r="K47" s="874">
        <v>-3369.1</v>
      </c>
      <c r="L47" s="875">
        <v>-4802.8</v>
      </c>
      <c r="M47" s="846">
        <v>12889.3</v>
      </c>
      <c r="N47" s="846">
        <v>-23133.76</v>
      </c>
      <c r="O47" s="875"/>
      <c r="P47" s="846"/>
      <c r="Q47" s="846"/>
      <c r="R47" s="846"/>
      <c r="S47" s="846">
        <v>-11166.4</v>
      </c>
      <c r="T47" s="875" t="e">
        <v>#REF!</v>
      </c>
      <c r="U47" s="374">
        <v>-279.4803441614362</v>
      </c>
      <c r="V47" s="374">
        <v>-51.73114962721149</v>
      </c>
      <c r="W47" s="876"/>
    </row>
    <row r="48" spans="1:22" s="377" customFormat="1" ht="13.5">
      <c r="A48" s="866" t="s">
        <v>54</v>
      </c>
      <c r="B48" s="873"/>
      <c r="C48" s="873"/>
      <c r="D48" s="873"/>
      <c r="E48" s="873"/>
      <c r="F48" s="873"/>
      <c r="G48" s="873"/>
      <c r="H48" s="873"/>
      <c r="I48" s="874">
        <v>-97.7</v>
      </c>
      <c r="J48" s="874">
        <v>-1139.2</v>
      </c>
      <c r="K48" s="874">
        <v>-112.1</v>
      </c>
      <c r="L48" s="875">
        <v>-243.4</v>
      </c>
      <c r="M48" s="846">
        <v>-997.2</v>
      </c>
      <c r="N48" s="846">
        <v>3122.6</v>
      </c>
      <c r="O48" s="875"/>
      <c r="P48" s="846"/>
      <c r="Q48" s="846"/>
      <c r="R48" s="846"/>
      <c r="S48" s="846">
        <v>-307.9</v>
      </c>
      <c r="T48" s="875" t="e">
        <v>#REF!</v>
      </c>
      <c r="U48" s="374">
        <v>-413.1367829923786</v>
      </c>
      <c r="V48" s="374">
        <v>-109.86037276628451</v>
      </c>
    </row>
    <row r="49" spans="1:22" s="377" customFormat="1" ht="13.5">
      <c r="A49" s="866" t="s">
        <v>1350</v>
      </c>
      <c r="B49" s="873"/>
      <c r="C49" s="873"/>
      <c r="D49" s="873"/>
      <c r="E49" s="873"/>
      <c r="F49" s="873"/>
      <c r="G49" s="873"/>
      <c r="H49" s="873"/>
      <c r="I49" s="874"/>
      <c r="J49" s="874"/>
      <c r="K49" s="874"/>
      <c r="L49" s="875"/>
      <c r="M49" s="846">
        <v>0</v>
      </c>
      <c r="N49" s="846">
        <v>187.1</v>
      </c>
      <c r="O49" s="875"/>
      <c r="P49" s="846"/>
      <c r="Q49" s="846"/>
      <c r="R49" s="846"/>
      <c r="S49" s="846">
        <v>755.3</v>
      </c>
      <c r="T49" s="875"/>
      <c r="U49" s="374" t="s">
        <v>752</v>
      </c>
      <c r="V49" s="374">
        <v>303.68786745056116</v>
      </c>
    </row>
    <row r="50" spans="1:22" s="43" customFormat="1" ht="13.5" thickBot="1">
      <c r="A50" s="877" t="s">
        <v>498</v>
      </c>
      <c r="B50" s="878"/>
      <c r="C50" s="878"/>
      <c r="D50" s="878"/>
      <c r="E50" s="878"/>
      <c r="F50" s="878"/>
      <c r="G50" s="878"/>
      <c r="H50" s="878"/>
      <c r="I50" s="879">
        <v>2374.9</v>
      </c>
      <c r="J50" s="879">
        <v>7224.4</v>
      </c>
      <c r="K50" s="879">
        <v>1792.2</v>
      </c>
      <c r="L50" s="880">
        <v>3027.7</v>
      </c>
      <c r="M50" s="881">
        <v>4934.2</v>
      </c>
      <c r="N50" s="881">
        <v>5749.15</v>
      </c>
      <c r="O50" s="880"/>
      <c r="P50" s="881"/>
      <c r="Q50" s="881"/>
      <c r="R50" s="881"/>
      <c r="S50" s="881">
        <v>9864.5</v>
      </c>
      <c r="T50" s="880" t="e">
        <v>#REF!</v>
      </c>
      <c r="U50" s="880">
        <v>16.516355234891165</v>
      </c>
      <c r="V50" s="880">
        <v>71.5818860179331</v>
      </c>
    </row>
    <row r="51" spans="1:22" s="43" customFormat="1" ht="13.5" thickTop="1">
      <c r="A51" s="882"/>
      <c r="B51" s="882"/>
      <c r="C51" s="882"/>
      <c r="D51" s="882"/>
      <c r="E51" s="882"/>
      <c r="F51" s="882"/>
      <c r="G51" s="882"/>
      <c r="H51" s="882"/>
      <c r="I51" s="883"/>
      <c r="J51" s="883"/>
      <c r="K51" s="883"/>
      <c r="L51" s="884"/>
      <c r="M51" s="885"/>
      <c r="N51" s="885"/>
      <c r="O51" s="884"/>
      <c r="P51" s="885"/>
      <c r="Q51" s="885"/>
      <c r="R51" s="885"/>
      <c r="S51" s="885"/>
      <c r="T51" s="884"/>
      <c r="U51" s="885"/>
      <c r="V51" s="885"/>
    </row>
    <row r="52" spans="1:22" ht="12.75" customHeight="1">
      <c r="A52" s="1697" t="s">
        <v>1351</v>
      </c>
      <c r="B52" s="1697"/>
      <c r="C52" s="1697"/>
      <c r="D52" s="1697"/>
      <c r="E52" s="1697"/>
      <c r="F52" s="1697"/>
      <c r="G52" s="1697"/>
      <c r="H52" s="1697"/>
      <c r="I52" s="1697"/>
      <c r="J52" s="1697"/>
      <c r="K52" s="1697"/>
      <c r="L52" s="1697"/>
      <c r="M52" s="1697"/>
      <c r="N52" s="1697"/>
      <c r="O52" s="1697"/>
      <c r="P52" s="1697"/>
      <c r="Q52" s="1697"/>
      <c r="R52" s="1697"/>
      <c r="S52" s="1697"/>
      <c r="T52" s="1697"/>
      <c r="U52" s="1697"/>
      <c r="V52" s="1697"/>
    </row>
    <row r="53" spans="1:22" ht="12.75">
      <c r="A53" s="1697"/>
      <c r="B53" s="1697"/>
      <c r="C53" s="1697"/>
      <c r="D53" s="1697"/>
      <c r="E53" s="1697"/>
      <c r="F53" s="1697"/>
      <c r="G53" s="1697"/>
      <c r="H53" s="1697"/>
      <c r="I53" s="1697"/>
      <c r="J53" s="1697"/>
      <c r="K53" s="1697"/>
      <c r="L53" s="1697"/>
      <c r="M53" s="1697"/>
      <c r="N53" s="1697"/>
      <c r="O53" s="1697"/>
      <c r="P53" s="1697"/>
      <c r="Q53" s="1697"/>
      <c r="R53" s="1697"/>
      <c r="S53" s="1697"/>
      <c r="T53" s="1697"/>
      <c r="U53" s="1697"/>
      <c r="V53" s="1697"/>
    </row>
    <row r="54" spans="1:22" ht="28.5" customHeight="1">
      <c r="A54" s="1697"/>
      <c r="B54" s="1697"/>
      <c r="C54" s="1697"/>
      <c r="D54" s="1697"/>
      <c r="E54" s="1697"/>
      <c r="F54" s="1697"/>
      <c r="G54" s="1697"/>
      <c r="H54" s="1697"/>
      <c r="I54" s="1697"/>
      <c r="J54" s="1697"/>
      <c r="K54" s="1697"/>
      <c r="L54" s="1697"/>
      <c r="M54" s="1697"/>
      <c r="N54" s="1697"/>
      <c r="O54" s="1697"/>
      <c r="P54" s="1697"/>
      <c r="Q54" s="1697"/>
      <c r="R54" s="1697"/>
      <c r="S54" s="1697"/>
      <c r="T54" s="1697"/>
      <c r="U54" s="1697"/>
      <c r="V54" s="1697"/>
    </row>
    <row r="55" spans="1:22" ht="12.75" customHeight="1">
      <c r="A55" s="1695" t="s">
        <v>1352</v>
      </c>
      <c r="B55" s="1695"/>
      <c r="C55" s="1695"/>
      <c r="D55" s="1695"/>
      <c r="E55" s="1695"/>
      <c r="F55" s="1695"/>
      <c r="G55" s="1695"/>
      <c r="H55" s="1695"/>
      <c r="I55" s="1695"/>
      <c r="J55" s="1695"/>
      <c r="K55" s="1695"/>
      <c r="L55" s="1695"/>
      <c r="M55" s="1695"/>
      <c r="N55" s="1695"/>
      <c r="O55" s="1695"/>
      <c r="P55" s="1695"/>
      <c r="Q55" s="1695"/>
      <c r="R55" s="1695"/>
      <c r="S55" s="1695"/>
      <c r="T55" s="1695"/>
      <c r="U55" s="1695"/>
      <c r="V55" s="1106"/>
    </row>
    <row r="56" spans="1:8" ht="12.75">
      <c r="A56" s="886" t="s">
        <v>55</v>
      </c>
      <c r="B56" s="886"/>
      <c r="C56" s="886"/>
      <c r="D56" s="886"/>
      <c r="E56" s="886"/>
      <c r="F56" s="886"/>
      <c r="G56" s="886"/>
      <c r="H56" s="886"/>
    </row>
    <row r="57" spans="1:8" ht="12.75">
      <c r="A57" s="14" t="s">
        <v>56</v>
      </c>
      <c r="B57" s="14"/>
      <c r="C57" s="14"/>
      <c r="D57" s="14"/>
      <c r="E57" s="14"/>
      <c r="F57" s="14"/>
      <c r="G57" s="14"/>
      <c r="H57" s="14"/>
    </row>
    <row r="58" spans="1:8" ht="12.75">
      <c r="A58" s="357" t="s">
        <v>57</v>
      </c>
      <c r="B58" s="357"/>
      <c r="C58" s="357"/>
      <c r="D58" s="357"/>
      <c r="E58" s="357"/>
      <c r="F58" s="357"/>
      <c r="G58" s="357"/>
      <c r="H58" s="357"/>
    </row>
    <row r="59" ht="12.75">
      <c r="A59" s="12" t="s">
        <v>142</v>
      </c>
    </row>
    <row r="60" ht="12.75">
      <c r="A60" s="12" t="s">
        <v>143</v>
      </c>
    </row>
    <row r="61" ht="12.75">
      <c r="A61" s="12" t="s">
        <v>144</v>
      </c>
    </row>
  </sheetData>
  <sheetProtection/>
  <mergeCells count="19">
    <mergeCell ref="A1:V1"/>
    <mergeCell ref="A2:V2"/>
    <mergeCell ref="A3:V3"/>
    <mergeCell ref="A4:V4"/>
    <mergeCell ref="A52:V54"/>
    <mergeCell ref="Q5:R5"/>
    <mergeCell ref="S5:T5"/>
    <mergeCell ref="U5:V5"/>
    <mergeCell ref="I6:S6"/>
    <mergeCell ref="U6:V6"/>
    <mergeCell ref="A55:U55"/>
    <mergeCell ref="O5:P5"/>
    <mergeCell ref="A5:B5"/>
    <mergeCell ref="C5:D5"/>
    <mergeCell ref="E5:F5"/>
    <mergeCell ref="G5:H5"/>
    <mergeCell ref="I5:J5"/>
    <mergeCell ref="K5:L5"/>
    <mergeCell ref="M5:N5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zoomScalePageLayoutView="0" workbookViewId="0" topLeftCell="B1">
      <selection activeCell="B1" sqref="B1:I1"/>
    </sheetView>
  </sheetViews>
  <sheetFormatPr defaultColWidth="9.140625" defaultRowHeight="24" customHeight="1"/>
  <cols>
    <col min="1" max="1" width="0" style="55" hidden="1" customWidth="1"/>
    <col min="2" max="2" width="24.57421875" style="55" customWidth="1"/>
    <col min="3" max="3" width="13.7109375" style="55" customWidth="1"/>
    <col min="4" max="5" width="13.140625" style="55" customWidth="1"/>
    <col min="6" max="7" width="12.8515625" style="55" customWidth="1"/>
    <col min="8" max="8" width="14.421875" style="55" customWidth="1"/>
    <col min="9" max="9" width="13.28125" style="55" customWidth="1"/>
    <col min="10" max="10" width="9.140625" style="55" customWidth="1"/>
    <col min="11" max="11" width="24.57421875" style="55" customWidth="1"/>
    <col min="12" max="12" width="12.7109375" style="55" customWidth="1"/>
    <col min="13" max="16384" width="9.140625" style="55" customWidth="1"/>
  </cols>
  <sheetData>
    <row r="1" spans="2:9" ht="15.75">
      <c r="B1" s="1537" t="s">
        <v>724</v>
      </c>
      <c r="C1" s="1537"/>
      <c r="D1" s="1537"/>
      <c r="E1" s="1537"/>
      <c r="F1" s="1537"/>
      <c r="G1" s="1537"/>
      <c r="H1" s="1537"/>
      <c r="I1" s="1537"/>
    </row>
    <row r="2" spans="2:9" s="320" customFormat="1" ht="15.75">
      <c r="B2" s="1538" t="s">
        <v>754</v>
      </c>
      <c r="C2" s="1538"/>
      <c r="D2" s="1538"/>
      <c r="E2" s="1538"/>
      <c r="F2" s="1538"/>
      <c r="G2" s="1538"/>
      <c r="H2" s="1538"/>
      <c r="I2" s="1538"/>
    </row>
    <row r="3" spans="2:9" s="320" customFormat="1" ht="20.25" customHeight="1">
      <c r="B3" s="1538" t="s">
        <v>407</v>
      </c>
      <c r="C3" s="1538"/>
      <c r="D3" s="1538"/>
      <c r="E3" s="1538"/>
      <c r="F3" s="1538"/>
      <c r="G3" s="1538"/>
      <c r="H3" s="1538"/>
      <c r="I3" s="1538"/>
    </row>
    <row r="4" spans="2:9" ht="16.5" thickBot="1">
      <c r="B4" s="1698" t="s">
        <v>821</v>
      </c>
      <c r="C4" s="1698"/>
      <c r="D4" s="1698"/>
      <c r="E4" s="1698"/>
      <c r="F4" s="1698"/>
      <c r="G4" s="1698"/>
      <c r="H4" s="1698"/>
      <c r="I4" s="1698"/>
    </row>
    <row r="5" spans="2:9" ht="24" customHeight="1" thickTop="1">
      <c r="B5" s="321"/>
      <c r="C5" s="1702" t="s">
        <v>28</v>
      </c>
      <c r="D5" s="1702"/>
      <c r="E5" s="1702"/>
      <c r="F5" s="1702" t="s">
        <v>145</v>
      </c>
      <c r="G5" s="1702"/>
      <c r="H5" s="1702" t="s">
        <v>1745</v>
      </c>
      <c r="I5" s="1703"/>
    </row>
    <row r="6" spans="2:11" ht="24" customHeight="1">
      <c r="B6" s="322"/>
      <c r="C6" s="209" t="s">
        <v>790</v>
      </c>
      <c r="D6" s="209" t="s">
        <v>652</v>
      </c>
      <c r="E6" s="209" t="s">
        <v>1344</v>
      </c>
      <c r="F6" s="209" t="s">
        <v>652</v>
      </c>
      <c r="G6" s="209" t="s">
        <v>942</v>
      </c>
      <c r="H6" s="209" t="s">
        <v>652</v>
      </c>
      <c r="I6" s="218" t="s">
        <v>942</v>
      </c>
      <c r="K6" s="323"/>
    </row>
    <row r="7" spans="2:12" ht="24" customHeight="1">
      <c r="B7" s="324" t="s">
        <v>725</v>
      </c>
      <c r="C7" s="265">
        <v>61666.619</v>
      </c>
      <c r="D7" s="325">
        <v>72188.142</v>
      </c>
      <c r="E7" s="325">
        <v>83505.829</v>
      </c>
      <c r="F7" s="326">
        <v>17.061942377609512</v>
      </c>
      <c r="G7" s="326">
        <v>15.678041692775508</v>
      </c>
      <c r="H7" s="327">
        <v>29.56728501933453</v>
      </c>
      <c r="I7" s="328">
        <v>28.210342236819262</v>
      </c>
      <c r="K7" s="323"/>
      <c r="L7" s="329"/>
    </row>
    <row r="8" spans="2:12" ht="24" customHeight="1">
      <c r="B8" s="203" t="s">
        <v>726</v>
      </c>
      <c r="C8" s="267">
        <v>35662.861</v>
      </c>
      <c r="D8" s="330">
        <v>43409.793</v>
      </c>
      <c r="E8" s="330">
        <v>56893.929</v>
      </c>
      <c r="F8" s="331">
        <v>21.722687924561072</v>
      </c>
      <c r="G8" s="331">
        <v>31.062428701284063</v>
      </c>
      <c r="H8" s="76">
        <v>17.78006313365584</v>
      </c>
      <c r="I8" s="332">
        <v>19.22018172273095</v>
      </c>
      <c r="K8" s="323"/>
      <c r="L8" s="329"/>
    </row>
    <row r="9" spans="2:12" ht="24" customHeight="1">
      <c r="B9" s="203" t="s">
        <v>727</v>
      </c>
      <c r="C9" s="267">
        <v>41684.397</v>
      </c>
      <c r="D9" s="330">
        <v>52334.254</v>
      </c>
      <c r="E9" s="330">
        <v>67018.919</v>
      </c>
      <c r="F9" s="331">
        <v>25.54878507658394</v>
      </c>
      <c r="G9" s="331">
        <v>28.059375796204108</v>
      </c>
      <c r="H9" s="76">
        <v>21.43540145820969</v>
      </c>
      <c r="I9" s="332">
        <v>22.640654718027754</v>
      </c>
      <c r="K9" s="323"/>
      <c r="L9" s="329"/>
    </row>
    <row r="10" spans="2:12" ht="24" customHeight="1">
      <c r="B10" s="203" t="s">
        <v>728</v>
      </c>
      <c r="C10" s="267">
        <v>26386.607</v>
      </c>
      <c r="D10" s="330">
        <v>30410.41</v>
      </c>
      <c r="E10" s="330">
        <v>36664.89</v>
      </c>
      <c r="F10" s="331">
        <v>15.249414219872975</v>
      </c>
      <c r="G10" s="331">
        <v>20.566904556696215</v>
      </c>
      <c r="H10" s="76">
        <v>12.455691961497235</v>
      </c>
      <c r="I10" s="332">
        <v>12.386310121839903</v>
      </c>
      <c r="K10" s="323"/>
      <c r="L10" s="329"/>
    </row>
    <row r="11" spans="2:12" ht="24" customHeight="1">
      <c r="B11" s="203" t="s">
        <v>729</v>
      </c>
      <c r="C11" s="267">
        <v>3204.226</v>
      </c>
      <c r="D11" s="330">
        <v>4144.745</v>
      </c>
      <c r="E11" s="330">
        <v>5895.97</v>
      </c>
      <c r="F11" s="331">
        <v>29.35245516389918</v>
      </c>
      <c r="G11" s="331">
        <v>42.25169461571218</v>
      </c>
      <c r="H11" s="76">
        <v>1.697631402501836</v>
      </c>
      <c r="I11" s="332">
        <v>1.9918050453462268</v>
      </c>
      <c r="K11" s="323"/>
      <c r="L11" s="329"/>
    </row>
    <row r="12" spans="2:12" ht="24" customHeight="1">
      <c r="B12" s="203" t="s">
        <v>748</v>
      </c>
      <c r="C12" s="267">
        <v>3014.522</v>
      </c>
      <c r="D12" s="330">
        <v>3649.678</v>
      </c>
      <c r="E12" s="330">
        <v>4371.678</v>
      </c>
      <c r="F12" s="331">
        <v>21.06987442785291</v>
      </c>
      <c r="G12" s="331">
        <v>19.78256711961987</v>
      </c>
      <c r="H12" s="76">
        <v>1.4948586660506487</v>
      </c>
      <c r="I12" s="332">
        <v>1.4768613641231387</v>
      </c>
      <c r="K12" s="323"/>
      <c r="L12" s="329"/>
    </row>
    <row r="13" spans="2:12" ht="24" customHeight="1">
      <c r="B13" s="203" t="s">
        <v>487</v>
      </c>
      <c r="C13" s="180">
        <v>203.671</v>
      </c>
      <c r="D13" s="180">
        <v>223.75</v>
      </c>
      <c r="E13" s="330">
        <v>320.686</v>
      </c>
      <c r="F13" s="76">
        <v>9.858546381173568</v>
      </c>
      <c r="G13" s="331">
        <v>43.32335195530726</v>
      </c>
      <c r="H13" s="76">
        <v>0.09164496882432714</v>
      </c>
      <c r="I13" s="332">
        <v>0.10833569247670867</v>
      </c>
      <c r="K13" s="323"/>
      <c r="L13" s="329"/>
    </row>
    <row r="14" spans="2:12" ht="24" customHeight="1">
      <c r="B14" s="203" t="s">
        <v>1345</v>
      </c>
      <c r="C14" s="180"/>
      <c r="D14" s="180"/>
      <c r="E14" s="330">
        <v>4942.999</v>
      </c>
      <c r="F14" s="76"/>
      <c r="G14" s="331"/>
      <c r="H14" s="76"/>
      <c r="I14" s="332">
        <v>1.6698677821192023</v>
      </c>
      <c r="K14" s="323"/>
      <c r="L14" s="329"/>
    </row>
    <row r="15" spans="2:12" ht="24" customHeight="1">
      <c r="B15" s="203" t="s">
        <v>749</v>
      </c>
      <c r="C15" s="267">
        <v>27995.897</v>
      </c>
      <c r="D15" s="330">
        <v>37787.928</v>
      </c>
      <c r="E15" s="330">
        <v>36396.5</v>
      </c>
      <c r="F15" s="331">
        <v>34.97666461624715</v>
      </c>
      <c r="G15" s="331">
        <v>-3.6822024218951697</v>
      </c>
      <c r="H15" s="76">
        <v>15.477423389925892</v>
      </c>
      <c r="I15" s="332">
        <v>12.295641316516866</v>
      </c>
      <c r="K15" s="323"/>
      <c r="L15" s="329"/>
    </row>
    <row r="16" spans="2:12" ht="24" customHeight="1" thickBot="1">
      <c r="B16" s="333" t="s">
        <v>750</v>
      </c>
      <c r="C16" s="314">
        <v>199818.79999999996</v>
      </c>
      <c r="D16" s="314">
        <v>244148.7</v>
      </c>
      <c r="E16" s="314">
        <v>296011.39999999997</v>
      </c>
      <c r="F16" s="334">
        <v>22.185049654987438</v>
      </c>
      <c r="G16" s="334">
        <v>21.24225932802426</v>
      </c>
      <c r="H16" s="335">
        <v>100</v>
      </c>
      <c r="I16" s="336">
        <v>100</v>
      </c>
      <c r="K16" s="323"/>
      <c r="L16" s="323"/>
    </row>
    <row r="17" spans="2:12" ht="16.5" thickTop="1">
      <c r="B17" s="14" t="s">
        <v>354</v>
      </c>
      <c r="C17" s="57"/>
      <c r="D17" s="57"/>
      <c r="E17" s="57"/>
      <c r="F17" s="57"/>
      <c r="G17" s="57"/>
      <c r="H17" s="57"/>
      <c r="I17" s="57"/>
      <c r="K17" s="337"/>
      <c r="L17" s="337"/>
    </row>
    <row r="18" spans="2:12" ht="15.75">
      <c r="B18" s="14" t="s">
        <v>1346</v>
      </c>
      <c r="C18" s="57"/>
      <c r="D18" s="57"/>
      <c r="E18" s="57"/>
      <c r="F18" s="57"/>
      <c r="G18" s="57"/>
      <c r="H18" s="57"/>
      <c r="I18" s="57"/>
      <c r="K18" s="337"/>
      <c r="L18" s="337"/>
    </row>
    <row r="19" spans="2:5" ht="15.75">
      <c r="B19" s="295" t="s">
        <v>827</v>
      </c>
      <c r="C19" s="323"/>
      <c r="D19" s="323"/>
      <c r="E19" s="323"/>
    </row>
    <row r="24" ht="24" customHeight="1">
      <c r="E24" s="620" t="s">
        <v>834</v>
      </c>
    </row>
  </sheetData>
  <sheetProtection/>
  <mergeCells count="7">
    <mergeCell ref="C5:E5"/>
    <mergeCell ref="F5:G5"/>
    <mergeCell ref="H5:I5"/>
    <mergeCell ref="B1:I1"/>
    <mergeCell ref="B2:I2"/>
    <mergeCell ref="B3:I3"/>
    <mergeCell ref="B4:I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113" customWidth="1"/>
    <col min="4" max="4" width="10.00390625" style="91" customWidth="1"/>
    <col min="5" max="5" width="10.00390625" style="113" customWidth="1"/>
    <col min="6" max="7" width="10.00390625" style="0" customWidth="1"/>
  </cols>
  <sheetData>
    <row r="1" spans="1:8" ht="12.75">
      <c r="A1" s="1704" t="s">
        <v>968</v>
      </c>
      <c r="B1" s="1704"/>
      <c r="C1" s="1704"/>
      <c r="D1" s="1704"/>
      <c r="E1" s="1704"/>
      <c r="F1" s="1704"/>
      <c r="G1" s="1704"/>
      <c r="H1" s="167"/>
    </row>
    <row r="2" spans="1:8" ht="15.75">
      <c r="A2" s="1538" t="s">
        <v>653</v>
      </c>
      <c r="B2" s="1538"/>
      <c r="C2" s="1538"/>
      <c r="D2" s="1538"/>
      <c r="E2" s="1538"/>
      <c r="F2" s="1538"/>
      <c r="G2" s="1538"/>
      <c r="H2" s="167"/>
    </row>
    <row r="3" spans="1:7" ht="15.75">
      <c r="A3" s="1538"/>
      <c r="B3" s="1538"/>
      <c r="C3" s="1538"/>
      <c r="D3" s="1538"/>
      <c r="E3" s="1538"/>
      <c r="F3" s="1538"/>
      <c r="G3" s="1538"/>
    </row>
    <row r="4" spans="1:7" ht="13.5" thickBot="1">
      <c r="A4" s="1705" t="s">
        <v>821</v>
      </c>
      <c r="B4" s="1705"/>
      <c r="C4" s="1705"/>
      <c r="D4" s="1705"/>
      <c r="E4" s="1705"/>
      <c r="F4" s="1705"/>
      <c r="G4" s="1705"/>
    </row>
    <row r="5" spans="1:7" ht="13.5" thickTop="1">
      <c r="A5" s="1706" t="s">
        <v>819</v>
      </c>
      <c r="B5" s="1708" t="s">
        <v>820</v>
      </c>
      <c r="C5" s="1716"/>
      <c r="D5" s="1585"/>
      <c r="E5" s="1643"/>
      <c r="F5" s="1588" t="s">
        <v>705</v>
      </c>
      <c r="G5" s="1710"/>
    </row>
    <row r="6" spans="1:7" ht="12.75">
      <c r="A6" s="1707"/>
      <c r="B6" s="1709"/>
      <c r="C6" s="1713" t="s">
        <v>1237</v>
      </c>
      <c r="D6" s="1714"/>
      <c r="E6" s="1715"/>
      <c r="F6" s="1711"/>
      <c r="G6" s="1712"/>
    </row>
    <row r="7" spans="1:7" ht="12.75">
      <c r="A7" s="1707"/>
      <c r="B7" s="1709"/>
      <c r="C7" s="815">
        <v>2011</v>
      </c>
      <c r="D7" s="815">
        <v>2012</v>
      </c>
      <c r="E7" s="815">
        <v>2013</v>
      </c>
      <c r="F7" s="195" t="s">
        <v>652</v>
      </c>
      <c r="G7" s="218" t="s">
        <v>942</v>
      </c>
    </row>
    <row r="8" spans="1:11" ht="12.75">
      <c r="A8" s="794">
        <v>1</v>
      </c>
      <c r="B8" s="795" t="s">
        <v>654</v>
      </c>
      <c r="C8" s="623">
        <v>120340.683</v>
      </c>
      <c r="D8" s="623">
        <v>131624.107</v>
      </c>
      <c r="E8" s="623">
        <v>136468.10700000002</v>
      </c>
      <c r="F8" s="623">
        <f>D8-C8</f>
        <v>11283.423999999985</v>
      </c>
      <c r="G8" s="796">
        <f>E8-D8</f>
        <v>4844.000000000029</v>
      </c>
      <c r="H8" s="797"/>
      <c r="I8" s="797"/>
      <c r="J8" s="166"/>
      <c r="K8" s="166"/>
    </row>
    <row r="9" spans="1:11" ht="12.75">
      <c r="A9" s="340"/>
      <c r="B9" s="798" t="s">
        <v>655</v>
      </c>
      <c r="C9" s="799">
        <v>114640.03300000001</v>
      </c>
      <c r="D9" s="799">
        <v>127122.132</v>
      </c>
      <c r="E9" s="799">
        <v>134460.35700000002</v>
      </c>
      <c r="F9" s="341">
        <f aca="true" t="shared" si="0" ref="F9:F54">D9-C9</f>
        <v>12482.098999999987</v>
      </c>
      <c r="G9" s="801">
        <f aca="true" t="shared" si="1" ref="G9:G54">E9-D9</f>
        <v>7338.22500000002</v>
      </c>
      <c r="H9" s="797"/>
      <c r="I9" s="797"/>
      <c r="J9" s="166"/>
      <c r="K9" s="166"/>
    </row>
    <row r="10" spans="1:11" ht="12.75">
      <c r="A10" s="624"/>
      <c r="B10" s="800" t="s">
        <v>656</v>
      </c>
      <c r="C10" s="342">
        <v>28178.933</v>
      </c>
      <c r="D10" s="342">
        <v>25072.932</v>
      </c>
      <c r="E10" s="342">
        <v>12968.932</v>
      </c>
      <c r="F10" s="341">
        <f t="shared" si="0"/>
        <v>-3106.001</v>
      </c>
      <c r="G10" s="801">
        <f t="shared" si="1"/>
        <v>-12104</v>
      </c>
      <c r="H10" s="797"/>
      <c r="I10" s="797"/>
      <c r="J10" s="166"/>
      <c r="K10" s="166"/>
    </row>
    <row r="11" spans="1:11" ht="12.75">
      <c r="A11" s="624"/>
      <c r="B11" s="800" t="s">
        <v>657</v>
      </c>
      <c r="C11" s="342">
        <v>86461.1</v>
      </c>
      <c r="D11" s="342">
        <v>102049.2</v>
      </c>
      <c r="E11" s="342">
        <v>121491.425</v>
      </c>
      <c r="F11" s="341">
        <f t="shared" si="0"/>
        <v>15588.099999999991</v>
      </c>
      <c r="G11" s="801">
        <f t="shared" si="1"/>
        <v>19442.225000000006</v>
      </c>
      <c r="H11" s="797"/>
      <c r="I11" s="797"/>
      <c r="J11" s="166"/>
      <c r="K11" s="166"/>
    </row>
    <row r="12" spans="1:11" ht="12.75">
      <c r="A12" s="340"/>
      <c r="B12" s="798" t="s">
        <v>658</v>
      </c>
      <c r="C12" s="799">
        <v>5700.65</v>
      </c>
      <c r="D12" s="799">
        <v>4501.975</v>
      </c>
      <c r="E12" s="799">
        <v>2007.75</v>
      </c>
      <c r="F12" s="341">
        <f t="shared" si="0"/>
        <v>-1198.6749999999993</v>
      </c>
      <c r="G12" s="801">
        <f t="shared" si="1"/>
        <v>-2494.2250000000004</v>
      </c>
      <c r="H12" s="797"/>
      <c r="I12" s="797"/>
      <c r="J12" s="166"/>
      <c r="K12" s="166"/>
    </row>
    <row r="13" spans="1:11" ht="12.75">
      <c r="A13" s="338"/>
      <c r="B13" s="800" t="s">
        <v>659</v>
      </c>
      <c r="C13" s="342">
        <v>1760.95</v>
      </c>
      <c r="D13" s="341">
        <v>2794.975</v>
      </c>
      <c r="E13" s="342">
        <v>1406</v>
      </c>
      <c r="F13" s="341">
        <f t="shared" si="0"/>
        <v>1034.0249999999999</v>
      </c>
      <c r="G13" s="801">
        <f t="shared" si="1"/>
        <v>-1388.975</v>
      </c>
      <c r="H13" s="797"/>
      <c r="I13" s="797"/>
      <c r="J13" s="166"/>
      <c r="K13" s="166"/>
    </row>
    <row r="14" spans="1:11" ht="12.75">
      <c r="A14" s="340"/>
      <c r="B14" s="800" t="s">
        <v>660</v>
      </c>
      <c r="C14" s="342">
        <v>922.4</v>
      </c>
      <c r="D14" s="341">
        <v>1664.5</v>
      </c>
      <c r="E14" s="342">
        <v>551.75</v>
      </c>
      <c r="F14" s="341">
        <f t="shared" si="0"/>
        <v>742.1</v>
      </c>
      <c r="G14" s="801">
        <f t="shared" si="1"/>
        <v>-1112.75</v>
      </c>
      <c r="H14" s="797"/>
      <c r="I14" s="797"/>
      <c r="J14" s="166"/>
      <c r="K14" s="166"/>
    </row>
    <row r="15" spans="1:11" ht="12.75">
      <c r="A15" s="624"/>
      <c r="B15" s="800" t="s">
        <v>661</v>
      </c>
      <c r="C15" s="342">
        <v>3017.3</v>
      </c>
      <c r="D15" s="342">
        <v>42.5</v>
      </c>
      <c r="E15" s="342">
        <v>50</v>
      </c>
      <c r="F15" s="341">
        <f t="shared" si="0"/>
        <v>-2974.8</v>
      </c>
      <c r="G15" s="801">
        <f t="shared" si="1"/>
        <v>7.5</v>
      </c>
      <c r="H15" s="797"/>
      <c r="I15" s="797"/>
      <c r="J15" s="166"/>
      <c r="K15" s="166"/>
    </row>
    <row r="16" spans="1:11" ht="13.5">
      <c r="A16" s="802">
        <v>2</v>
      </c>
      <c r="B16" s="803" t="s">
        <v>870</v>
      </c>
      <c r="C16" s="339">
        <v>43519.4</v>
      </c>
      <c r="D16" s="343">
        <v>57519.4</v>
      </c>
      <c r="E16" s="339">
        <v>51610.90000000001</v>
      </c>
      <c r="F16" s="339">
        <f t="shared" si="0"/>
        <v>14000</v>
      </c>
      <c r="G16" s="804">
        <f t="shared" si="1"/>
        <v>-5908.499999999993</v>
      </c>
      <c r="H16" s="797"/>
      <c r="I16" s="797"/>
      <c r="J16" s="166"/>
      <c r="K16" s="166"/>
    </row>
    <row r="17" spans="1:11" ht="12.75">
      <c r="A17" s="340"/>
      <c r="B17" s="798" t="s">
        <v>655</v>
      </c>
      <c r="C17" s="799">
        <v>19670.325</v>
      </c>
      <c r="D17" s="799">
        <v>27162.575</v>
      </c>
      <c r="E17" s="799">
        <v>26057.899999999998</v>
      </c>
      <c r="F17" s="341">
        <f t="shared" si="0"/>
        <v>7492.25</v>
      </c>
      <c r="G17" s="801">
        <f t="shared" si="1"/>
        <v>-1104.675000000003</v>
      </c>
      <c r="H17" s="797"/>
      <c r="I17" s="797"/>
      <c r="J17" s="166"/>
      <c r="K17" s="166"/>
    </row>
    <row r="18" spans="1:11" ht="12.75">
      <c r="A18" s="338"/>
      <c r="B18" s="800" t="s">
        <v>656</v>
      </c>
      <c r="C18" s="342">
        <v>348.15</v>
      </c>
      <c r="D18" s="341">
        <v>382</v>
      </c>
      <c r="E18" s="342">
        <v>319.175</v>
      </c>
      <c r="F18" s="341">
        <f t="shared" si="0"/>
        <v>33.85000000000002</v>
      </c>
      <c r="G18" s="801">
        <f t="shared" si="1"/>
        <v>-62.82499999999999</v>
      </c>
      <c r="H18" s="797"/>
      <c r="I18" s="797"/>
      <c r="J18" s="166"/>
      <c r="K18" s="166"/>
    </row>
    <row r="19" spans="1:11" ht="12.75">
      <c r="A19" s="340"/>
      <c r="B19" s="800" t="s">
        <v>657</v>
      </c>
      <c r="C19" s="342">
        <v>19322.175</v>
      </c>
      <c r="D19" s="344">
        <v>26780.575</v>
      </c>
      <c r="E19" s="342">
        <v>25738.725</v>
      </c>
      <c r="F19" s="341">
        <f t="shared" si="0"/>
        <v>7458.4000000000015</v>
      </c>
      <c r="G19" s="801">
        <f t="shared" si="1"/>
        <v>-1041.8500000000022</v>
      </c>
      <c r="H19" s="797"/>
      <c r="I19" s="797"/>
      <c r="J19" s="166"/>
      <c r="K19" s="166"/>
    </row>
    <row r="20" spans="1:11" ht="12.75">
      <c r="A20" s="624"/>
      <c r="B20" s="798" t="s">
        <v>658</v>
      </c>
      <c r="C20" s="799">
        <v>23849.075</v>
      </c>
      <c r="D20" s="799">
        <v>30356.825</v>
      </c>
      <c r="E20" s="799">
        <v>25553.000000000007</v>
      </c>
      <c r="F20" s="341">
        <f t="shared" si="0"/>
        <v>6507.75</v>
      </c>
      <c r="G20" s="801">
        <f t="shared" si="1"/>
        <v>-4803.824999999993</v>
      </c>
      <c r="H20" s="797"/>
      <c r="I20" s="797"/>
      <c r="J20" s="166"/>
      <c r="K20" s="166"/>
    </row>
    <row r="21" spans="1:11" ht="12.75">
      <c r="A21" s="624"/>
      <c r="B21" s="798" t="s">
        <v>659</v>
      </c>
      <c r="C21" s="344">
        <v>814.075</v>
      </c>
      <c r="D21" s="342">
        <v>1712.175</v>
      </c>
      <c r="E21" s="344">
        <v>1503.575</v>
      </c>
      <c r="F21" s="341">
        <f t="shared" si="0"/>
        <v>898.0999999999999</v>
      </c>
      <c r="G21" s="801">
        <f t="shared" si="1"/>
        <v>-208.5999999999999</v>
      </c>
      <c r="H21" s="797"/>
      <c r="I21" s="797"/>
      <c r="J21" s="166"/>
      <c r="K21" s="166"/>
    </row>
    <row r="22" spans="1:11" ht="12.75">
      <c r="A22" s="340"/>
      <c r="B22" s="800" t="s">
        <v>660</v>
      </c>
      <c r="C22" s="344">
        <v>1462.8</v>
      </c>
      <c r="D22" s="342">
        <v>1872.45</v>
      </c>
      <c r="E22" s="344">
        <v>1551.375</v>
      </c>
      <c r="F22" s="341">
        <f t="shared" si="0"/>
        <v>409.6500000000001</v>
      </c>
      <c r="G22" s="801">
        <f t="shared" si="1"/>
        <v>-321.07500000000005</v>
      </c>
      <c r="H22" s="797"/>
      <c r="I22" s="797"/>
      <c r="J22" s="166"/>
      <c r="K22" s="166"/>
    </row>
    <row r="23" spans="1:11" ht="12.75">
      <c r="A23" s="338"/>
      <c r="B23" s="800" t="s">
        <v>661</v>
      </c>
      <c r="C23" s="342">
        <v>21572.2</v>
      </c>
      <c r="D23" s="344">
        <v>26772.2</v>
      </c>
      <c r="E23" s="342">
        <v>22498.050000000007</v>
      </c>
      <c r="F23" s="341">
        <f t="shared" si="0"/>
        <v>5200</v>
      </c>
      <c r="G23" s="801">
        <f t="shared" si="1"/>
        <v>-4274.149999999994</v>
      </c>
      <c r="H23" s="797"/>
      <c r="I23" s="797"/>
      <c r="J23" s="166"/>
      <c r="K23" s="166"/>
    </row>
    <row r="24" spans="1:11" ht="12.75">
      <c r="A24" s="338">
        <v>3</v>
      </c>
      <c r="B24" s="803" t="s">
        <v>662</v>
      </c>
      <c r="C24" s="343">
        <v>10680</v>
      </c>
      <c r="D24" s="805">
        <v>15680</v>
      </c>
      <c r="E24" s="343">
        <v>15680</v>
      </c>
      <c r="F24" s="339">
        <f t="shared" si="0"/>
        <v>5000</v>
      </c>
      <c r="G24" s="804">
        <f t="shared" si="1"/>
        <v>0</v>
      </c>
      <c r="H24" s="797"/>
      <c r="I24" s="797"/>
      <c r="J24" s="166"/>
      <c r="K24" s="166"/>
    </row>
    <row r="25" spans="1:11" ht="12.75">
      <c r="A25" s="624"/>
      <c r="B25" s="798" t="s">
        <v>655</v>
      </c>
      <c r="C25" s="799">
        <v>7.56</v>
      </c>
      <c r="D25" s="799">
        <v>14.96</v>
      </c>
      <c r="E25" s="799">
        <v>17.36</v>
      </c>
      <c r="F25" s="341">
        <f t="shared" si="0"/>
        <v>7.400000000000001</v>
      </c>
      <c r="G25" s="801">
        <f t="shared" si="1"/>
        <v>2.3999999999999986</v>
      </c>
      <c r="H25" s="797"/>
      <c r="I25" s="797"/>
      <c r="J25" s="166"/>
      <c r="K25" s="166"/>
    </row>
    <row r="26" spans="1:11" ht="12.75">
      <c r="A26" s="340"/>
      <c r="B26" s="800" t="s">
        <v>656</v>
      </c>
      <c r="C26" s="344">
        <v>7.56</v>
      </c>
      <c r="D26" s="342">
        <v>14.96</v>
      </c>
      <c r="E26" s="342">
        <v>17.36</v>
      </c>
      <c r="F26" s="341">
        <f t="shared" si="0"/>
        <v>7.400000000000001</v>
      </c>
      <c r="G26" s="801">
        <f t="shared" si="1"/>
        <v>2.3999999999999986</v>
      </c>
      <c r="H26" s="797"/>
      <c r="I26" s="797"/>
      <c r="J26" s="166"/>
      <c r="K26" s="166"/>
    </row>
    <row r="27" spans="1:11" ht="12.75">
      <c r="A27" s="340"/>
      <c r="B27" s="800" t="s">
        <v>657</v>
      </c>
      <c r="C27" s="344">
        <v>0</v>
      </c>
      <c r="D27" s="342">
        <v>0</v>
      </c>
      <c r="E27" s="342">
        <v>0</v>
      </c>
      <c r="F27" s="341">
        <f t="shared" si="0"/>
        <v>0</v>
      </c>
      <c r="G27" s="801">
        <f t="shared" si="1"/>
        <v>0</v>
      </c>
      <c r="H27" s="797"/>
      <c r="I27" s="797"/>
      <c r="J27" s="166"/>
      <c r="K27" s="166"/>
    </row>
    <row r="28" spans="1:11" ht="12.75">
      <c r="A28" s="338"/>
      <c r="B28" s="798" t="s">
        <v>658</v>
      </c>
      <c r="C28" s="799">
        <v>10672.44</v>
      </c>
      <c r="D28" s="799">
        <v>15665.04</v>
      </c>
      <c r="E28" s="799">
        <v>15662.64</v>
      </c>
      <c r="F28" s="341">
        <f t="shared" si="0"/>
        <v>4992.6</v>
      </c>
      <c r="G28" s="801">
        <f t="shared" si="1"/>
        <v>-2.400000000001455</v>
      </c>
      <c r="H28" s="797"/>
      <c r="I28" s="797"/>
      <c r="J28" s="166"/>
      <c r="K28" s="166"/>
    </row>
    <row r="29" spans="1:11" ht="12.75">
      <c r="A29" s="340"/>
      <c r="B29" s="800" t="s">
        <v>659</v>
      </c>
      <c r="C29" s="342">
        <v>0</v>
      </c>
      <c r="D29" s="344">
        <v>0</v>
      </c>
      <c r="E29" s="342">
        <v>0</v>
      </c>
      <c r="F29" s="341">
        <f t="shared" si="0"/>
        <v>0</v>
      </c>
      <c r="G29" s="801">
        <f t="shared" si="1"/>
        <v>0</v>
      </c>
      <c r="H29" s="797"/>
      <c r="I29" s="797"/>
      <c r="J29" s="166"/>
      <c r="K29" s="166"/>
    </row>
    <row r="30" spans="1:11" ht="12.75">
      <c r="A30" s="624"/>
      <c r="B30" s="800" t="s">
        <v>660</v>
      </c>
      <c r="C30" s="342">
        <v>0</v>
      </c>
      <c r="D30" s="342">
        <v>0</v>
      </c>
      <c r="E30" s="342">
        <v>0.01</v>
      </c>
      <c r="F30" s="341">
        <f t="shared" si="0"/>
        <v>0</v>
      </c>
      <c r="G30" s="801">
        <f t="shared" si="1"/>
        <v>0.01</v>
      </c>
      <c r="H30" s="797"/>
      <c r="I30" s="797"/>
      <c r="J30" s="166"/>
      <c r="K30" s="166"/>
    </row>
    <row r="31" spans="1:11" ht="12.75">
      <c r="A31" s="340"/>
      <c r="B31" s="800" t="s">
        <v>661</v>
      </c>
      <c r="C31" s="342">
        <v>10672.44</v>
      </c>
      <c r="D31" s="342">
        <v>15665.04</v>
      </c>
      <c r="E31" s="342">
        <v>15662.63</v>
      </c>
      <c r="F31" s="341">
        <f t="shared" si="0"/>
        <v>4992.6</v>
      </c>
      <c r="G31" s="801">
        <f t="shared" si="1"/>
        <v>-2.4100000000016735</v>
      </c>
      <c r="H31" s="797"/>
      <c r="I31" s="797"/>
      <c r="J31" s="166"/>
      <c r="K31" s="166"/>
    </row>
    <row r="32" spans="1:11" ht="14.25">
      <c r="A32" s="338">
        <v>4</v>
      </c>
      <c r="B32" s="803" t="s">
        <v>663</v>
      </c>
      <c r="C32" s="343">
        <v>4630.274</v>
      </c>
      <c r="D32" s="343">
        <v>4139.097</v>
      </c>
      <c r="E32" s="806">
        <v>3242.702</v>
      </c>
      <c r="F32" s="339">
        <f t="shared" si="0"/>
        <v>-491.1770000000006</v>
      </c>
      <c r="G32" s="804">
        <f t="shared" si="1"/>
        <v>-896.3949999999995</v>
      </c>
      <c r="H32" s="797"/>
      <c r="I32" s="797"/>
      <c r="J32" s="166"/>
      <c r="K32" s="166"/>
    </row>
    <row r="33" spans="1:11" ht="15">
      <c r="A33" s="338"/>
      <c r="B33" s="798" t="s">
        <v>655</v>
      </c>
      <c r="C33" s="799">
        <v>3136.673</v>
      </c>
      <c r="D33" s="799">
        <v>2753.319</v>
      </c>
      <c r="E33" s="816">
        <v>2411.248</v>
      </c>
      <c r="F33" s="341">
        <f t="shared" si="0"/>
        <v>-383.3539999999998</v>
      </c>
      <c r="G33" s="801">
        <f t="shared" si="1"/>
        <v>-342.0709999999999</v>
      </c>
      <c r="H33" s="797"/>
      <c r="I33" s="797"/>
      <c r="J33" s="166"/>
      <c r="K33" s="166"/>
    </row>
    <row r="34" spans="1:11" ht="15">
      <c r="A34" s="338"/>
      <c r="B34" s="800" t="s">
        <v>664</v>
      </c>
      <c r="C34" s="341">
        <v>3136.673</v>
      </c>
      <c r="D34" s="342">
        <v>2753.319</v>
      </c>
      <c r="E34" s="807">
        <v>2411.248</v>
      </c>
      <c r="F34" s="341">
        <f t="shared" si="0"/>
        <v>-383.3539999999998</v>
      </c>
      <c r="G34" s="801">
        <f t="shared" si="1"/>
        <v>-342.0709999999999</v>
      </c>
      <c r="H34" s="797"/>
      <c r="I34" s="797"/>
      <c r="J34" s="166"/>
      <c r="K34" s="166"/>
    </row>
    <row r="35" spans="1:11" ht="15">
      <c r="A35" s="338"/>
      <c r="B35" s="800" t="s">
        <v>657</v>
      </c>
      <c r="C35" s="799">
        <v>0</v>
      </c>
      <c r="D35" s="341">
        <v>0</v>
      </c>
      <c r="E35" s="807">
        <v>0</v>
      </c>
      <c r="F35" s="341">
        <f t="shared" si="0"/>
        <v>0</v>
      </c>
      <c r="G35" s="801">
        <f t="shared" si="1"/>
        <v>0</v>
      </c>
      <c r="H35" s="797"/>
      <c r="I35" s="797"/>
      <c r="J35" s="166"/>
      <c r="K35" s="166"/>
    </row>
    <row r="36" spans="1:11" ht="15">
      <c r="A36" s="338"/>
      <c r="B36" s="798" t="s">
        <v>658</v>
      </c>
      <c r="C36" s="799">
        <v>1493.6010000000006</v>
      </c>
      <c r="D36" s="799">
        <v>1385.7779999999998</v>
      </c>
      <c r="E36" s="817">
        <v>831.454</v>
      </c>
      <c r="F36" s="341">
        <f t="shared" si="0"/>
        <v>-107.82300000000077</v>
      </c>
      <c r="G36" s="801">
        <f t="shared" si="1"/>
        <v>-554.3239999999998</v>
      </c>
      <c r="H36" s="797"/>
      <c r="I36" s="797"/>
      <c r="J36" s="166"/>
      <c r="K36" s="166"/>
    </row>
    <row r="37" spans="1:11" ht="15">
      <c r="A37" s="345"/>
      <c r="B37" s="800" t="s">
        <v>659</v>
      </c>
      <c r="C37" s="344">
        <v>0</v>
      </c>
      <c r="D37" s="341">
        <v>0</v>
      </c>
      <c r="E37" s="808">
        <v>0</v>
      </c>
      <c r="F37" s="341">
        <f t="shared" si="0"/>
        <v>0</v>
      </c>
      <c r="G37" s="801">
        <f t="shared" si="1"/>
        <v>0</v>
      </c>
      <c r="H37" s="797"/>
      <c r="I37" s="797"/>
      <c r="J37" s="166"/>
      <c r="K37" s="166"/>
    </row>
    <row r="38" spans="1:11" ht="15">
      <c r="A38" s="625"/>
      <c r="B38" s="800" t="s">
        <v>660</v>
      </c>
      <c r="C38" s="342">
        <v>0</v>
      </c>
      <c r="D38" s="344">
        <v>0</v>
      </c>
      <c r="E38" s="808">
        <v>13.164</v>
      </c>
      <c r="F38" s="341">
        <f t="shared" si="0"/>
        <v>0</v>
      </c>
      <c r="G38" s="801">
        <f t="shared" si="1"/>
        <v>13.164</v>
      </c>
      <c r="H38" s="797"/>
      <c r="I38" s="797"/>
      <c r="J38" s="166"/>
      <c r="K38" s="166"/>
    </row>
    <row r="39" spans="1:11" ht="15">
      <c r="A39" s="345"/>
      <c r="B39" s="800" t="s">
        <v>661</v>
      </c>
      <c r="C39" s="342">
        <v>1493.6010000000006</v>
      </c>
      <c r="D39" s="344">
        <v>1385.7779999999998</v>
      </c>
      <c r="E39" s="808">
        <v>818.29</v>
      </c>
      <c r="F39" s="341">
        <f t="shared" si="0"/>
        <v>-107.82300000000077</v>
      </c>
      <c r="G39" s="801">
        <f t="shared" si="1"/>
        <v>-567.4879999999998</v>
      </c>
      <c r="I39" s="797"/>
      <c r="J39" s="166"/>
      <c r="K39" s="166"/>
    </row>
    <row r="40" spans="1:11" ht="15">
      <c r="A40" s="625"/>
      <c r="B40" s="798" t="s">
        <v>665</v>
      </c>
      <c r="C40" s="342">
        <v>7.38</v>
      </c>
      <c r="D40" s="342">
        <v>16.04</v>
      </c>
      <c r="E40" s="808">
        <v>58.895</v>
      </c>
      <c r="F40" s="341">
        <f t="shared" si="0"/>
        <v>8.66</v>
      </c>
      <c r="G40" s="801">
        <f t="shared" si="1"/>
        <v>42.855000000000004</v>
      </c>
      <c r="I40" s="797"/>
      <c r="J40" s="166"/>
      <c r="K40" s="166"/>
    </row>
    <row r="41" spans="1:11" ht="12.75">
      <c r="A41" s="401">
        <v>5</v>
      </c>
      <c r="B41" s="680" t="s">
        <v>666</v>
      </c>
      <c r="C41" s="339">
        <v>158.033</v>
      </c>
      <c r="D41" s="339">
        <v>157.6</v>
      </c>
      <c r="E41" s="339">
        <v>0</v>
      </c>
      <c r="F41" s="339">
        <f t="shared" si="0"/>
        <v>-0.4329999999999927</v>
      </c>
      <c r="G41" s="804">
        <f t="shared" si="1"/>
        <v>-157.6</v>
      </c>
      <c r="I41" s="797"/>
      <c r="K41" s="166"/>
    </row>
    <row r="42" spans="1:11" ht="12.75">
      <c r="A42" s="221"/>
      <c r="B42" s="75" t="s">
        <v>667</v>
      </c>
      <c r="C42" s="341">
        <v>0</v>
      </c>
      <c r="D42" s="341">
        <v>0</v>
      </c>
      <c r="E42" s="341">
        <v>0</v>
      </c>
      <c r="F42" s="341">
        <f t="shared" si="0"/>
        <v>0</v>
      </c>
      <c r="G42" s="801">
        <f t="shared" si="1"/>
        <v>0</v>
      </c>
      <c r="I42" s="797"/>
      <c r="K42" s="166"/>
    </row>
    <row r="43" spans="1:11" ht="12.75">
      <c r="A43" s="221"/>
      <c r="B43" s="75" t="s">
        <v>668</v>
      </c>
      <c r="C43" s="341">
        <v>157.6</v>
      </c>
      <c r="D43" s="341">
        <v>157.6</v>
      </c>
      <c r="E43" s="341">
        <v>0</v>
      </c>
      <c r="F43" s="341">
        <f t="shared" si="0"/>
        <v>0</v>
      </c>
      <c r="G43" s="801">
        <f t="shared" si="1"/>
        <v>-157.6</v>
      </c>
      <c r="I43" s="797"/>
      <c r="K43" s="166"/>
    </row>
    <row r="44" spans="1:11" ht="12.75">
      <c r="A44" s="221"/>
      <c r="B44" s="75" t="s">
        <v>669</v>
      </c>
      <c r="C44" s="341">
        <v>0.433</v>
      </c>
      <c r="D44" s="341">
        <v>0</v>
      </c>
      <c r="E44" s="341">
        <v>0</v>
      </c>
      <c r="F44" s="341">
        <f t="shared" si="0"/>
        <v>-0.433</v>
      </c>
      <c r="G44" s="801">
        <f t="shared" si="1"/>
        <v>0</v>
      </c>
      <c r="I44" s="797"/>
      <c r="K44" s="166"/>
    </row>
    <row r="45" spans="1:11" ht="12.75">
      <c r="A45" s="401">
        <v>6</v>
      </c>
      <c r="B45" s="680" t="s">
        <v>670</v>
      </c>
      <c r="C45" s="339">
        <v>20765</v>
      </c>
      <c r="D45" s="339">
        <v>-2360.1</v>
      </c>
      <c r="E45" s="339">
        <v>-13526.5</v>
      </c>
      <c r="F45" s="339">
        <f t="shared" si="0"/>
        <v>-23125.1</v>
      </c>
      <c r="G45" s="804">
        <f t="shared" si="1"/>
        <v>-11166.4</v>
      </c>
      <c r="I45" s="797"/>
      <c r="K45" s="166"/>
    </row>
    <row r="46" spans="1:11" ht="12.75">
      <c r="A46" s="221"/>
      <c r="B46" s="75" t="s">
        <v>656</v>
      </c>
      <c r="C46" s="341">
        <v>20765</v>
      </c>
      <c r="D46" s="341">
        <v>-2360.1</v>
      </c>
      <c r="E46" s="341">
        <v>-13526.5</v>
      </c>
      <c r="F46" s="341">
        <f t="shared" si="0"/>
        <v>-23125.1</v>
      </c>
      <c r="G46" s="801">
        <f t="shared" si="1"/>
        <v>-11166.4</v>
      </c>
      <c r="I46" s="797"/>
      <c r="K46" s="166"/>
    </row>
    <row r="47" spans="1:11" ht="14.25">
      <c r="A47" s="401"/>
      <c r="B47" s="809" t="s">
        <v>671</v>
      </c>
      <c r="C47" s="810">
        <v>200093.39</v>
      </c>
      <c r="D47" s="810">
        <v>206760.104</v>
      </c>
      <c r="E47" s="810">
        <v>193475.209</v>
      </c>
      <c r="F47" s="339">
        <f t="shared" si="0"/>
        <v>6666.713999999978</v>
      </c>
      <c r="G47" s="804">
        <f t="shared" si="1"/>
        <v>-13284.89499999999</v>
      </c>
      <c r="I47" s="797"/>
      <c r="K47" s="166"/>
    </row>
    <row r="48" spans="1:11" ht="12.75">
      <c r="A48" s="221"/>
      <c r="B48" s="798" t="s">
        <v>655</v>
      </c>
      <c r="C48" s="799">
        <v>158377.19100000002</v>
      </c>
      <c r="D48" s="799">
        <v>154850.486</v>
      </c>
      <c r="E48" s="799">
        <v>149420.365</v>
      </c>
      <c r="F48" s="341">
        <f t="shared" si="0"/>
        <v>-3526.7050000000163</v>
      </c>
      <c r="G48" s="801">
        <f t="shared" si="1"/>
        <v>-5430.121000000014</v>
      </c>
      <c r="I48" s="797"/>
      <c r="K48" s="166"/>
    </row>
    <row r="49" spans="1:11" ht="12.75">
      <c r="A49" s="221"/>
      <c r="B49" s="75" t="s">
        <v>656</v>
      </c>
      <c r="C49" s="341">
        <v>52436.316000000006</v>
      </c>
      <c r="D49" s="341">
        <v>25863.111</v>
      </c>
      <c r="E49" s="341">
        <v>2190.215</v>
      </c>
      <c r="F49" s="341">
        <f t="shared" si="0"/>
        <v>-26573.205000000005</v>
      </c>
      <c r="G49" s="801">
        <f t="shared" si="1"/>
        <v>-23672.896</v>
      </c>
      <c r="I49" s="797"/>
      <c r="K49" s="166"/>
    </row>
    <row r="50" spans="1:11" ht="12.75">
      <c r="A50" s="221"/>
      <c r="B50" s="75" t="s">
        <v>657</v>
      </c>
      <c r="C50" s="341">
        <v>105940.87500000001</v>
      </c>
      <c r="D50" s="341">
        <v>128987.375</v>
      </c>
      <c r="E50" s="341">
        <v>147230.15</v>
      </c>
      <c r="F50" s="341">
        <f t="shared" si="0"/>
        <v>23046.499999999985</v>
      </c>
      <c r="G50" s="801">
        <f t="shared" si="1"/>
        <v>18242.774999999994</v>
      </c>
      <c r="I50" s="797"/>
      <c r="K50" s="166"/>
    </row>
    <row r="51" spans="1:11" ht="12.75">
      <c r="A51" s="221"/>
      <c r="B51" s="798" t="s">
        <v>658</v>
      </c>
      <c r="C51" s="799">
        <v>41716.199</v>
      </c>
      <c r="D51" s="799">
        <v>51909.618</v>
      </c>
      <c r="E51" s="799">
        <v>44054.84400000001</v>
      </c>
      <c r="F51" s="341">
        <f t="shared" si="0"/>
        <v>10193.419000000002</v>
      </c>
      <c r="G51" s="801">
        <f t="shared" si="1"/>
        <v>-7854.77399999999</v>
      </c>
      <c r="I51" s="797"/>
      <c r="K51" s="166"/>
    </row>
    <row r="52" spans="1:11" ht="12.75">
      <c r="A52" s="221"/>
      <c r="B52" s="75" t="s">
        <v>659</v>
      </c>
      <c r="C52" s="341">
        <v>2575.025</v>
      </c>
      <c r="D52" s="341">
        <v>4507.15</v>
      </c>
      <c r="E52" s="341">
        <v>2909.575</v>
      </c>
      <c r="F52" s="341">
        <f t="shared" si="0"/>
        <v>1932.1249999999995</v>
      </c>
      <c r="G52" s="801">
        <f t="shared" si="1"/>
        <v>-1597.5749999999998</v>
      </c>
      <c r="I52" s="797"/>
      <c r="K52" s="166"/>
    </row>
    <row r="53" spans="1:11" ht="12.75">
      <c r="A53" s="221"/>
      <c r="B53" s="75" t="s">
        <v>660</v>
      </c>
      <c r="C53" s="341">
        <v>2385.2</v>
      </c>
      <c r="D53" s="341">
        <v>3536.95</v>
      </c>
      <c r="E53" s="341">
        <v>2116.2990000000004</v>
      </c>
      <c r="F53" s="341">
        <f t="shared" si="0"/>
        <v>1151.75</v>
      </c>
      <c r="G53" s="801">
        <f t="shared" si="1"/>
        <v>-1420.6509999999994</v>
      </c>
      <c r="I53" s="797"/>
      <c r="K53" s="166"/>
    </row>
    <row r="54" spans="1:11" ht="13.5" thickBot="1">
      <c r="A54" s="224"/>
      <c r="B54" s="682" t="s">
        <v>661</v>
      </c>
      <c r="C54" s="811">
        <v>36755.974</v>
      </c>
      <c r="D54" s="811">
        <v>43865.518000000004</v>
      </c>
      <c r="E54" s="811">
        <v>39028.97000000001</v>
      </c>
      <c r="F54" s="811">
        <f t="shared" si="0"/>
        <v>7109.544000000002</v>
      </c>
      <c r="G54" s="812">
        <f t="shared" si="1"/>
        <v>-4836.547999999995</v>
      </c>
      <c r="I54" s="797"/>
      <c r="K54" s="166"/>
    </row>
    <row r="55" ht="13.5" thickTop="1"/>
    <row r="58" spans="3:7" ht="12.75">
      <c r="C58" s="813"/>
      <c r="D58" s="813"/>
      <c r="E58" s="813"/>
      <c r="F58" s="813"/>
      <c r="G58" s="813"/>
    </row>
    <row r="61" spans="3:7" ht="12.75">
      <c r="C61" s="814"/>
      <c r="D61" s="814"/>
      <c r="E61" s="814"/>
      <c r="F61" s="814"/>
      <c r="G61" s="814"/>
    </row>
    <row r="64" spans="3:7" ht="12.75">
      <c r="C64" s="814"/>
      <c r="D64" s="814"/>
      <c r="E64" s="814"/>
      <c r="F64" s="814"/>
      <c r="G64" s="814"/>
    </row>
  </sheetData>
  <sheetProtection/>
  <mergeCells count="10">
    <mergeCell ref="A1:G1"/>
    <mergeCell ref="A2:G2"/>
    <mergeCell ref="A3:G3"/>
    <mergeCell ref="A4:G4"/>
    <mergeCell ref="A5:A7"/>
    <mergeCell ref="B5:B7"/>
    <mergeCell ref="F5:G5"/>
    <mergeCell ref="F6:G6"/>
    <mergeCell ref="C6:E6"/>
    <mergeCell ref="C5:E5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4"/>
  <sheetViews>
    <sheetView zoomScalePageLayoutView="0" workbookViewId="0" topLeftCell="B1">
      <selection activeCell="B1" sqref="B1:K1"/>
    </sheetView>
  </sheetViews>
  <sheetFormatPr defaultColWidth="9.140625" defaultRowHeight="12.75"/>
  <cols>
    <col min="1" max="1" width="0" style="88" hidden="1" customWidth="1"/>
    <col min="2" max="2" width="2.28125" style="121" customWidth="1"/>
    <col min="3" max="3" width="37.140625" style="88" customWidth="1"/>
    <col min="4" max="4" width="9.57421875" style="88" customWidth="1"/>
    <col min="5" max="5" width="8.57421875" style="88" customWidth="1"/>
    <col min="6" max="6" width="10.421875" style="1110" bestFit="1" customWidth="1"/>
    <col min="7" max="7" width="9.28125" style="88" bestFit="1" customWidth="1"/>
    <col min="8" max="8" width="9.140625" style="1110" customWidth="1"/>
    <col min="9" max="9" width="9.140625" style="88" customWidth="1"/>
    <col min="10" max="10" width="9.140625" style="1110" customWidth="1"/>
    <col min="11" max="16384" width="9.140625" style="88" customWidth="1"/>
  </cols>
  <sheetData>
    <row r="1" spans="2:11" ht="12.75">
      <c r="B1" s="1537" t="s">
        <v>751</v>
      </c>
      <c r="C1" s="1537"/>
      <c r="D1" s="1537"/>
      <c r="E1" s="1537"/>
      <c r="F1" s="1537"/>
      <c r="G1" s="1537"/>
      <c r="H1" s="1537"/>
      <c r="I1" s="1537"/>
      <c r="J1" s="1537"/>
      <c r="K1" s="1537"/>
    </row>
    <row r="2" spans="2:11" ht="15.75">
      <c r="B2" s="1538" t="s">
        <v>1243</v>
      </c>
      <c r="C2" s="1538"/>
      <c r="D2" s="1538"/>
      <c r="E2" s="1538"/>
      <c r="F2" s="1538"/>
      <c r="G2" s="1538"/>
      <c r="H2" s="1538"/>
      <c r="I2" s="1538"/>
      <c r="J2" s="1538"/>
      <c r="K2" s="1538"/>
    </row>
    <row r="3" spans="2:13" ht="13.5" thickBot="1">
      <c r="B3" s="181"/>
      <c r="C3" s="1698" t="s">
        <v>821</v>
      </c>
      <c r="D3" s="1698"/>
      <c r="E3" s="1698"/>
      <c r="F3" s="1698"/>
      <c r="G3" s="1698"/>
      <c r="H3" s="1698"/>
      <c r="I3" s="1698"/>
      <c r="J3" s="1698"/>
      <c r="K3" s="1698"/>
      <c r="L3" s="1698"/>
      <c r="M3" s="1698"/>
    </row>
    <row r="4" spans="2:13" ht="13.5" thickTop="1">
      <c r="B4" s="819"/>
      <c r="C4" s="822"/>
      <c r="D4" s="347" t="s">
        <v>552</v>
      </c>
      <c r="E4" s="347" t="s">
        <v>928</v>
      </c>
      <c r="F4" s="1112" t="s">
        <v>837</v>
      </c>
      <c r="G4" s="347" t="s">
        <v>928</v>
      </c>
      <c r="H4" s="1112" t="s">
        <v>790</v>
      </c>
      <c r="I4" s="347" t="s">
        <v>928</v>
      </c>
      <c r="J4" s="1112" t="s">
        <v>652</v>
      </c>
      <c r="K4" s="1113" t="s">
        <v>928</v>
      </c>
      <c r="L4" s="347" t="s">
        <v>942</v>
      </c>
      <c r="M4" s="348" t="s">
        <v>928</v>
      </c>
    </row>
    <row r="5" spans="2:13" s="145" customFormat="1" ht="12.75">
      <c r="B5" s="820" t="s">
        <v>929</v>
      </c>
      <c r="C5" s="402" t="s">
        <v>930</v>
      </c>
      <c r="D5" s="183">
        <v>18417.1</v>
      </c>
      <c r="E5" s="142">
        <f>D5/D$31%</f>
        <v>1.863565900885586</v>
      </c>
      <c r="F5" s="1109">
        <v>29914.1</v>
      </c>
      <c r="G5" s="142">
        <f>F5/F$31%</f>
        <v>2.507943667450833</v>
      </c>
      <c r="H5" s="1109">
        <v>33680</v>
      </c>
      <c r="I5" s="142">
        <f>H5/H$31%</f>
        <v>2.449538275126495</v>
      </c>
      <c r="J5" s="1109">
        <v>36418.66</v>
      </c>
      <c r="K5" s="1114">
        <f>J5/J$31%</f>
        <v>2.371006510416667</v>
      </c>
      <c r="L5" s="183">
        <v>19042.855</v>
      </c>
      <c r="M5" s="349">
        <f>L5/L$31%</f>
        <v>1.119381740118999</v>
      </c>
    </row>
    <row r="6" spans="2:13" ht="12.75">
      <c r="B6" s="386"/>
      <c r="C6" s="519" t="s">
        <v>931</v>
      </c>
      <c r="D6" s="153">
        <v>9000</v>
      </c>
      <c r="E6" s="267">
        <f aca="true" t="shared" si="0" ref="E6:E31">D6/D$31%</f>
        <v>0.9106804604400408</v>
      </c>
      <c r="F6" s="997">
        <v>19929.9</v>
      </c>
      <c r="G6" s="267">
        <f aca="true" t="shared" si="1" ref="G6:G31">F6/F$31%</f>
        <v>1.6708865216713311</v>
      </c>
      <c r="H6" s="997">
        <v>14996.6</v>
      </c>
      <c r="I6" s="267">
        <f aca="true" t="shared" si="2" ref="I6:I31">H6/H$31%</f>
        <v>1.0906991002601543</v>
      </c>
      <c r="J6" s="997">
        <v>17283.43</v>
      </c>
      <c r="K6" s="66">
        <f aca="true" t="shared" si="3" ref="K6:M31">J6/J$31%</f>
        <v>1.1252233072916666</v>
      </c>
      <c r="L6" s="153">
        <v>19000</v>
      </c>
      <c r="M6" s="350">
        <f t="shared" si="3"/>
        <v>1.116862627072515</v>
      </c>
    </row>
    <row r="7" spans="2:13" ht="12.75">
      <c r="B7" s="386"/>
      <c r="C7" s="519" t="s">
        <v>932</v>
      </c>
      <c r="D7" s="153">
        <v>7750</v>
      </c>
      <c r="E7" s="267">
        <f t="shared" si="0"/>
        <v>0.7841970631567019</v>
      </c>
      <c r="F7" s="997">
        <v>9040.9</v>
      </c>
      <c r="G7" s="267">
        <f t="shared" si="1"/>
        <v>0.7579725916225538</v>
      </c>
      <c r="H7" s="997">
        <v>8000</v>
      </c>
      <c r="I7" s="267">
        <f t="shared" si="2"/>
        <v>0.5818380701013053</v>
      </c>
      <c r="J7" s="997">
        <v>14000</v>
      </c>
      <c r="K7" s="66">
        <f t="shared" si="3"/>
        <v>0.9114583333333334</v>
      </c>
      <c r="L7" s="153">
        <v>0</v>
      </c>
      <c r="M7" s="350">
        <f t="shared" si="3"/>
        <v>0</v>
      </c>
    </row>
    <row r="8" spans="2:13" ht="12.75">
      <c r="B8" s="386"/>
      <c r="C8" s="519" t="s">
        <v>933</v>
      </c>
      <c r="D8" s="153">
        <v>0</v>
      </c>
      <c r="E8" s="267">
        <f t="shared" si="0"/>
        <v>0</v>
      </c>
      <c r="F8" s="997">
        <v>0</v>
      </c>
      <c r="G8" s="267">
        <f t="shared" si="1"/>
        <v>0</v>
      </c>
      <c r="H8" s="997">
        <v>10680</v>
      </c>
      <c r="I8" s="267">
        <f t="shared" si="2"/>
        <v>0.7767538235852425</v>
      </c>
      <c r="J8" s="997">
        <v>5000</v>
      </c>
      <c r="K8" s="66">
        <f t="shared" si="3"/>
        <v>0.3255208333333333</v>
      </c>
      <c r="L8" s="153">
        <v>0</v>
      </c>
      <c r="M8" s="350">
        <f t="shared" si="3"/>
        <v>0</v>
      </c>
    </row>
    <row r="9" spans="2:13" ht="12.75">
      <c r="B9" s="386"/>
      <c r="C9" s="519" t="s">
        <v>934</v>
      </c>
      <c r="D9" s="153">
        <v>1667.1</v>
      </c>
      <c r="E9" s="267">
        <f t="shared" si="0"/>
        <v>0.16868837728884356</v>
      </c>
      <c r="F9" s="997">
        <v>939.3</v>
      </c>
      <c r="G9" s="267">
        <f t="shared" si="1"/>
        <v>0.07874920144134596</v>
      </c>
      <c r="H9" s="997">
        <v>0</v>
      </c>
      <c r="I9" s="267">
        <f t="shared" si="2"/>
        <v>0</v>
      </c>
      <c r="J9" s="997">
        <v>126.6</v>
      </c>
      <c r="K9" s="66">
        <f t="shared" si="3"/>
        <v>0.0082421875</v>
      </c>
      <c r="L9" s="153">
        <v>0</v>
      </c>
      <c r="M9" s="350">
        <f t="shared" si="3"/>
        <v>0</v>
      </c>
    </row>
    <row r="10" spans="2:15" ht="12.75">
      <c r="B10" s="386"/>
      <c r="C10" s="519" t="s">
        <v>1355</v>
      </c>
      <c r="D10" s="1108" t="s">
        <v>752</v>
      </c>
      <c r="E10" s="647" t="s">
        <v>752</v>
      </c>
      <c r="F10" s="997">
        <v>4</v>
      </c>
      <c r="G10" s="267">
        <f t="shared" si="1"/>
        <v>0.00033535271560245275</v>
      </c>
      <c r="H10" s="997">
        <v>3.4</v>
      </c>
      <c r="I10" s="267">
        <f t="shared" si="2"/>
        <v>0.0002472811797930547</v>
      </c>
      <c r="J10" s="997">
        <v>8.7</v>
      </c>
      <c r="K10" s="66">
        <f t="shared" si="3"/>
        <v>0.00056640625</v>
      </c>
      <c r="L10" s="153">
        <v>42.855</v>
      </c>
      <c r="M10" s="350">
        <f t="shared" si="3"/>
        <v>0.0025191130464838223</v>
      </c>
      <c r="O10" s="818"/>
    </row>
    <row r="11" spans="2:13" ht="12.75">
      <c r="B11" s="386"/>
      <c r="C11" s="519" t="s">
        <v>935</v>
      </c>
      <c r="D11" s="153">
        <v>0</v>
      </c>
      <c r="E11" s="267">
        <f t="shared" si="0"/>
        <v>0</v>
      </c>
      <c r="F11" s="997">
        <v>0</v>
      </c>
      <c r="G11" s="267">
        <f t="shared" si="1"/>
        <v>0</v>
      </c>
      <c r="H11" s="997">
        <v>0</v>
      </c>
      <c r="I11" s="267">
        <f t="shared" si="2"/>
        <v>0</v>
      </c>
      <c r="J11" s="997">
        <v>0</v>
      </c>
      <c r="K11" s="66">
        <f t="shared" si="3"/>
        <v>0</v>
      </c>
      <c r="L11" s="153">
        <v>0</v>
      </c>
      <c r="M11" s="350">
        <f t="shared" si="3"/>
        <v>0</v>
      </c>
    </row>
    <row r="12" spans="2:13" s="145" customFormat="1" ht="12.75">
      <c r="B12" s="820" t="s">
        <v>771</v>
      </c>
      <c r="C12" s="823" t="s">
        <v>950</v>
      </c>
      <c r="D12" s="183">
        <v>8782.47</v>
      </c>
      <c r="E12" s="183">
        <f t="shared" si="0"/>
        <v>0.8886693137112051</v>
      </c>
      <c r="F12" s="1109">
        <v>7928.04</v>
      </c>
      <c r="G12" s="183">
        <f t="shared" si="1"/>
        <v>0.6646724358512174</v>
      </c>
      <c r="H12" s="1109">
        <v>6047.14</v>
      </c>
      <c r="I12" s="183">
        <f t="shared" si="2"/>
        <v>0.4398070334040509</v>
      </c>
      <c r="J12" s="1109">
        <v>6626.83</v>
      </c>
      <c r="K12" s="1115">
        <f t="shared" si="3"/>
        <v>0.43143424479166664</v>
      </c>
      <c r="L12" s="183">
        <v>21161.35</v>
      </c>
      <c r="M12" s="824">
        <f t="shared" si="3"/>
        <v>1.2439116291263665</v>
      </c>
    </row>
    <row r="13" spans="2:13" ht="12.75">
      <c r="B13" s="386"/>
      <c r="C13" s="519" t="s">
        <v>931</v>
      </c>
      <c r="D13" s="153">
        <v>7518</v>
      </c>
      <c r="E13" s="267">
        <f t="shared" si="0"/>
        <v>0.7607217446209141</v>
      </c>
      <c r="F13" s="997">
        <v>4401.2</v>
      </c>
      <c r="G13" s="267">
        <f t="shared" si="1"/>
        <v>0.3689885929773788</v>
      </c>
      <c r="H13" s="997">
        <v>5535.44</v>
      </c>
      <c r="I13" s="267">
        <f t="shared" si="2"/>
        <v>0.40259121584519614</v>
      </c>
      <c r="J13" s="997">
        <v>6000</v>
      </c>
      <c r="K13" s="66">
        <f t="shared" si="3"/>
        <v>0.390625</v>
      </c>
      <c r="L13" s="153">
        <v>14156</v>
      </c>
      <c r="M13" s="350">
        <f t="shared" si="3"/>
        <v>0.8321214394125538</v>
      </c>
    </row>
    <row r="14" spans="2:13" ht="12.75">
      <c r="B14" s="386"/>
      <c r="C14" s="519" t="s">
        <v>932</v>
      </c>
      <c r="D14" s="153">
        <v>6.93</v>
      </c>
      <c r="E14" s="267">
        <f t="shared" si="0"/>
        <v>0.0007012239545388314</v>
      </c>
      <c r="F14" s="997">
        <v>3000</v>
      </c>
      <c r="G14" s="267">
        <f t="shared" si="1"/>
        <v>0.2515145367018396</v>
      </c>
      <c r="H14" s="997">
        <v>0</v>
      </c>
      <c r="I14" s="267">
        <f t="shared" si="2"/>
        <v>0</v>
      </c>
      <c r="J14" s="997">
        <v>0</v>
      </c>
      <c r="K14" s="66">
        <f t="shared" si="3"/>
        <v>0</v>
      </c>
      <c r="L14" s="153">
        <v>5908.5</v>
      </c>
      <c r="M14" s="350">
        <f t="shared" si="3"/>
        <v>0.3473148858977871</v>
      </c>
    </row>
    <row r="15" spans="2:13" ht="12.75">
      <c r="B15" s="386"/>
      <c r="C15" s="519" t="s">
        <v>933</v>
      </c>
      <c r="D15" s="153">
        <v>900</v>
      </c>
      <c r="E15" s="267">
        <f t="shared" si="0"/>
        <v>0.09106804604400409</v>
      </c>
      <c r="F15" s="997">
        <v>216.92</v>
      </c>
      <c r="G15" s="267">
        <f t="shared" si="1"/>
        <v>0.018186177767121014</v>
      </c>
      <c r="H15" s="997">
        <v>0</v>
      </c>
      <c r="I15" s="267">
        <f t="shared" si="2"/>
        <v>0</v>
      </c>
      <c r="J15" s="997">
        <v>0</v>
      </c>
      <c r="K15" s="66">
        <f t="shared" si="3"/>
        <v>0</v>
      </c>
      <c r="L15" s="153">
        <v>0</v>
      </c>
      <c r="M15" s="350">
        <f t="shared" si="3"/>
        <v>0</v>
      </c>
    </row>
    <row r="16" spans="2:13" ht="12.75">
      <c r="B16" s="386"/>
      <c r="C16" s="519" t="s">
        <v>934</v>
      </c>
      <c r="D16" s="153">
        <v>247.78</v>
      </c>
      <c r="E16" s="267">
        <f t="shared" si="0"/>
        <v>0.025072044943092592</v>
      </c>
      <c r="F16" s="997">
        <v>250</v>
      </c>
      <c r="G16" s="267">
        <f t="shared" si="1"/>
        <v>0.0209595447251533</v>
      </c>
      <c r="H16" s="997">
        <v>500</v>
      </c>
      <c r="I16" s="267">
        <f t="shared" si="2"/>
        <v>0.03636487938133158</v>
      </c>
      <c r="J16" s="997">
        <v>626.4</v>
      </c>
      <c r="K16" s="66">
        <f t="shared" si="3"/>
        <v>0.04078125</v>
      </c>
      <c r="L16" s="153">
        <v>939.25</v>
      </c>
      <c r="M16" s="350">
        <f t="shared" si="3"/>
        <v>0.05521122223567683</v>
      </c>
    </row>
    <row r="17" spans="2:13" ht="12.75">
      <c r="B17" s="386"/>
      <c r="C17" s="519" t="s">
        <v>1355</v>
      </c>
      <c r="D17" s="161" t="s">
        <v>752</v>
      </c>
      <c r="E17" s="180" t="s">
        <v>752</v>
      </c>
      <c r="F17" s="997">
        <v>0</v>
      </c>
      <c r="G17" s="267">
        <f t="shared" si="1"/>
        <v>0</v>
      </c>
      <c r="H17" s="997">
        <v>0</v>
      </c>
      <c r="I17" s="267">
        <f t="shared" si="2"/>
        <v>0</v>
      </c>
      <c r="J17" s="997">
        <v>0</v>
      </c>
      <c r="K17" s="66">
        <f t="shared" si="3"/>
        <v>0</v>
      </c>
      <c r="L17" s="153">
        <v>0</v>
      </c>
      <c r="M17" s="350">
        <f t="shared" si="3"/>
        <v>0</v>
      </c>
    </row>
    <row r="18" spans="2:13" ht="12.75">
      <c r="B18" s="386"/>
      <c r="C18" s="519" t="s">
        <v>935</v>
      </c>
      <c r="D18" s="153">
        <v>109.76</v>
      </c>
      <c r="E18" s="267">
        <f t="shared" si="0"/>
        <v>0.011106254148655433</v>
      </c>
      <c r="F18" s="997">
        <v>59.92</v>
      </c>
      <c r="G18" s="267">
        <f t="shared" si="1"/>
        <v>0.0050235836797247425</v>
      </c>
      <c r="H18" s="997">
        <v>11.7</v>
      </c>
      <c r="I18" s="267">
        <f t="shared" si="2"/>
        <v>0.0008509381775231589</v>
      </c>
      <c r="J18" s="997">
        <v>0.43</v>
      </c>
      <c r="K18" s="66">
        <f t="shared" si="3"/>
        <v>2.7994791666666667E-05</v>
      </c>
      <c r="L18" s="153">
        <v>157.6</v>
      </c>
      <c r="M18" s="350">
        <f t="shared" si="3"/>
        <v>0.009264081580348861</v>
      </c>
    </row>
    <row r="19" spans="2:15" s="145" customFormat="1" ht="12.75">
      <c r="B19" s="820" t="s">
        <v>774</v>
      </c>
      <c r="C19" s="823" t="s">
        <v>951</v>
      </c>
      <c r="D19" s="183">
        <v>9634.63</v>
      </c>
      <c r="E19" s="183">
        <f t="shared" si="0"/>
        <v>0.9748965871743811</v>
      </c>
      <c r="F19" s="1109">
        <v>21986.06</v>
      </c>
      <c r="G19" s="183">
        <f t="shared" si="1"/>
        <v>1.8432712315996158</v>
      </c>
      <c r="H19" s="1109">
        <v>27632.86</v>
      </c>
      <c r="I19" s="183">
        <f t="shared" si="2"/>
        <v>2.009731241722444</v>
      </c>
      <c r="J19" s="1109">
        <v>29791.83</v>
      </c>
      <c r="K19" s="1115">
        <f t="shared" si="3"/>
        <v>1.939572265625</v>
      </c>
      <c r="L19" s="183">
        <v>-2118.494999999999</v>
      </c>
      <c r="M19" s="824">
        <f t="shared" si="3"/>
        <v>-0.12452988900736772</v>
      </c>
      <c r="N19" s="1107"/>
      <c r="O19" s="1107"/>
    </row>
    <row r="20" spans="2:15" ht="12.75">
      <c r="B20" s="386"/>
      <c r="C20" s="519" t="s">
        <v>931</v>
      </c>
      <c r="D20" s="153">
        <v>1482</v>
      </c>
      <c r="E20" s="267">
        <f t="shared" si="0"/>
        <v>0.14995871581912673</v>
      </c>
      <c r="F20" s="997">
        <v>15528.7</v>
      </c>
      <c r="G20" s="267">
        <f t="shared" si="1"/>
        <v>1.3018979286939523</v>
      </c>
      <c r="H20" s="997">
        <v>9461.16</v>
      </c>
      <c r="I20" s="267">
        <f t="shared" si="2"/>
        <v>0.6881078844149582</v>
      </c>
      <c r="J20" s="997">
        <v>11283.43</v>
      </c>
      <c r="K20" s="66">
        <f t="shared" si="3"/>
        <v>0.7345983072916666</v>
      </c>
      <c r="L20" s="267">
        <v>4844</v>
      </c>
      <c r="M20" s="350">
        <f t="shared" si="3"/>
        <v>0.2847411876599612</v>
      </c>
      <c r="N20" s="1107"/>
      <c r="O20" s="1107"/>
    </row>
    <row r="21" spans="2:15" ht="12.75">
      <c r="B21" s="386"/>
      <c r="C21" s="519" t="s">
        <v>932</v>
      </c>
      <c r="D21" s="153">
        <v>7743.07</v>
      </c>
      <c r="E21" s="267">
        <f t="shared" si="0"/>
        <v>0.783495839202163</v>
      </c>
      <c r="F21" s="997">
        <v>6040.9</v>
      </c>
      <c r="G21" s="267">
        <f t="shared" si="1"/>
        <v>0.5064580549207142</v>
      </c>
      <c r="H21" s="997">
        <v>8000</v>
      </c>
      <c r="I21" s="267">
        <f t="shared" si="2"/>
        <v>0.5818380701013053</v>
      </c>
      <c r="J21" s="997">
        <v>14000</v>
      </c>
      <c r="K21" s="66">
        <f t="shared" si="3"/>
        <v>0.9114583333333334</v>
      </c>
      <c r="L21" s="267">
        <v>-5908.5</v>
      </c>
      <c r="M21" s="350">
        <f t="shared" si="3"/>
        <v>-0.3473148858977871</v>
      </c>
      <c r="N21" s="1107"/>
      <c r="O21" s="1107"/>
    </row>
    <row r="22" spans="2:16" ht="12.75">
      <c r="B22" s="386"/>
      <c r="C22" s="519" t="s">
        <v>933</v>
      </c>
      <c r="D22" s="153">
        <v>-900</v>
      </c>
      <c r="E22" s="267">
        <f t="shared" si="0"/>
        <v>-0.09106804604400409</v>
      </c>
      <c r="F22" s="997">
        <v>-216.92</v>
      </c>
      <c r="G22" s="267">
        <f t="shared" si="1"/>
        <v>-0.018186177767121014</v>
      </c>
      <c r="H22" s="997">
        <v>10680</v>
      </c>
      <c r="I22" s="267">
        <f t="shared" si="2"/>
        <v>0.7767538235852425</v>
      </c>
      <c r="J22" s="997">
        <v>5000</v>
      </c>
      <c r="K22" s="66">
        <f t="shared" si="3"/>
        <v>0.3255208333333333</v>
      </c>
      <c r="L22" s="267">
        <v>0</v>
      </c>
      <c r="M22" s="350">
        <f t="shared" si="3"/>
        <v>0</v>
      </c>
      <c r="N22" s="1107"/>
      <c r="O22" s="1107"/>
      <c r="P22" s="818"/>
    </row>
    <row r="23" spans="2:15" ht="12.75">
      <c r="B23" s="386"/>
      <c r="C23" s="519" t="s">
        <v>934</v>
      </c>
      <c r="D23" s="153">
        <v>1419.32</v>
      </c>
      <c r="E23" s="267">
        <f t="shared" si="0"/>
        <v>0.14361633234575097</v>
      </c>
      <c r="F23" s="997">
        <v>689.3</v>
      </c>
      <c r="G23" s="267">
        <f t="shared" si="1"/>
        <v>0.05778965671619267</v>
      </c>
      <c r="H23" s="997">
        <v>-500</v>
      </c>
      <c r="I23" s="267">
        <f t="shared" si="2"/>
        <v>-0.03636487938133158</v>
      </c>
      <c r="J23" s="997">
        <v>-499.79999999999995</v>
      </c>
      <c r="K23" s="66">
        <f t="shared" si="3"/>
        <v>-0.0325390625</v>
      </c>
      <c r="L23" s="267">
        <v>-939.25</v>
      </c>
      <c r="M23" s="350">
        <f t="shared" si="3"/>
        <v>-0.05521122223567683</v>
      </c>
      <c r="N23" s="1107"/>
      <c r="O23" s="1107"/>
    </row>
    <row r="24" spans="2:16" ht="12.75">
      <c r="B24" s="386"/>
      <c r="C24" s="519" t="s">
        <v>1355</v>
      </c>
      <c r="D24" s="161" t="s">
        <v>752</v>
      </c>
      <c r="E24" s="180" t="s">
        <v>752</v>
      </c>
      <c r="F24" s="997">
        <v>4</v>
      </c>
      <c r="G24" s="267">
        <f t="shared" si="1"/>
        <v>0.00033535271560245275</v>
      </c>
      <c r="H24" s="997">
        <v>3.4</v>
      </c>
      <c r="I24" s="267">
        <f t="shared" si="2"/>
        <v>0.0002472811797930547</v>
      </c>
      <c r="J24" s="997">
        <v>8.7</v>
      </c>
      <c r="K24" s="66">
        <f t="shared" si="3"/>
        <v>0.00056640625</v>
      </c>
      <c r="L24" s="267">
        <v>42.855</v>
      </c>
      <c r="M24" s="350">
        <f t="shared" si="3"/>
        <v>0.0025191130464838223</v>
      </c>
      <c r="N24" s="1107"/>
      <c r="O24" s="1107"/>
      <c r="P24" s="818"/>
    </row>
    <row r="25" spans="2:16" ht="12.75">
      <c r="B25" s="386"/>
      <c r="C25" s="519" t="s">
        <v>935</v>
      </c>
      <c r="D25" s="153">
        <v>-109.76</v>
      </c>
      <c r="E25" s="267">
        <f t="shared" si="0"/>
        <v>-0.011106254148655433</v>
      </c>
      <c r="F25" s="997">
        <v>-59.92</v>
      </c>
      <c r="G25" s="267">
        <f t="shared" si="1"/>
        <v>-0.0050235836797247425</v>
      </c>
      <c r="H25" s="997">
        <v>-11.7</v>
      </c>
      <c r="I25" s="267">
        <f t="shared" si="2"/>
        <v>-0.0008509381775231589</v>
      </c>
      <c r="J25" s="997">
        <v>-0.43</v>
      </c>
      <c r="K25" s="66">
        <f t="shared" si="3"/>
        <v>-2.7994791666666667E-05</v>
      </c>
      <c r="L25" s="267">
        <v>-157.6</v>
      </c>
      <c r="M25" s="350">
        <f t="shared" si="3"/>
        <v>-0.009264081580348861</v>
      </c>
      <c r="N25" s="1107"/>
      <c r="O25" s="1107"/>
      <c r="P25" s="818"/>
    </row>
    <row r="26" spans="2:13" s="145" customFormat="1" ht="12.75">
      <c r="B26" s="820" t="s">
        <v>952</v>
      </c>
      <c r="C26" s="823" t="s">
        <v>953</v>
      </c>
      <c r="D26" s="183">
        <v>8835.8</v>
      </c>
      <c r="E26" s="183">
        <f t="shared" si="0"/>
        <v>0.8940656013729014</v>
      </c>
      <c r="F26" s="1109">
        <v>7875.7</v>
      </c>
      <c r="G26" s="183">
        <f t="shared" si="1"/>
        <v>0.6602843455675593</v>
      </c>
      <c r="H26" s="1109">
        <v>12889.3</v>
      </c>
      <c r="I26" s="183">
        <f t="shared" si="2"/>
        <v>0.9374356796195942</v>
      </c>
      <c r="J26" s="1109">
        <v>-23133.8</v>
      </c>
      <c r="K26" s="1115">
        <f t="shared" si="3"/>
        <v>-1.5061067708333333</v>
      </c>
      <c r="L26" s="183">
        <v>-11166.4</v>
      </c>
      <c r="M26" s="824">
        <f t="shared" si="3"/>
        <v>-0.6563860441548701</v>
      </c>
    </row>
    <row r="27" spans="2:13" s="145" customFormat="1" ht="12.75" hidden="1">
      <c r="B27" s="820"/>
      <c r="C27" s="823" t="s">
        <v>954</v>
      </c>
      <c r="D27" s="183">
        <v>0</v>
      </c>
      <c r="E27" s="183">
        <f t="shared" si="0"/>
        <v>0</v>
      </c>
      <c r="F27" s="1109">
        <v>0</v>
      </c>
      <c r="G27" s="183">
        <f t="shared" si="1"/>
        <v>0</v>
      </c>
      <c r="H27" s="1109">
        <v>0</v>
      </c>
      <c r="I27" s="183">
        <f t="shared" si="2"/>
        <v>0</v>
      </c>
      <c r="J27" s="1109">
        <v>0</v>
      </c>
      <c r="K27" s="1115">
        <f t="shared" si="3"/>
        <v>0</v>
      </c>
      <c r="L27" s="183"/>
      <c r="M27" s="824">
        <f t="shared" si="3"/>
        <v>0</v>
      </c>
    </row>
    <row r="28" spans="2:13" s="145" customFormat="1" ht="12.75" hidden="1">
      <c r="B28" s="820"/>
      <c r="C28" s="402" t="s">
        <v>955</v>
      </c>
      <c r="D28" s="183">
        <v>626.3</v>
      </c>
      <c r="E28" s="183">
        <f t="shared" si="0"/>
        <v>0.06337324137484417</v>
      </c>
      <c r="F28" s="1109">
        <v>626.3</v>
      </c>
      <c r="G28" s="183">
        <f t="shared" si="1"/>
        <v>0.05250785144545404</v>
      </c>
      <c r="H28" s="1109">
        <v>626.3</v>
      </c>
      <c r="I28" s="183">
        <f t="shared" si="2"/>
        <v>0.04555064791305593</v>
      </c>
      <c r="J28" s="1109">
        <v>626.3</v>
      </c>
      <c r="K28" s="1115">
        <f t="shared" si="3"/>
        <v>0.04077473958333333</v>
      </c>
      <c r="L28" s="183"/>
      <c r="M28" s="824">
        <f t="shared" si="3"/>
        <v>0</v>
      </c>
    </row>
    <row r="29" spans="2:15" s="145" customFormat="1" ht="12.75">
      <c r="B29" s="820" t="s">
        <v>956</v>
      </c>
      <c r="C29" s="823" t="s">
        <v>960</v>
      </c>
      <c r="D29" s="183">
        <v>18470.43</v>
      </c>
      <c r="E29" s="183">
        <f t="shared" si="0"/>
        <v>1.8689621885472827</v>
      </c>
      <c r="F29" s="1109">
        <f>F19+F26</f>
        <v>29861.760000000002</v>
      </c>
      <c r="G29" s="183">
        <f t="shared" si="1"/>
        <v>2.5035555771671754</v>
      </c>
      <c r="H29" s="1109">
        <v>40522.16</v>
      </c>
      <c r="I29" s="183">
        <f t="shared" si="2"/>
        <v>2.947166921342039</v>
      </c>
      <c r="J29" s="1109">
        <v>6658.0300000000025</v>
      </c>
      <c r="K29" s="1115">
        <f t="shared" si="3"/>
        <v>0.43346549479166685</v>
      </c>
      <c r="L29" s="183">
        <v>-13284.894999999999</v>
      </c>
      <c r="M29" s="824">
        <f t="shared" si="3"/>
        <v>-0.7809159331622378</v>
      </c>
      <c r="O29" s="1107"/>
    </row>
    <row r="30" spans="2:13" s="145" customFormat="1" ht="12.75" hidden="1">
      <c r="B30" s="820"/>
      <c r="C30" s="402" t="s">
        <v>957</v>
      </c>
      <c r="D30" s="183">
        <v>10260.93</v>
      </c>
      <c r="E30" s="183">
        <f t="shared" si="0"/>
        <v>1.0382698285492253</v>
      </c>
      <c r="F30" s="1109">
        <v>10260.93</v>
      </c>
      <c r="G30" s="183">
        <f t="shared" si="1"/>
        <v>0.860257685026669</v>
      </c>
      <c r="H30" s="1109">
        <v>10260.93</v>
      </c>
      <c r="I30" s="183">
        <f t="shared" si="2"/>
        <v>0.7462749635805733</v>
      </c>
      <c r="J30" s="1109">
        <v>10260.93</v>
      </c>
      <c r="K30" s="1115">
        <f t="shared" si="3"/>
        <v>0.668029296875</v>
      </c>
      <c r="L30" s="183"/>
      <c r="M30" s="824">
        <f t="shared" si="3"/>
        <v>0</v>
      </c>
    </row>
    <row r="31" spans="2:13" s="145" customFormat="1" ht="13.5" thickBot="1">
      <c r="B31" s="821" t="s">
        <v>958</v>
      </c>
      <c r="C31" s="403" t="s">
        <v>491</v>
      </c>
      <c r="D31" s="351">
        <v>988272</v>
      </c>
      <c r="E31" s="351">
        <f t="shared" si="0"/>
        <v>100</v>
      </c>
      <c r="F31" s="351">
        <v>1192774</v>
      </c>
      <c r="G31" s="351">
        <f t="shared" si="1"/>
        <v>100</v>
      </c>
      <c r="H31" s="351">
        <v>1374953</v>
      </c>
      <c r="I31" s="351">
        <f t="shared" si="2"/>
        <v>100</v>
      </c>
      <c r="J31" s="351">
        <v>1536000</v>
      </c>
      <c r="K31" s="1116">
        <f t="shared" si="3"/>
        <v>100</v>
      </c>
      <c r="L31" s="351">
        <v>1701194</v>
      </c>
      <c r="M31" s="825">
        <f t="shared" si="3"/>
        <v>100.00000000000001</v>
      </c>
    </row>
    <row r="32" spans="2:9" ht="14.25" hidden="1" thickBot="1" thickTop="1">
      <c r="B32" s="353"/>
      <c r="C32" s="354" t="s">
        <v>959</v>
      </c>
      <c r="D32" s="355">
        <v>1.0035947467323323</v>
      </c>
      <c r="F32" s="1110">
        <v>1171904.6435689</v>
      </c>
      <c r="G32" s="88">
        <v>100</v>
      </c>
      <c r="H32" s="1110">
        <v>1346815.7980184073</v>
      </c>
      <c r="I32" s="88">
        <v>100</v>
      </c>
    </row>
    <row r="33" ht="13.5" thickTop="1"/>
    <row r="34" spans="4:12" ht="12.75">
      <c r="D34" s="818"/>
      <c r="E34" s="818"/>
      <c r="F34" s="1111"/>
      <c r="G34" s="818"/>
      <c r="H34" s="1111"/>
      <c r="I34" s="818"/>
      <c r="J34" s="1111"/>
      <c r="K34" s="818"/>
      <c r="L34" s="818"/>
    </row>
  </sheetData>
  <sheetProtection/>
  <mergeCells count="3">
    <mergeCell ref="B1:K1"/>
    <mergeCell ref="B2:K2"/>
    <mergeCell ref="C3:M3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1.421875" style="91" customWidth="1"/>
    <col min="2" max="2" width="13.8515625" style="91" customWidth="1"/>
    <col min="3" max="3" width="16.421875" style="91" customWidth="1"/>
    <col min="4" max="4" width="13.8515625" style="91" customWidth="1"/>
    <col min="5" max="5" width="15.57421875" style="91" customWidth="1"/>
    <col min="6" max="6" width="13.421875" style="91" bestFit="1" customWidth="1"/>
    <col min="7" max="7" width="14.57421875" style="91" customWidth="1"/>
    <col min="8" max="8" width="13.421875" style="91" bestFit="1" customWidth="1"/>
    <col min="9" max="9" width="11.421875" style="91" customWidth="1"/>
    <col min="10" max="16384" width="9.140625" style="91" customWidth="1"/>
  </cols>
  <sheetData>
    <row r="1" spans="1:8" ht="12.75">
      <c r="A1" s="1603" t="s">
        <v>680</v>
      </c>
      <c r="B1" s="1603"/>
      <c r="C1" s="1603"/>
      <c r="D1" s="1603"/>
      <c r="E1" s="1603"/>
      <c r="F1" s="1603"/>
      <c r="G1" s="1603"/>
      <c r="H1" s="107"/>
    </row>
    <row r="2" spans="1:8" ht="16.5" customHeight="1">
      <c r="A2" s="1721" t="s">
        <v>856</v>
      </c>
      <c r="B2" s="1721"/>
      <c r="C2" s="1721"/>
      <c r="D2" s="1721"/>
      <c r="E2" s="1721"/>
      <c r="F2" s="1721"/>
      <c r="G2" s="1721"/>
      <c r="H2" s="1227"/>
    </row>
    <row r="3" spans="1:9" ht="13.5" thickBot="1">
      <c r="A3" s="12"/>
      <c r="B3" s="36"/>
      <c r="C3" s="36"/>
      <c r="E3" s="36"/>
      <c r="F3" s="346"/>
      <c r="G3" s="346" t="s">
        <v>821</v>
      </c>
      <c r="H3" s="1347"/>
      <c r="I3" s="1348"/>
    </row>
    <row r="4" spans="1:7" ht="13.5" thickTop="1">
      <c r="A4" s="1717" t="s">
        <v>533</v>
      </c>
      <c r="B4" s="1719" t="s">
        <v>790</v>
      </c>
      <c r="C4" s="1720"/>
      <c r="D4" s="1719" t="s">
        <v>652</v>
      </c>
      <c r="E4" s="1720"/>
      <c r="F4" s="1719" t="s">
        <v>942</v>
      </c>
      <c r="G4" s="1635"/>
    </row>
    <row r="5" spans="1:7" s="113" customFormat="1" ht="12.75">
      <c r="A5" s="1718"/>
      <c r="B5" s="59" t="s">
        <v>28</v>
      </c>
      <c r="C5" s="59" t="s">
        <v>1657</v>
      </c>
      <c r="D5" s="59" t="s">
        <v>28</v>
      </c>
      <c r="E5" s="59" t="s">
        <v>1657</v>
      </c>
      <c r="F5" s="59" t="s">
        <v>28</v>
      </c>
      <c r="G5" s="529" t="s">
        <v>1657</v>
      </c>
    </row>
    <row r="6" spans="1:7" ht="12.75">
      <c r="A6" s="203" t="s">
        <v>840</v>
      </c>
      <c r="B6" s="1036">
        <v>0</v>
      </c>
      <c r="C6" s="1036">
        <v>0</v>
      </c>
      <c r="D6" s="1036">
        <v>0</v>
      </c>
      <c r="E6" s="1036">
        <v>0</v>
      </c>
      <c r="F6" s="1339">
        <v>0</v>
      </c>
      <c r="G6" s="1039">
        <v>0</v>
      </c>
    </row>
    <row r="7" spans="1:7" ht="12.75">
      <c r="A7" s="203" t="s">
        <v>841</v>
      </c>
      <c r="B7" s="475">
        <v>0</v>
      </c>
      <c r="C7" s="1036">
        <v>0</v>
      </c>
      <c r="D7" s="1036">
        <v>0</v>
      </c>
      <c r="E7" s="1036">
        <v>0</v>
      </c>
      <c r="F7" s="1339">
        <v>0</v>
      </c>
      <c r="G7" s="1039">
        <v>0</v>
      </c>
    </row>
    <row r="8" spans="1:7" ht="12.75">
      <c r="A8" s="203" t="s">
        <v>842</v>
      </c>
      <c r="B8" s="475">
        <v>0</v>
      </c>
      <c r="C8" s="1036">
        <v>0</v>
      </c>
      <c r="D8" s="1036">
        <v>0</v>
      </c>
      <c r="E8" s="1036">
        <v>0</v>
      </c>
      <c r="F8" s="1339">
        <v>0</v>
      </c>
      <c r="G8" s="1039">
        <v>0</v>
      </c>
    </row>
    <row r="9" spans="1:7" ht="12.75">
      <c r="A9" s="203" t="s">
        <v>843</v>
      </c>
      <c r="B9" s="475">
        <v>0</v>
      </c>
      <c r="C9" s="1036">
        <v>0</v>
      </c>
      <c r="D9" s="475">
        <v>0</v>
      </c>
      <c r="E9" s="1036">
        <v>0</v>
      </c>
      <c r="F9" s="1339">
        <v>0</v>
      </c>
      <c r="G9" s="1039">
        <v>0</v>
      </c>
    </row>
    <row r="10" spans="1:7" ht="12.75">
      <c r="A10" s="203" t="s">
        <v>844</v>
      </c>
      <c r="B10" s="476">
        <v>1500</v>
      </c>
      <c r="C10" s="476">
        <v>7.037</v>
      </c>
      <c r="D10" s="476">
        <v>3500</v>
      </c>
      <c r="E10" s="1340">
        <v>1.61</v>
      </c>
      <c r="F10" s="1340">
        <v>0</v>
      </c>
      <c r="G10" s="1041">
        <v>0</v>
      </c>
    </row>
    <row r="11" spans="1:7" ht="12.75">
      <c r="A11" s="203" t="s">
        <v>845</v>
      </c>
      <c r="B11" s="475">
        <v>0</v>
      </c>
      <c r="C11" s="1036">
        <v>0</v>
      </c>
      <c r="D11" s="475">
        <v>0</v>
      </c>
      <c r="E11" s="1036">
        <v>0</v>
      </c>
      <c r="F11" s="1341">
        <v>0</v>
      </c>
      <c r="G11" s="1040">
        <v>0</v>
      </c>
    </row>
    <row r="12" spans="1:7" ht="12.75">
      <c r="A12" s="203" t="s">
        <v>846</v>
      </c>
      <c r="B12" s="475">
        <v>0</v>
      </c>
      <c r="C12" s="1036">
        <v>0</v>
      </c>
      <c r="D12" s="475">
        <v>0</v>
      </c>
      <c r="E12" s="1036">
        <v>0</v>
      </c>
      <c r="F12" s="1341">
        <v>0</v>
      </c>
      <c r="G12" s="1040">
        <v>0</v>
      </c>
    </row>
    <row r="13" spans="1:7" ht="12.75">
      <c r="A13" s="203" t="s">
        <v>847</v>
      </c>
      <c r="B13" s="475">
        <v>0</v>
      </c>
      <c r="C13" s="1036">
        <v>0</v>
      </c>
      <c r="D13" s="475">
        <v>3000</v>
      </c>
      <c r="E13" s="1341">
        <v>1.96</v>
      </c>
      <c r="F13" s="1341">
        <v>0</v>
      </c>
      <c r="G13" s="1040">
        <v>0</v>
      </c>
    </row>
    <row r="14" spans="1:7" ht="12.75">
      <c r="A14" s="203" t="s">
        <v>848</v>
      </c>
      <c r="B14" s="1037">
        <v>0</v>
      </c>
      <c r="C14" s="1036">
        <v>0</v>
      </c>
      <c r="D14" s="1037">
        <v>0</v>
      </c>
      <c r="E14" s="1036">
        <v>0</v>
      </c>
      <c r="F14" s="1341">
        <v>0</v>
      </c>
      <c r="G14" s="1040">
        <v>0</v>
      </c>
    </row>
    <row r="15" spans="1:7" ht="12.75">
      <c r="A15" s="203" t="s">
        <v>476</v>
      </c>
      <c r="B15" s="1038">
        <v>2250</v>
      </c>
      <c r="C15" s="1038">
        <v>9</v>
      </c>
      <c r="D15" s="1038">
        <v>4000</v>
      </c>
      <c r="E15" s="1342">
        <v>1.26</v>
      </c>
      <c r="F15" s="1341">
        <v>0</v>
      </c>
      <c r="G15" s="1040">
        <v>0</v>
      </c>
    </row>
    <row r="16" spans="1:7" ht="12.75">
      <c r="A16" s="203" t="s">
        <v>477</v>
      </c>
      <c r="B16" s="1038">
        <v>3250</v>
      </c>
      <c r="C16" s="1038">
        <v>8.39</v>
      </c>
      <c r="D16" s="1038">
        <v>6783.43</v>
      </c>
      <c r="E16" s="1342">
        <v>1.89</v>
      </c>
      <c r="F16" s="1341">
        <v>0</v>
      </c>
      <c r="G16" s="1040">
        <v>0</v>
      </c>
    </row>
    <row r="17" spans="1:7" ht="12.75">
      <c r="A17" s="1343" t="s">
        <v>478</v>
      </c>
      <c r="B17" s="151">
        <v>7996.6</v>
      </c>
      <c r="C17" s="1344">
        <v>8.62</v>
      </c>
      <c r="D17" s="151">
        <v>0</v>
      </c>
      <c r="E17" s="1344">
        <v>0</v>
      </c>
      <c r="F17" s="477">
        <v>19000</v>
      </c>
      <c r="G17" s="1042">
        <v>1.48</v>
      </c>
    </row>
    <row r="18" spans="1:7" ht="13.5" thickBot="1">
      <c r="A18" s="1345" t="s">
        <v>480</v>
      </c>
      <c r="B18" s="1043">
        <v>14996.6</v>
      </c>
      <c r="C18" s="1043">
        <v>8.47</v>
      </c>
      <c r="D18" s="1043">
        <v>17283.43</v>
      </c>
      <c r="E18" s="1346">
        <v>1.7</v>
      </c>
      <c r="F18" s="1346">
        <v>19000</v>
      </c>
      <c r="G18" s="1044">
        <v>1.48</v>
      </c>
    </row>
    <row r="19" spans="1:7" ht="13.5" thickTop="1">
      <c r="A19" s="64" t="s">
        <v>1680</v>
      </c>
      <c r="B19" s="88"/>
      <c r="C19" s="88"/>
      <c r="D19" s="88"/>
      <c r="E19" s="88"/>
      <c r="F19" s="88"/>
      <c r="G19" s="88"/>
    </row>
  </sheetData>
  <sheetProtection/>
  <mergeCells count="6">
    <mergeCell ref="A4:A5"/>
    <mergeCell ref="B4:C4"/>
    <mergeCell ref="D4:E4"/>
    <mergeCell ref="F4:G4"/>
    <mergeCell ref="A2:G2"/>
    <mergeCell ref="A1:G1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1" sqref="A1:J1"/>
    </sheetView>
  </sheetViews>
  <sheetFormatPr defaultColWidth="11.00390625" defaultRowHeight="16.5" customHeight="1"/>
  <cols>
    <col min="1" max="1" width="33.421875" style="12" customWidth="1"/>
    <col min="2" max="2" width="9.28125" style="12" customWidth="1"/>
    <col min="3" max="3" width="10.28125" style="12" customWidth="1"/>
    <col min="4" max="4" width="10.00390625" style="79" customWidth="1"/>
    <col min="5" max="5" width="8.421875" style="12" customWidth="1"/>
    <col min="6" max="6" width="1.8515625" style="79" customWidth="1"/>
    <col min="7" max="7" width="7.00390625" style="12" bestFit="1" customWidth="1"/>
    <col min="8" max="8" width="9.421875" style="79" bestFit="1" customWidth="1"/>
    <col min="9" max="9" width="2.140625" style="79" customWidth="1"/>
    <col min="10" max="10" width="7.140625" style="79" bestFit="1" customWidth="1"/>
    <col min="11" max="12" width="7.7109375" style="12" bestFit="1" customWidth="1"/>
    <col min="13" max="16384" width="11.00390625" style="12" customWidth="1"/>
  </cols>
  <sheetData>
    <row r="1" spans="1:10" ht="16.5" customHeight="1">
      <c r="A1" s="1537" t="s">
        <v>682</v>
      </c>
      <c r="B1" s="1537"/>
      <c r="C1" s="1537"/>
      <c r="D1" s="1537"/>
      <c r="E1" s="1537"/>
      <c r="F1" s="1537"/>
      <c r="G1" s="1537"/>
      <c r="H1" s="1537"/>
      <c r="I1" s="1537"/>
      <c r="J1" s="1537"/>
    </row>
    <row r="2" spans="1:10" ht="15.75">
      <c r="A2" s="1726" t="s">
        <v>1692</v>
      </c>
      <c r="B2" s="1726"/>
      <c r="C2" s="1726"/>
      <c r="D2" s="1726"/>
      <c r="E2" s="1726"/>
      <c r="F2" s="1726"/>
      <c r="G2" s="1726"/>
      <c r="H2" s="1726"/>
      <c r="I2" s="1726"/>
      <c r="J2" s="1726"/>
    </row>
    <row r="3" spans="1:10" ht="13.5" thickBot="1">
      <c r="A3" s="14" t="s">
        <v>24</v>
      </c>
      <c r="B3" s="14"/>
      <c r="C3" s="14"/>
      <c r="D3" s="64"/>
      <c r="E3" s="14"/>
      <c r="F3" s="64"/>
      <c r="G3" s="14"/>
      <c r="H3" s="1727" t="s">
        <v>1310</v>
      </c>
      <c r="I3" s="1727"/>
      <c r="J3" s="1727"/>
    </row>
    <row r="4" spans="1:10" ht="16.5" customHeight="1" thickTop="1">
      <c r="A4" s="826"/>
      <c r="B4" s="1055"/>
      <c r="C4" s="1056"/>
      <c r="D4" s="1056"/>
      <c r="E4" s="1622" t="s">
        <v>828</v>
      </c>
      <c r="F4" s="1637"/>
      <c r="G4" s="1637"/>
      <c r="H4" s="1637"/>
      <c r="I4" s="1637"/>
      <c r="J4" s="1623"/>
    </row>
    <row r="5" spans="1:10" ht="12.75">
      <c r="A5" s="936" t="s">
        <v>58</v>
      </c>
      <c r="B5" s="1057">
        <v>2011</v>
      </c>
      <c r="C5" s="1057">
        <v>2012</v>
      </c>
      <c r="D5" s="1057">
        <v>2013</v>
      </c>
      <c r="E5" s="1722" t="s">
        <v>652</v>
      </c>
      <c r="F5" s="1723"/>
      <c r="G5" s="1724"/>
      <c r="H5" s="1722" t="s">
        <v>942</v>
      </c>
      <c r="I5" s="1723"/>
      <c r="J5" s="1725"/>
    </row>
    <row r="6" spans="1:10" ht="12.75">
      <c r="A6" s="1059" t="s">
        <v>24</v>
      </c>
      <c r="B6" s="1060" t="s">
        <v>539</v>
      </c>
      <c r="C6" s="1060" t="s">
        <v>59</v>
      </c>
      <c r="D6" s="1060" t="s">
        <v>60</v>
      </c>
      <c r="E6" s="1061" t="s">
        <v>28</v>
      </c>
      <c r="F6" s="1062" t="s">
        <v>24</v>
      </c>
      <c r="G6" s="1062" t="s">
        <v>696</v>
      </c>
      <c r="H6" s="1061" t="s">
        <v>28</v>
      </c>
      <c r="I6" s="1062" t="s">
        <v>24</v>
      </c>
      <c r="J6" s="1063" t="s">
        <v>696</v>
      </c>
    </row>
    <row r="7" spans="1:11" ht="16.5" customHeight="1">
      <c r="A7" s="937" t="s">
        <v>29</v>
      </c>
      <c r="B7" s="905">
        <v>221265.5386417078</v>
      </c>
      <c r="C7" s="905">
        <v>383772.1414325478</v>
      </c>
      <c r="D7" s="906">
        <v>468237.9967958949</v>
      </c>
      <c r="E7" s="907">
        <v>131626.55581189002</v>
      </c>
      <c r="F7" s="908" t="s">
        <v>1333</v>
      </c>
      <c r="G7" s="909">
        <v>59.488050701393256</v>
      </c>
      <c r="H7" s="907">
        <v>68939.5754354971</v>
      </c>
      <c r="I7" s="910" t="s">
        <v>1334</v>
      </c>
      <c r="J7" s="938">
        <v>17.963673751346015</v>
      </c>
      <c r="K7" s="911"/>
    </row>
    <row r="8" spans="1:11" ht="16.5" customHeight="1">
      <c r="A8" s="939" t="s">
        <v>61</v>
      </c>
      <c r="B8" s="912">
        <v>284110.1972453204</v>
      </c>
      <c r="C8" s="912">
        <v>455976.81648912374</v>
      </c>
      <c r="D8" s="913">
        <v>554093.54786075</v>
      </c>
      <c r="E8" s="914">
        <v>171866.61924380332</v>
      </c>
      <c r="F8" s="915"/>
      <c r="G8" s="916">
        <v>60.49294284759578</v>
      </c>
      <c r="H8" s="914">
        <v>98116.73137162626</v>
      </c>
      <c r="I8" s="917"/>
      <c r="J8" s="940">
        <v>21.517921048507212</v>
      </c>
      <c r="K8" s="911"/>
    </row>
    <row r="9" spans="1:11" ht="16.5" customHeight="1">
      <c r="A9" s="939" t="s">
        <v>62</v>
      </c>
      <c r="B9" s="914">
        <v>62844.658603612625</v>
      </c>
      <c r="C9" s="914">
        <v>72204.67505657588</v>
      </c>
      <c r="D9" s="914">
        <v>85855.55106485508</v>
      </c>
      <c r="E9" s="918">
        <v>9360.01645296326</v>
      </c>
      <c r="F9" s="915"/>
      <c r="G9" s="914">
        <v>14.893893388777515</v>
      </c>
      <c r="H9" s="918">
        <v>13650.8760082792</v>
      </c>
      <c r="I9" s="917"/>
      <c r="J9" s="941">
        <v>18.905806303515764</v>
      </c>
      <c r="K9" s="911"/>
    </row>
    <row r="10" spans="1:11" ht="16.5" customHeight="1">
      <c r="A10" s="942" t="s">
        <v>63</v>
      </c>
      <c r="B10" s="917">
        <v>52336.42281183262</v>
      </c>
      <c r="C10" s="917">
        <v>60465.59334064589</v>
      </c>
      <c r="D10" s="917">
        <v>74332.31242050508</v>
      </c>
      <c r="E10" s="918">
        <v>8129.1705288132725</v>
      </c>
      <c r="F10" s="915"/>
      <c r="G10" s="914">
        <v>15.532529913327142</v>
      </c>
      <c r="H10" s="918">
        <v>13866.719079859191</v>
      </c>
      <c r="I10" s="917"/>
      <c r="J10" s="941">
        <v>22.933239076540694</v>
      </c>
      <c r="K10" s="911"/>
    </row>
    <row r="11" spans="1:11" s="14" customFormat="1" ht="16.5" customHeight="1">
      <c r="A11" s="937" t="s">
        <v>64</v>
      </c>
      <c r="B11" s="905">
        <v>10508.23579178</v>
      </c>
      <c r="C11" s="905">
        <v>11739.081715929997</v>
      </c>
      <c r="D11" s="906">
        <v>11523.23864435</v>
      </c>
      <c r="E11" s="920">
        <v>1230.8459241499968</v>
      </c>
      <c r="F11" s="921"/>
      <c r="G11" s="905">
        <v>11.713154791528545</v>
      </c>
      <c r="H11" s="920">
        <v>-215.84307157999683</v>
      </c>
      <c r="I11" s="906"/>
      <c r="J11" s="943">
        <v>-1.8386708330609594</v>
      </c>
      <c r="K11" s="911"/>
    </row>
    <row r="12" spans="1:11" ht="16.5" customHeight="1">
      <c r="A12" s="937" t="s">
        <v>30</v>
      </c>
      <c r="B12" s="905">
        <v>700054.5968391451</v>
      </c>
      <c r="C12" s="905">
        <v>746530.151042663</v>
      </c>
      <c r="D12" s="906">
        <v>847138.2799346459</v>
      </c>
      <c r="E12" s="920">
        <v>77355.60118246803</v>
      </c>
      <c r="F12" s="923" t="s">
        <v>1333</v>
      </c>
      <c r="G12" s="905">
        <v>11.049938323630835</v>
      </c>
      <c r="H12" s="920">
        <v>116134.40881983287</v>
      </c>
      <c r="I12" s="924" t="s">
        <v>1334</v>
      </c>
      <c r="J12" s="943">
        <v>15.556559726037905</v>
      </c>
      <c r="K12" s="911"/>
    </row>
    <row r="13" spans="1:11" ht="16.5" customHeight="1">
      <c r="A13" s="939" t="s">
        <v>65</v>
      </c>
      <c r="B13" s="914">
        <v>910224.9147393316</v>
      </c>
      <c r="C13" s="914">
        <v>994691.4703258909</v>
      </c>
      <c r="D13" s="917">
        <v>1152524.2782705706</v>
      </c>
      <c r="E13" s="925">
        <v>84466.55558655935</v>
      </c>
      <c r="F13" s="926"/>
      <c r="G13" s="916">
        <v>9.279745502324413</v>
      </c>
      <c r="H13" s="925">
        <v>157832.80794467963</v>
      </c>
      <c r="I13" s="927"/>
      <c r="J13" s="940">
        <v>15.867513963195929</v>
      </c>
      <c r="K13" s="911"/>
    </row>
    <row r="14" spans="1:11" ht="16.5" customHeight="1">
      <c r="A14" s="939" t="s">
        <v>31</v>
      </c>
      <c r="B14" s="914">
        <v>163439.38997209</v>
      </c>
      <c r="C14" s="914">
        <v>162882.05210624</v>
      </c>
      <c r="D14" s="917">
        <v>154446.25927550002</v>
      </c>
      <c r="E14" s="918">
        <v>-557.337865849986</v>
      </c>
      <c r="F14" s="915"/>
      <c r="G14" s="919">
        <v>-0.3410058407249077</v>
      </c>
      <c r="H14" s="918">
        <v>-8435.792830739985</v>
      </c>
      <c r="I14" s="917"/>
      <c r="J14" s="941">
        <v>-5.179080642499353</v>
      </c>
      <c r="K14" s="911"/>
    </row>
    <row r="15" spans="1:11" ht="16.5" customHeight="1">
      <c r="A15" s="942" t="s">
        <v>66</v>
      </c>
      <c r="B15" s="914">
        <v>163439.38997209</v>
      </c>
      <c r="C15" s="914">
        <v>165254.84826484</v>
      </c>
      <c r="D15" s="917">
        <v>167972.77448819</v>
      </c>
      <c r="E15" s="918">
        <v>1815.4582927500014</v>
      </c>
      <c r="F15" s="915"/>
      <c r="G15" s="919">
        <v>1.1107838159821946</v>
      </c>
      <c r="H15" s="918">
        <v>2717.9262233500194</v>
      </c>
      <c r="I15" s="917"/>
      <c r="J15" s="941">
        <v>1.644687736479736</v>
      </c>
      <c r="K15" s="911"/>
    </row>
    <row r="16" spans="1:11" ht="16.5" customHeight="1">
      <c r="A16" s="942" t="s">
        <v>67</v>
      </c>
      <c r="B16" s="914">
        <v>0</v>
      </c>
      <c r="C16" s="917">
        <v>2372.7961585999947</v>
      </c>
      <c r="D16" s="917">
        <v>13526.515212689988</v>
      </c>
      <c r="E16" s="918">
        <v>2372.7961585999947</v>
      </c>
      <c r="F16" s="915"/>
      <c r="G16" s="946"/>
      <c r="H16" s="918">
        <v>11153.719054089994</v>
      </c>
      <c r="I16" s="917"/>
      <c r="J16" s="947">
        <v>470.0664662518228</v>
      </c>
      <c r="K16" s="911"/>
    </row>
    <row r="17" spans="1:11" ht="16.5" customHeight="1">
      <c r="A17" s="939" t="s">
        <v>32</v>
      </c>
      <c r="B17" s="914">
        <v>6376.4105</v>
      </c>
      <c r="C17" s="914">
        <v>10099.41629792</v>
      </c>
      <c r="D17" s="917">
        <v>11389.098520938094</v>
      </c>
      <c r="E17" s="918">
        <v>3723.005797919999</v>
      </c>
      <c r="F17" s="915"/>
      <c r="G17" s="919">
        <v>58.387172499637515</v>
      </c>
      <c r="H17" s="918">
        <v>1289.682223018095</v>
      </c>
      <c r="I17" s="917"/>
      <c r="J17" s="941">
        <v>12.769868920877226</v>
      </c>
      <c r="K17" s="911"/>
    </row>
    <row r="18" spans="1:11" ht="16.5" customHeight="1">
      <c r="A18" s="942" t="s">
        <v>33</v>
      </c>
      <c r="B18" s="914">
        <v>13086.678494191616</v>
      </c>
      <c r="C18" s="914">
        <v>11884.152523483675</v>
      </c>
      <c r="D18" s="914">
        <v>13662.842153158774</v>
      </c>
      <c r="E18" s="918">
        <v>-1202.5259707079404</v>
      </c>
      <c r="F18" s="915"/>
      <c r="G18" s="919">
        <v>-9.188931868706554</v>
      </c>
      <c r="H18" s="918">
        <v>1778.6896296750983</v>
      </c>
      <c r="I18" s="917"/>
      <c r="J18" s="941">
        <v>14.966903413266696</v>
      </c>
      <c r="K18" s="911"/>
    </row>
    <row r="19" spans="1:11" ht="16.5" customHeight="1">
      <c r="A19" s="942" t="s">
        <v>68</v>
      </c>
      <c r="B19" s="914">
        <v>2226.28336871</v>
      </c>
      <c r="C19" s="914">
        <v>1275.98336871</v>
      </c>
      <c r="D19" s="914">
        <v>1317.38533904</v>
      </c>
      <c r="E19" s="918">
        <v>-950.3</v>
      </c>
      <c r="F19" s="915"/>
      <c r="G19" s="919">
        <v>-42.68549158459747</v>
      </c>
      <c r="H19" s="918">
        <v>41.40197033000004</v>
      </c>
      <c r="I19" s="917"/>
      <c r="J19" s="941">
        <v>3.244710812481577</v>
      </c>
      <c r="K19" s="911"/>
    </row>
    <row r="20" spans="1:11" ht="16.5" customHeight="1">
      <c r="A20" s="942" t="s">
        <v>69</v>
      </c>
      <c r="B20" s="914">
        <v>10860.395125481617</v>
      </c>
      <c r="C20" s="914">
        <v>10608.169154773675</v>
      </c>
      <c r="D20" s="914">
        <v>12345.456814118774</v>
      </c>
      <c r="E20" s="918">
        <v>-252.2259707079411</v>
      </c>
      <c r="F20" s="915"/>
      <c r="G20" s="919">
        <v>-2.3224382519577604</v>
      </c>
      <c r="H20" s="918">
        <v>1737.2876593450983</v>
      </c>
      <c r="I20" s="917"/>
      <c r="J20" s="941">
        <v>16.376884964766226</v>
      </c>
      <c r="K20" s="911"/>
    </row>
    <row r="21" spans="1:11" ht="16.5" customHeight="1">
      <c r="A21" s="939" t="s">
        <v>70</v>
      </c>
      <c r="B21" s="914">
        <v>727322.43577305</v>
      </c>
      <c r="C21" s="914">
        <v>809825.8493982473</v>
      </c>
      <c r="D21" s="917">
        <v>973026.0783209736</v>
      </c>
      <c r="E21" s="918">
        <v>82503.41362519737</v>
      </c>
      <c r="F21" s="64"/>
      <c r="G21" s="919">
        <v>11.343444058274772</v>
      </c>
      <c r="H21" s="918">
        <v>163200.22892272624</v>
      </c>
      <c r="I21" s="928"/>
      <c r="J21" s="941">
        <v>20.15250921466566</v>
      </c>
      <c r="K21" s="911"/>
    </row>
    <row r="22" spans="1:11" ht="16.5" customHeight="1">
      <c r="A22" s="944" t="s">
        <v>71</v>
      </c>
      <c r="B22" s="905">
        <v>210170.31790018655</v>
      </c>
      <c r="C22" s="905">
        <v>248161.31928322787</v>
      </c>
      <c r="D22" s="905">
        <v>305385.99833592464</v>
      </c>
      <c r="E22" s="920">
        <v>7110.954404091321</v>
      </c>
      <c r="F22" s="923" t="s">
        <v>1333</v>
      </c>
      <c r="G22" s="922">
        <v>3.3834246791539964</v>
      </c>
      <c r="H22" s="920">
        <v>41698.39912484677</v>
      </c>
      <c r="I22" s="924" t="s">
        <v>1334</v>
      </c>
      <c r="J22" s="943">
        <v>16.802940621562446</v>
      </c>
      <c r="K22" s="911"/>
    </row>
    <row r="23" spans="1:11" ht="16.5" customHeight="1">
      <c r="A23" s="945" t="s">
        <v>34</v>
      </c>
      <c r="B23" s="929">
        <v>921320.1354808528</v>
      </c>
      <c r="C23" s="929">
        <v>1130302.292475211</v>
      </c>
      <c r="D23" s="930">
        <v>1315376.2767305407</v>
      </c>
      <c r="E23" s="907">
        <v>208982.15699435817</v>
      </c>
      <c r="F23" s="931"/>
      <c r="G23" s="909">
        <v>22.682903471472137</v>
      </c>
      <c r="H23" s="907">
        <v>185073.9842553297</v>
      </c>
      <c r="I23" s="930"/>
      <c r="J23" s="938">
        <v>16.37384843748679</v>
      </c>
      <c r="K23" s="911"/>
    </row>
    <row r="24" spans="1:11" ht="16.5" customHeight="1">
      <c r="A24" s="939" t="s">
        <v>72</v>
      </c>
      <c r="B24" s="917">
        <v>622325.9606306527</v>
      </c>
      <c r="C24" s="917">
        <v>789269.291228842</v>
      </c>
      <c r="D24" s="917">
        <v>925469.1309784062</v>
      </c>
      <c r="E24" s="918">
        <v>166943.33059818926</v>
      </c>
      <c r="F24" s="915"/>
      <c r="G24" s="919">
        <v>26.82570568468849</v>
      </c>
      <c r="H24" s="918">
        <v>136199.83974956418</v>
      </c>
      <c r="I24" s="917"/>
      <c r="J24" s="941">
        <v>17.25644735746778</v>
      </c>
      <c r="K24" s="911"/>
    </row>
    <row r="25" spans="1:11" ht="16.5" customHeight="1">
      <c r="A25" s="939" t="s">
        <v>73</v>
      </c>
      <c r="B25" s="917">
        <v>222351.41375314473</v>
      </c>
      <c r="C25" s="917">
        <v>263705.70088052825</v>
      </c>
      <c r="D25" s="917">
        <v>301590.1935057185</v>
      </c>
      <c r="E25" s="918">
        <v>41354.28712738352</v>
      </c>
      <c r="F25" s="915"/>
      <c r="G25" s="919">
        <v>18.59861668039367</v>
      </c>
      <c r="H25" s="918">
        <v>37884.492625190236</v>
      </c>
      <c r="I25" s="917"/>
      <c r="J25" s="941">
        <v>14.36620160227548</v>
      </c>
      <c r="K25" s="911"/>
    </row>
    <row r="26" spans="1:11" ht="16.5" customHeight="1">
      <c r="A26" s="942" t="s">
        <v>74</v>
      </c>
      <c r="B26" s="914">
        <v>141931.480013872</v>
      </c>
      <c r="C26" s="914">
        <v>170491.686875334</v>
      </c>
      <c r="D26" s="917">
        <v>195874.235903968</v>
      </c>
      <c r="E26" s="918">
        <v>28560.206861462008</v>
      </c>
      <c r="F26" s="915"/>
      <c r="G26" s="919">
        <v>20.122531561476432</v>
      </c>
      <c r="H26" s="918">
        <v>25382.549028633977</v>
      </c>
      <c r="I26" s="917"/>
      <c r="J26" s="941">
        <v>14.887851421866724</v>
      </c>
      <c r="K26" s="911"/>
    </row>
    <row r="27" spans="1:11" ht="16.5" customHeight="1">
      <c r="A27" s="942" t="s">
        <v>75</v>
      </c>
      <c r="B27" s="914">
        <v>80419.86196206925</v>
      </c>
      <c r="C27" s="914">
        <v>93214.01257146569</v>
      </c>
      <c r="D27" s="917">
        <v>105715.9438046306</v>
      </c>
      <c r="E27" s="918">
        <v>12794.150609396442</v>
      </c>
      <c r="F27" s="915"/>
      <c r="G27" s="919">
        <v>15.909192452271203</v>
      </c>
      <c r="H27" s="918">
        <v>12501.931233164913</v>
      </c>
      <c r="I27" s="917"/>
      <c r="J27" s="941">
        <v>13.412072807808679</v>
      </c>
      <c r="K27" s="911"/>
    </row>
    <row r="28" spans="1:11" ht="16.5" customHeight="1">
      <c r="A28" s="942" t="s">
        <v>76</v>
      </c>
      <c r="B28" s="917">
        <v>399974.54687750805</v>
      </c>
      <c r="C28" s="917">
        <v>525563.5903483137</v>
      </c>
      <c r="D28" s="917">
        <v>623878.9374726877</v>
      </c>
      <c r="E28" s="918">
        <v>125589.04347080563</v>
      </c>
      <c r="F28" s="915"/>
      <c r="G28" s="919">
        <v>31.399258890658153</v>
      </c>
      <c r="H28" s="918">
        <v>98315.347124374</v>
      </c>
      <c r="I28" s="917"/>
      <c r="J28" s="941">
        <v>18.70665109415517</v>
      </c>
      <c r="K28" s="911"/>
    </row>
    <row r="29" spans="1:11" ht="16.5" customHeight="1">
      <c r="A29" s="939" t="s">
        <v>77</v>
      </c>
      <c r="B29" s="917">
        <v>298994.1748502</v>
      </c>
      <c r="C29" s="917">
        <v>341033.00124636904</v>
      </c>
      <c r="D29" s="917">
        <v>389907.1457521345</v>
      </c>
      <c r="E29" s="920">
        <v>42038.826396169025</v>
      </c>
      <c r="F29" s="917"/>
      <c r="G29" s="922">
        <v>14.060082079268273</v>
      </c>
      <c r="H29" s="920">
        <v>48874.144505765464</v>
      </c>
      <c r="I29" s="917"/>
      <c r="J29" s="943">
        <v>14.331206753348132</v>
      </c>
      <c r="K29" s="911"/>
    </row>
    <row r="30" spans="1:11" ht="16.5" customHeight="1" thickBot="1">
      <c r="A30" s="1433" t="s">
        <v>35</v>
      </c>
      <c r="B30" s="1188">
        <v>973656.5582926854</v>
      </c>
      <c r="C30" s="1185">
        <v>1190767.885815857</v>
      </c>
      <c r="D30" s="1186">
        <v>1389708.5891510458</v>
      </c>
      <c r="E30" s="1188">
        <v>217111.32752317155</v>
      </c>
      <c r="F30" s="1186"/>
      <c r="G30" s="1190">
        <v>22.29855339380428</v>
      </c>
      <c r="H30" s="1188">
        <v>198940.7033351888</v>
      </c>
      <c r="I30" s="1186"/>
      <c r="J30" s="1434">
        <v>16.706925481021365</v>
      </c>
      <c r="K30" s="911"/>
    </row>
    <row r="31" spans="1:10" s="79" customFormat="1" ht="16.5" customHeight="1" thickTop="1">
      <c r="A31" s="82" t="s">
        <v>1572</v>
      </c>
      <c r="B31" s="932"/>
      <c r="C31" s="64"/>
      <c r="D31" s="64"/>
      <c r="E31" s="64"/>
      <c r="F31" s="933"/>
      <c r="G31" s="64"/>
      <c r="H31" s="64"/>
      <c r="I31" s="64"/>
      <c r="J31" s="64"/>
    </row>
    <row r="32" spans="1:10" ht="16.5" customHeight="1">
      <c r="A32" s="82" t="s">
        <v>1573</v>
      </c>
      <c r="B32" s="934"/>
      <c r="C32" s="14"/>
      <c r="D32" s="64"/>
      <c r="E32" s="14"/>
      <c r="F32" s="933"/>
      <c r="G32" s="14"/>
      <c r="H32" s="74"/>
      <c r="I32" s="64"/>
      <c r="J32" s="64"/>
    </row>
    <row r="33" spans="1:10" ht="16.5" customHeight="1">
      <c r="A33" s="935" t="s">
        <v>81</v>
      </c>
      <c r="B33" s="14"/>
      <c r="C33" s="14"/>
      <c r="D33" s="64"/>
      <c r="E33" s="14"/>
      <c r="F33" s="64"/>
      <c r="G33" s="14"/>
      <c r="H33" s="74"/>
      <c r="I33" s="64"/>
      <c r="J33" s="64"/>
    </row>
    <row r="34" spans="1:10" ht="16.5" customHeight="1">
      <c r="A34" s="935" t="s">
        <v>1574</v>
      </c>
      <c r="B34" s="1176"/>
      <c r="C34" s="1176"/>
      <c r="D34" s="1176"/>
      <c r="E34" s="1176"/>
      <c r="F34" s="1176"/>
      <c r="G34" s="1176"/>
      <c r="H34" s="1176"/>
      <c r="I34" s="1177"/>
      <c r="J34" s="1178"/>
    </row>
    <row r="35" spans="1:10" ht="16.5" customHeight="1">
      <c r="A35" s="1179" t="s">
        <v>78</v>
      </c>
      <c r="B35" s="1180">
        <v>0.9494538097976896</v>
      </c>
      <c r="C35" s="1180">
        <v>0.8258269115552803</v>
      </c>
      <c r="D35" s="1180">
        <v>0.8514200387524921</v>
      </c>
      <c r="E35" s="1181">
        <v>-0.12362689824240924</v>
      </c>
      <c r="F35" s="1182"/>
      <c r="G35" s="1181">
        <v>-13.02084387535943</v>
      </c>
      <c r="H35" s="1181">
        <v>0.02559312719721174</v>
      </c>
      <c r="I35" s="1176"/>
      <c r="J35" s="1181">
        <v>3.0990909643538003</v>
      </c>
    </row>
    <row r="36" spans="1:10" ht="16.5" customHeight="1">
      <c r="A36" s="1179" t="s">
        <v>79</v>
      </c>
      <c r="B36" s="1180">
        <v>2.6573690010928632</v>
      </c>
      <c r="C36" s="1180">
        <v>2.471694085431385</v>
      </c>
      <c r="D36" s="1180">
        <v>2.612694246462391</v>
      </c>
      <c r="E36" s="1181">
        <v>-0.1856749156614783</v>
      </c>
      <c r="F36" s="1182"/>
      <c r="G36" s="1181">
        <v>-6.987170979458182</v>
      </c>
      <c r="H36" s="1181">
        <v>0.14100016103100588</v>
      </c>
      <c r="I36" s="1176"/>
      <c r="J36" s="1181">
        <v>5.7045959636383206</v>
      </c>
    </row>
    <row r="37" spans="1:10" ht="16.5" customHeight="1">
      <c r="A37" s="1179" t="s">
        <v>80</v>
      </c>
      <c r="B37" s="1183">
        <v>3.934091975897084</v>
      </c>
      <c r="C37" s="1183">
        <v>3.53968097087726</v>
      </c>
      <c r="D37" s="1183">
        <v>3.7134420966734463</v>
      </c>
      <c r="E37" s="1181">
        <v>-0.39441100501982396</v>
      </c>
      <c r="F37" s="1182"/>
      <c r="G37" s="1181">
        <v>-10.025464768903557</v>
      </c>
      <c r="H37" s="1181">
        <v>0.1737611257961862</v>
      </c>
      <c r="I37" s="1176"/>
      <c r="J37" s="1181">
        <v>4.908948778881673</v>
      </c>
    </row>
  </sheetData>
  <sheetProtection/>
  <mergeCells count="6">
    <mergeCell ref="E5:G5"/>
    <mergeCell ref="H5:J5"/>
    <mergeCell ref="A1:J1"/>
    <mergeCell ref="A2:J2"/>
    <mergeCell ref="H3:J3"/>
    <mergeCell ref="E4:J4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:J1"/>
    </sheetView>
  </sheetViews>
  <sheetFormatPr defaultColWidth="11.00390625" defaultRowHeight="16.5" customHeight="1"/>
  <cols>
    <col min="1" max="1" width="37.57421875" style="12" customWidth="1"/>
    <col min="2" max="3" width="9.7109375" style="12" bestFit="1" customWidth="1"/>
    <col min="4" max="4" width="10.28125" style="79" bestFit="1" customWidth="1"/>
    <col min="5" max="5" width="9.7109375" style="12" bestFit="1" customWidth="1"/>
    <col min="6" max="6" width="1.8515625" style="79" customWidth="1"/>
    <col min="7" max="7" width="7.00390625" style="12" bestFit="1" customWidth="1"/>
    <col min="8" max="8" width="8.7109375" style="79" customWidth="1"/>
    <col min="9" max="9" width="2.140625" style="79" customWidth="1"/>
    <col min="10" max="10" width="7.140625" style="79" bestFit="1" customWidth="1"/>
    <col min="11" max="11" width="5.140625" style="12" bestFit="1" customWidth="1"/>
    <col min="12" max="12" width="6.8515625" style="12" bestFit="1" customWidth="1"/>
    <col min="13" max="13" width="10.57421875" style="12" customWidth="1"/>
    <col min="14" max="14" width="6.00390625" style="12" bestFit="1" customWidth="1"/>
    <col min="15" max="16384" width="11.00390625" style="12" customWidth="1"/>
  </cols>
  <sheetData>
    <row r="1" spans="1:10" ht="12.75">
      <c r="A1" s="1728" t="s">
        <v>683</v>
      </c>
      <c r="B1" s="1728"/>
      <c r="C1" s="1728"/>
      <c r="D1" s="1728"/>
      <c r="E1" s="1728"/>
      <c r="F1" s="1728"/>
      <c r="G1" s="1728"/>
      <c r="H1" s="1728"/>
      <c r="I1" s="1728"/>
      <c r="J1" s="1728"/>
    </row>
    <row r="2" spans="1:10" ht="15.75">
      <c r="A2" s="1729" t="s">
        <v>84</v>
      </c>
      <c r="B2" s="1729"/>
      <c r="C2" s="1729"/>
      <c r="D2" s="1729"/>
      <c r="E2" s="1729"/>
      <c r="F2" s="1729"/>
      <c r="G2" s="1729"/>
      <c r="H2" s="1729"/>
      <c r="I2" s="1729"/>
      <c r="J2" s="1729"/>
    </row>
    <row r="3" spans="4:10" ht="13.5" thickBot="1">
      <c r="D3" s="12"/>
      <c r="F3" s="12"/>
      <c r="H3" s="1727" t="s">
        <v>1310</v>
      </c>
      <c r="I3" s="1727"/>
      <c r="J3" s="1727"/>
    </row>
    <row r="4" spans="1:10" ht="13.5" thickTop="1">
      <c r="A4" s="826"/>
      <c r="B4" s="1064"/>
      <c r="C4" s="1065"/>
      <c r="D4" s="1065"/>
      <c r="E4" s="1622" t="s">
        <v>82</v>
      </c>
      <c r="F4" s="1637"/>
      <c r="G4" s="1637"/>
      <c r="H4" s="1637"/>
      <c r="I4" s="1637"/>
      <c r="J4" s="1623"/>
    </row>
    <row r="5" spans="1:10" ht="12.75">
      <c r="A5" s="1066" t="s">
        <v>1044</v>
      </c>
      <c r="B5" s="1067">
        <v>2011</v>
      </c>
      <c r="C5" s="1057">
        <v>2012</v>
      </c>
      <c r="D5" s="1057">
        <v>2013</v>
      </c>
      <c r="E5" s="1722" t="s">
        <v>652</v>
      </c>
      <c r="F5" s="1723"/>
      <c r="G5" s="1724"/>
      <c r="H5" s="1722" t="s">
        <v>942</v>
      </c>
      <c r="I5" s="1723"/>
      <c r="J5" s="1725"/>
    </row>
    <row r="6" spans="1:10" ht="12.75">
      <c r="A6" s="1059"/>
      <c r="B6" s="1068" t="s">
        <v>1043</v>
      </c>
      <c r="C6" s="1060" t="s">
        <v>1739</v>
      </c>
      <c r="D6" s="1069" t="s">
        <v>60</v>
      </c>
      <c r="E6" s="1061" t="s">
        <v>28</v>
      </c>
      <c r="F6" s="1062" t="s">
        <v>24</v>
      </c>
      <c r="G6" s="1070" t="s">
        <v>696</v>
      </c>
      <c r="H6" s="1061" t="s">
        <v>28</v>
      </c>
      <c r="I6" s="1062" t="s">
        <v>24</v>
      </c>
      <c r="J6" s="1063" t="s">
        <v>696</v>
      </c>
    </row>
    <row r="7" spans="1:10" ht="16.5" customHeight="1">
      <c r="A7" s="937" t="s">
        <v>160</v>
      </c>
      <c r="B7" s="905">
        <v>225052.17180779998</v>
      </c>
      <c r="C7" s="905">
        <v>392044.69230621</v>
      </c>
      <c r="D7" s="929">
        <v>473791.1171752001</v>
      </c>
      <c r="E7" s="907">
        <v>166992.52049841</v>
      </c>
      <c r="F7" s="908"/>
      <c r="G7" s="909">
        <v>74.20169250400555</v>
      </c>
      <c r="H7" s="948">
        <v>81746.42486899009</v>
      </c>
      <c r="I7" s="924"/>
      <c r="J7" s="958">
        <v>20.851302535972433</v>
      </c>
    </row>
    <row r="8" spans="1:10" ht="16.5" customHeight="1">
      <c r="A8" s="942" t="s">
        <v>1575</v>
      </c>
      <c r="B8" s="912">
        <v>5226.43692243</v>
      </c>
      <c r="C8" s="912">
        <v>9151.98225451</v>
      </c>
      <c r="D8" s="916">
        <v>14201.725638799999</v>
      </c>
      <c r="E8" s="912">
        <v>3925.5453320799998</v>
      </c>
      <c r="F8" s="949"/>
      <c r="G8" s="965">
        <v>75.10939843611165</v>
      </c>
      <c r="H8" s="950">
        <v>5049.743384289999</v>
      </c>
      <c r="I8" s="951"/>
      <c r="J8" s="966">
        <v>55.17649885959448</v>
      </c>
    </row>
    <row r="9" spans="1:10" ht="16.5" customHeight="1">
      <c r="A9" s="942" t="s">
        <v>1576</v>
      </c>
      <c r="B9" s="914">
        <v>6730.614</v>
      </c>
      <c r="C9" s="914">
        <v>7368.17732</v>
      </c>
      <c r="D9" s="919">
        <v>6594.9228</v>
      </c>
      <c r="E9" s="914">
        <v>637.5633200000002</v>
      </c>
      <c r="F9" s="949"/>
      <c r="G9" s="914">
        <v>9.472587790653279</v>
      </c>
      <c r="H9" s="952">
        <v>-773.2545199999995</v>
      </c>
      <c r="I9" s="917"/>
      <c r="J9" s="960">
        <v>-10.494515623302068</v>
      </c>
    </row>
    <row r="10" spans="1:10" ht="16.5" customHeight="1">
      <c r="A10" s="942" t="s">
        <v>1577</v>
      </c>
      <c r="B10" s="914">
        <v>0</v>
      </c>
      <c r="C10" s="914">
        <v>0</v>
      </c>
      <c r="D10" s="919">
        <v>0</v>
      </c>
      <c r="E10" s="914">
        <v>0</v>
      </c>
      <c r="F10" s="949"/>
      <c r="G10" s="965"/>
      <c r="H10" s="952">
        <v>0</v>
      </c>
      <c r="I10" s="917"/>
      <c r="J10" s="967"/>
    </row>
    <row r="11" spans="1:10" ht="16.5" customHeight="1">
      <c r="A11" s="937" t="s">
        <v>1578</v>
      </c>
      <c r="B11" s="905">
        <v>213095.12088536998</v>
      </c>
      <c r="C11" s="905">
        <v>375524.5327317</v>
      </c>
      <c r="D11" s="922">
        <v>452994.4687364001</v>
      </c>
      <c r="E11" s="905">
        <v>162429.41184633</v>
      </c>
      <c r="F11" s="923"/>
      <c r="G11" s="905">
        <v>76.22389999896126</v>
      </c>
      <c r="H11" s="948">
        <v>77469.93600470008</v>
      </c>
      <c r="I11" s="906"/>
      <c r="J11" s="958">
        <v>20.62979359594858</v>
      </c>
    </row>
    <row r="12" spans="1:10" ht="16.5" customHeight="1">
      <c r="A12" s="937" t="s">
        <v>161</v>
      </c>
      <c r="B12" s="929">
        <v>52436.396972090006</v>
      </c>
      <c r="C12" s="929">
        <v>28223.24826484</v>
      </c>
      <c r="D12" s="922">
        <v>15716.750488190002</v>
      </c>
      <c r="E12" s="905">
        <v>-24213.148707250006</v>
      </c>
      <c r="F12" s="908"/>
      <c r="G12" s="929">
        <v>-46.176225113517596</v>
      </c>
      <c r="H12" s="948">
        <v>-12506.497776649998</v>
      </c>
      <c r="I12" s="906"/>
      <c r="J12" s="958">
        <v>-44.31275117340183</v>
      </c>
    </row>
    <row r="13" spans="1:10" ht="16.5" customHeight="1">
      <c r="A13" s="942" t="s">
        <v>1579</v>
      </c>
      <c r="B13" s="912">
        <v>28178.857369250003</v>
      </c>
      <c r="C13" s="912">
        <v>25072.94426484</v>
      </c>
      <c r="D13" s="916">
        <v>12968.932488190001</v>
      </c>
      <c r="E13" s="912">
        <v>-3105.913104410003</v>
      </c>
      <c r="F13" s="949"/>
      <c r="G13" s="914">
        <v>-11.02213998144336</v>
      </c>
      <c r="H13" s="952">
        <v>-12104.011776649999</v>
      </c>
      <c r="I13" s="917"/>
      <c r="J13" s="960">
        <v>-48.27519117339385</v>
      </c>
    </row>
    <row r="14" spans="1:10" ht="16.5" customHeight="1">
      <c r="A14" s="942" t="s">
        <v>1580</v>
      </c>
      <c r="B14" s="914">
        <v>348.22</v>
      </c>
      <c r="C14" s="914">
        <v>382</v>
      </c>
      <c r="D14" s="919">
        <v>319.2</v>
      </c>
      <c r="E14" s="914">
        <v>33.78</v>
      </c>
      <c r="F14" s="949"/>
      <c r="G14" s="965">
        <v>9.700763884900342</v>
      </c>
      <c r="H14" s="952">
        <v>-62.8</v>
      </c>
      <c r="I14" s="917"/>
      <c r="J14" s="960">
        <v>-16.439790575916234</v>
      </c>
    </row>
    <row r="15" spans="1:10" ht="16.5" customHeight="1">
      <c r="A15" s="942" t="s">
        <v>1581</v>
      </c>
      <c r="B15" s="914">
        <v>3144.308000000001</v>
      </c>
      <c r="C15" s="914">
        <v>2768.3039999999996</v>
      </c>
      <c r="D15" s="919">
        <v>2428.618</v>
      </c>
      <c r="E15" s="914">
        <v>-376.00400000000127</v>
      </c>
      <c r="F15" s="949"/>
      <c r="G15" s="914">
        <v>-11.958243276422067</v>
      </c>
      <c r="H15" s="952">
        <v>-339.6859999999997</v>
      </c>
      <c r="I15" s="917"/>
      <c r="J15" s="960">
        <v>-12.270545431426596</v>
      </c>
    </row>
    <row r="16" spans="1:10" ht="16.5" customHeight="1">
      <c r="A16" s="937" t="s">
        <v>1582</v>
      </c>
      <c r="B16" s="905">
        <v>20765.011602840004</v>
      </c>
      <c r="C16" s="905">
        <v>0</v>
      </c>
      <c r="D16" s="922">
        <v>0</v>
      </c>
      <c r="E16" s="905">
        <v>-20765.011602840004</v>
      </c>
      <c r="F16" s="923"/>
      <c r="G16" s="905"/>
      <c r="H16" s="948">
        <v>0</v>
      </c>
      <c r="I16" s="906"/>
      <c r="J16" s="958"/>
    </row>
    <row r="17" spans="1:10" ht="16.5" customHeight="1">
      <c r="A17" s="961" t="s">
        <v>1583</v>
      </c>
      <c r="B17" s="912">
        <v>28.857</v>
      </c>
      <c r="C17" s="912">
        <v>28.857</v>
      </c>
      <c r="D17" s="909">
        <v>31</v>
      </c>
      <c r="E17" s="905">
        <v>0</v>
      </c>
      <c r="F17" s="923"/>
      <c r="G17" s="905">
        <v>0</v>
      </c>
      <c r="H17" s="948">
        <v>2.1430000000000007</v>
      </c>
      <c r="I17" s="906"/>
      <c r="J17" s="968">
        <v>7.42627438749697</v>
      </c>
    </row>
    <row r="18" spans="1:10" ht="16.5" customHeight="1">
      <c r="A18" s="945" t="s">
        <v>1584</v>
      </c>
      <c r="B18" s="912">
        <v>202.08336871</v>
      </c>
      <c r="C18" s="912">
        <v>129.98336870999998</v>
      </c>
      <c r="D18" s="912">
        <v>249.86490468000005</v>
      </c>
      <c r="E18" s="920">
        <v>-72.1</v>
      </c>
      <c r="F18" s="923"/>
      <c r="G18" s="905">
        <v>-35.67834426962034</v>
      </c>
      <c r="H18" s="952">
        <v>119.88153597000007</v>
      </c>
      <c r="I18" s="917"/>
      <c r="J18" s="960">
        <v>92.22836518221216</v>
      </c>
    </row>
    <row r="19" spans="1:10" ht="16.5" customHeight="1">
      <c r="A19" s="962" t="s">
        <v>162</v>
      </c>
      <c r="B19" s="912">
        <v>113.98336871000001</v>
      </c>
      <c r="C19" s="912">
        <v>113.98336870999998</v>
      </c>
      <c r="D19" s="951">
        <v>233.86490468000005</v>
      </c>
      <c r="E19" s="918">
        <v>0</v>
      </c>
      <c r="F19" s="949"/>
      <c r="G19" s="914">
        <v>0</v>
      </c>
      <c r="H19" s="950">
        <v>119.88153597000007</v>
      </c>
      <c r="I19" s="951"/>
      <c r="J19" s="959">
        <v>105.17458584243671</v>
      </c>
    </row>
    <row r="20" spans="1:10" ht="16.5" customHeight="1">
      <c r="A20" s="937" t="s">
        <v>1585</v>
      </c>
      <c r="B20" s="905">
        <v>88.1</v>
      </c>
      <c r="C20" s="905">
        <v>16</v>
      </c>
      <c r="D20" s="906">
        <v>16</v>
      </c>
      <c r="E20" s="920">
        <v>-72.1</v>
      </c>
      <c r="F20" s="923"/>
      <c r="G20" s="922">
        <v>-81.83881952326901</v>
      </c>
      <c r="H20" s="948">
        <v>0</v>
      </c>
      <c r="I20" s="906"/>
      <c r="J20" s="958">
        <v>0</v>
      </c>
    </row>
    <row r="21" spans="1:10" ht="16.5" customHeight="1">
      <c r="A21" s="945" t="s">
        <v>1586</v>
      </c>
      <c r="B21" s="912">
        <v>8327.68</v>
      </c>
      <c r="C21" s="912">
        <v>473.27786871</v>
      </c>
      <c r="D21" s="912">
        <v>2757.62425603</v>
      </c>
      <c r="E21" s="907">
        <v>-7854.40213129</v>
      </c>
      <c r="F21" s="908"/>
      <c r="G21" s="909">
        <v>-94.31681009945146</v>
      </c>
      <c r="H21" s="953">
        <v>2284.3463873200003</v>
      </c>
      <c r="I21" s="930"/>
      <c r="J21" s="963">
        <v>482.66494977810356</v>
      </c>
    </row>
    <row r="22" spans="1:10" ht="16.5" customHeight="1">
      <c r="A22" s="962" t="s">
        <v>163</v>
      </c>
      <c r="B22" s="912">
        <v>2096.5</v>
      </c>
      <c r="C22" s="912">
        <v>473.27786871</v>
      </c>
      <c r="D22" s="912">
        <v>2757.62425603</v>
      </c>
      <c r="E22" s="918">
        <v>-1623.22213129</v>
      </c>
      <c r="F22" s="949"/>
      <c r="G22" s="914">
        <v>-77.42533418984021</v>
      </c>
      <c r="H22" s="950">
        <v>2284.3463873200003</v>
      </c>
      <c r="I22" s="951"/>
      <c r="J22" s="959">
        <v>482.66494977810356</v>
      </c>
    </row>
    <row r="23" spans="1:10" ht="16.5" customHeight="1">
      <c r="A23" s="937" t="s">
        <v>83</v>
      </c>
      <c r="B23" s="905">
        <v>6231.18</v>
      </c>
      <c r="C23" s="905">
        <v>0</v>
      </c>
      <c r="D23" s="905">
        <v>0</v>
      </c>
      <c r="E23" s="920">
        <v>-6231.18</v>
      </c>
      <c r="F23" s="923"/>
      <c r="G23" s="905"/>
      <c r="H23" s="948">
        <v>0</v>
      </c>
      <c r="I23" s="906"/>
      <c r="J23" s="958"/>
    </row>
    <row r="24" spans="1:10" ht="16.5" customHeight="1">
      <c r="A24" s="945" t="s">
        <v>164</v>
      </c>
      <c r="B24" s="912">
        <v>4422.28936785</v>
      </c>
      <c r="C24" s="912">
        <v>4518.33211349</v>
      </c>
      <c r="D24" s="912">
        <v>4587.00065529</v>
      </c>
      <c r="E24" s="920">
        <v>96.04274563999934</v>
      </c>
      <c r="F24" s="923"/>
      <c r="G24" s="905">
        <v>2.171787905563782</v>
      </c>
      <c r="H24" s="953">
        <v>68.66854180000064</v>
      </c>
      <c r="I24" s="930"/>
      <c r="J24" s="963">
        <v>1.5197763262019368</v>
      </c>
    </row>
    <row r="25" spans="1:10" ht="16.5" customHeight="1">
      <c r="A25" s="962" t="s">
        <v>165</v>
      </c>
      <c r="B25" s="912">
        <v>29223.071827490003</v>
      </c>
      <c r="C25" s="912">
        <v>30408.155337730004</v>
      </c>
      <c r="D25" s="912">
        <v>37764.50090466001</v>
      </c>
      <c r="E25" s="925">
        <v>1185.0835102400015</v>
      </c>
      <c r="F25" s="954"/>
      <c r="G25" s="916">
        <v>4.055300952739675</v>
      </c>
      <c r="H25" s="950">
        <v>7356.345566930006</v>
      </c>
      <c r="I25" s="951"/>
      <c r="J25" s="959">
        <v>24.192015218372543</v>
      </c>
    </row>
    <row r="26" spans="1:10" ht="16.5" customHeight="1">
      <c r="A26" s="964" t="s">
        <v>166</v>
      </c>
      <c r="B26" s="907">
        <v>319692.55034394</v>
      </c>
      <c r="C26" s="929">
        <v>455826.54625968996</v>
      </c>
      <c r="D26" s="929">
        <v>534897.8583840501</v>
      </c>
      <c r="E26" s="907">
        <v>136133.99591574998</v>
      </c>
      <c r="F26" s="908"/>
      <c r="G26" s="909">
        <v>42.582786420669095</v>
      </c>
      <c r="H26" s="930">
        <v>79071.31212436012</v>
      </c>
      <c r="I26" s="930"/>
      <c r="J26" s="963">
        <v>17.3467984199657</v>
      </c>
    </row>
    <row r="27" spans="1:10" ht="16.5" customHeight="1">
      <c r="A27" s="937" t="s">
        <v>167</v>
      </c>
      <c r="B27" s="905">
        <v>234188.76353819</v>
      </c>
      <c r="C27" s="905">
        <v>319323.21070028</v>
      </c>
      <c r="D27" s="905">
        <v>354220.22007799</v>
      </c>
      <c r="E27" s="920">
        <v>85134.44716208999</v>
      </c>
      <c r="F27" s="923"/>
      <c r="G27" s="905">
        <v>36.352917140794766</v>
      </c>
      <c r="H27" s="948">
        <v>34897.00937771</v>
      </c>
      <c r="I27" s="906"/>
      <c r="J27" s="958">
        <v>10.92842869178861</v>
      </c>
    </row>
    <row r="28" spans="1:10" ht="16.5" customHeight="1">
      <c r="A28" s="942" t="s">
        <v>1587</v>
      </c>
      <c r="B28" s="912">
        <v>141931.480013872</v>
      </c>
      <c r="C28" s="912">
        <v>170491.686875334</v>
      </c>
      <c r="D28" s="912">
        <v>195874.235903968</v>
      </c>
      <c r="E28" s="918">
        <v>28560.206861462008</v>
      </c>
      <c r="F28" s="949"/>
      <c r="G28" s="914">
        <v>20.122531561476432</v>
      </c>
      <c r="H28" s="950">
        <v>25382.549028633977</v>
      </c>
      <c r="I28" s="951"/>
      <c r="J28" s="959">
        <v>14.887851421866724</v>
      </c>
    </row>
    <row r="29" spans="1:10" ht="16.5" customHeight="1">
      <c r="A29" s="942" t="s">
        <v>1588</v>
      </c>
      <c r="B29" s="914">
        <v>23431.563178128</v>
      </c>
      <c r="C29" s="914">
        <v>30353.971786665996</v>
      </c>
      <c r="D29" s="914">
        <v>34872.066018842</v>
      </c>
      <c r="E29" s="918">
        <v>6922.408608537997</v>
      </c>
      <c r="F29" s="949"/>
      <c r="G29" s="914">
        <v>29.54309345865436</v>
      </c>
      <c r="H29" s="952">
        <v>4518.094232176005</v>
      </c>
      <c r="I29" s="917"/>
      <c r="J29" s="960">
        <v>14.884688777897361</v>
      </c>
    </row>
    <row r="30" spans="1:10" ht="16.5" customHeight="1">
      <c r="A30" s="942" t="s">
        <v>1589</v>
      </c>
      <c r="B30" s="914">
        <v>54277.46827534</v>
      </c>
      <c r="C30" s="914">
        <v>100137.84686063</v>
      </c>
      <c r="D30" s="914">
        <v>107355.67587310003</v>
      </c>
      <c r="E30" s="918">
        <v>45860.378585290004</v>
      </c>
      <c r="F30" s="949"/>
      <c r="G30" s="914">
        <v>84.49247918611165</v>
      </c>
      <c r="H30" s="952">
        <v>7217.829012470029</v>
      </c>
      <c r="I30" s="917"/>
      <c r="J30" s="960">
        <v>7.207893158034113</v>
      </c>
    </row>
    <row r="31" spans="1:10" ht="16.5" customHeight="1">
      <c r="A31" s="942" t="s">
        <v>1590</v>
      </c>
      <c r="B31" s="914">
        <v>3647.773</v>
      </c>
      <c r="C31" s="914">
        <v>5991.00024533</v>
      </c>
      <c r="D31" s="914">
        <v>6773.17581791</v>
      </c>
      <c r="E31" s="918">
        <v>2343.22724533</v>
      </c>
      <c r="F31" s="949"/>
      <c r="G31" s="914">
        <v>64.23720021311632</v>
      </c>
      <c r="H31" s="952">
        <v>782.1755725799994</v>
      </c>
      <c r="I31" s="917"/>
      <c r="J31" s="960">
        <v>13.05584277332833</v>
      </c>
    </row>
    <row r="32" spans="1:10" ht="16.5" customHeight="1">
      <c r="A32" s="942" t="s">
        <v>1591</v>
      </c>
      <c r="B32" s="914">
        <v>2409.95</v>
      </c>
      <c r="C32" s="914">
        <v>3895.4494057600004</v>
      </c>
      <c r="D32" s="914">
        <v>3600.9698973900004</v>
      </c>
      <c r="E32" s="918">
        <v>1485.4994057600006</v>
      </c>
      <c r="F32" s="949"/>
      <c r="G32" s="914">
        <v>61.640258335650145</v>
      </c>
      <c r="H32" s="952">
        <v>-294.4795083700001</v>
      </c>
      <c r="I32" s="917"/>
      <c r="J32" s="960">
        <v>-7.559577283549579</v>
      </c>
    </row>
    <row r="33" spans="1:10" ht="16.5" customHeight="1">
      <c r="A33" s="937" t="s">
        <v>1592</v>
      </c>
      <c r="B33" s="905">
        <v>8490.529070850002</v>
      </c>
      <c r="C33" s="905">
        <v>8453.255526560002</v>
      </c>
      <c r="D33" s="905">
        <v>5744.096566779999</v>
      </c>
      <c r="E33" s="920">
        <v>-37.273544289999336</v>
      </c>
      <c r="F33" s="923"/>
      <c r="G33" s="969">
        <v>-0.4390014329963047</v>
      </c>
      <c r="H33" s="948">
        <v>-2709.158959780003</v>
      </c>
      <c r="I33" s="906"/>
      <c r="J33" s="968">
        <v>-32.04870539247117</v>
      </c>
    </row>
    <row r="34" spans="1:10" ht="16.5" customHeight="1">
      <c r="A34" s="942" t="s">
        <v>168</v>
      </c>
      <c r="B34" s="912">
        <v>0</v>
      </c>
      <c r="C34" s="912">
        <v>2372.7961585999947</v>
      </c>
      <c r="D34" s="912">
        <v>13526.515212689988</v>
      </c>
      <c r="E34" s="920">
        <v>2372.7961585999947</v>
      </c>
      <c r="F34" s="923"/>
      <c r="G34" s="969" t="s">
        <v>752</v>
      </c>
      <c r="H34" s="953">
        <v>11153.719054089994</v>
      </c>
      <c r="I34" s="930"/>
      <c r="J34" s="963">
        <v>470.0664662518228</v>
      </c>
    </row>
    <row r="35" spans="1:10" ht="16.5" customHeight="1">
      <c r="A35" s="945" t="s">
        <v>169</v>
      </c>
      <c r="B35" s="929">
        <v>8280.34555804</v>
      </c>
      <c r="C35" s="929">
        <v>9231.153389719997</v>
      </c>
      <c r="D35" s="929">
        <v>8568.979752180001</v>
      </c>
      <c r="E35" s="907">
        <v>950.8078316799965</v>
      </c>
      <c r="F35" s="908"/>
      <c r="G35" s="929">
        <v>11.48270715292536</v>
      </c>
      <c r="H35" s="953">
        <v>-662.173637539996</v>
      </c>
      <c r="I35" s="930"/>
      <c r="J35" s="963">
        <v>-7.1732492093285565</v>
      </c>
    </row>
    <row r="36" spans="1:10" ht="16.5" customHeight="1">
      <c r="A36" s="942" t="s">
        <v>1593</v>
      </c>
      <c r="B36" s="914">
        <v>40.44235803999996</v>
      </c>
      <c r="C36" s="914">
        <v>77.4402697199993</v>
      </c>
      <c r="D36" s="914">
        <v>65.71455218000031</v>
      </c>
      <c r="E36" s="918">
        <v>36.99791167999935</v>
      </c>
      <c r="F36" s="949"/>
      <c r="G36" s="965">
        <v>91.4830723851615</v>
      </c>
      <c r="H36" s="952">
        <v>-11.725717539998996</v>
      </c>
      <c r="I36" s="917"/>
      <c r="J36" s="967">
        <v>-15.141627970041505</v>
      </c>
    </row>
    <row r="37" spans="1:10" ht="16.5" customHeight="1">
      <c r="A37" s="942" t="s">
        <v>1594</v>
      </c>
      <c r="B37" s="914">
        <v>0</v>
      </c>
      <c r="C37" s="914">
        <v>0</v>
      </c>
      <c r="D37" s="914">
        <v>0</v>
      </c>
      <c r="E37" s="918">
        <v>0</v>
      </c>
      <c r="F37" s="949"/>
      <c r="G37" s="965"/>
      <c r="H37" s="952">
        <v>0</v>
      </c>
      <c r="I37" s="917"/>
      <c r="J37" s="967"/>
    </row>
    <row r="38" spans="1:10" ht="16.5" customHeight="1">
      <c r="A38" s="942" t="s">
        <v>1595</v>
      </c>
      <c r="B38" s="914">
        <v>0</v>
      </c>
      <c r="C38" s="914">
        <v>0</v>
      </c>
      <c r="D38" s="914">
        <v>0</v>
      </c>
      <c r="E38" s="918">
        <v>0</v>
      </c>
      <c r="F38" s="949"/>
      <c r="G38" s="965"/>
      <c r="H38" s="952">
        <v>0</v>
      </c>
      <c r="I38" s="917"/>
      <c r="J38" s="967"/>
    </row>
    <row r="39" spans="1:10" ht="16.5" customHeight="1">
      <c r="A39" s="942" t="s">
        <v>1596</v>
      </c>
      <c r="B39" s="914">
        <v>0</v>
      </c>
      <c r="C39" s="914">
        <v>0</v>
      </c>
      <c r="D39" s="914">
        <v>0</v>
      </c>
      <c r="E39" s="918">
        <v>0</v>
      </c>
      <c r="F39" s="949"/>
      <c r="G39" s="965"/>
      <c r="H39" s="952">
        <v>0</v>
      </c>
      <c r="I39" s="64"/>
      <c r="J39" s="967"/>
    </row>
    <row r="40" spans="1:10" ht="16.5" customHeight="1">
      <c r="A40" s="942" t="s">
        <v>1597</v>
      </c>
      <c r="B40" s="914">
        <v>0</v>
      </c>
      <c r="C40" s="914">
        <v>0</v>
      </c>
      <c r="D40" s="914">
        <v>0</v>
      </c>
      <c r="E40" s="918">
        <v>0</v>
      </c>
      <c r="F40" s="949"/>
      <c r="G40" s="914"/>
      <c r="H40" s="952">
        <v>0</v>
      </c>
      <c r="I40" s="64"/>
      <c r="J40" s="960"/>
    </row>
    <row r="41" spans="1:10" ht="16.5" customHeight="1">
      <c r="A41" s="942" t="s">
        <v>1598</v>
      </c>
      <c r="B41" s="914">
        <v>8239.9032</v>
      </c>
      <c r="C41" s="914">
        <v>9153.713119999999</v>
      </c>
      <c r="D41" s="914">
        <v>8503.2652</v>
      </c>
      <c r="E41" s="918">
        <v>913.8099199999979</v>
      </c>
      <c r="F41" s="949"/>
      <c r="G41" s="914">
        <v>11.090056494838407</v>
      </c>
      <c r="H41" s="952">
        <v>-650.4479199999987</v>
      </c>
      <c r="I41" s="917"/>
      <c r="J41" s="1356">
        <v>-7.105836849735125</v>
      </c>
    </row>
    <row r="42" spans="1:10" ht="16.5" customHeight="1">
      <c r="A42" s="937" t="s">
        <v>1599</v>
      </c>
      <c r="B42" s="905">
        <v>0</v>
      </c>
      <c r="C42" s="905">
        <v>0</v>
      </c>
      <c r="D42" s="905">
        <v>0</v>
      </c>
      <c r="E42" s="920">
        <v>0</v>
      </c>
      <c r="F42" s="923"/>
      <c r="G42" s="905"/>
      <c r="H42" s="948">
        <v>0</v>
      </c>
      <c r="I42" s="662"/>
      <c r="J42" s="958"/>
    </row>
    <row r="43" spans="1:10" ht="16.5" customHeight="1">
      <c r="A43" s="945" t="s">
        <v>170</v>
      </c>
      <c r="B43" s="907">
        <v>50427.28249886</v>
      </c>
      <c r="C43" s="929">
        <v>85303.68450728</v>
      </c>
      <c r="D43" s="929">
        <v>105822.57335585</v>
      </c>
      <c r="E43" s="907">
        <v>34876.40200842001</v>
      </c>
      <c r="F43" s="908"/>
      <c r="G43" s="929">
        <v>69.1617717238847</v>
      </c>
      <c r="H43" s="953">
        <v>20518.88884857</v>
      </c>
      <c r="I43" s="955"/>
      <c r="J43" s="963">
        <v>24.053930339689927</v>
      </c>
    </row>
    <row r="44" spans="1:10" ht="16.5" customHeight="1" thickBot="1">
      <c r="A44" s="1184" t="s">
        <v>171</v>
      </c>
      <c r="B44" s="1188">
        <v>26796.118748849996</v>
      </c>
      <c r="C44" s="1185">
        <v>39595.6543767</v>
      </c>
      <c r="D44" s="1189">
        <v>52759.569985339986</v>
      </c>
      <c r="E44" s="1186">
        <v>12799.53562785</v>
      </c>
      <c r="F44" s="1186"/>
      <c r="G44" s="1190">
        <v>47.76637895889051</v>
      </c>
      <c r="H44" s="1186">
        <v>13163.915608639989</v>
      </c>
      <c r="I44" s="1186"/>
      <c r="J44" s="1187">
        <v>33.245859465796016</v>
      </c>
    </row>
    <row r="45" spans="1:10" ht="16.5" customHeight="1" thickTop="1">
      <c r="A45" s="14" t="s">
        <v>1604</v>
      </c>
      <c r="B45" s="914"/>
      <c r="C45" s="914"/>
      <c r="D45" s="917"/>
      <c r="E45" s="917"/>
      <c r="F45" s="917"/>
      <c r="G45" s="914"/>
      <c r="H45" s="917"/>
      <c r="I45" s="917"/>
      <c r="J45" s="917"/>
    </row>
    <row r="46" spans="1:10" ht="16.5" customHeight="1">
      <c r="A46" s="1179" t="s">
        <v>1601</v>
      </c>
      <c r="B46" s="1181">
        <v>30806.856137069997</v>
      </c>
      <c r="C46" s="1181" t="s">
        <v>1602</v>
      </c>
      <c r="D46" s="917"/>
      <c r="E46" s="917"/>
      <c r="F46" s="917"/>
      <c r="G46" s="914"/>
      <c r="H46" s="917"/>
      <c r="I46" s="917"/>
      <c r="J46" s="917"/>
    </row>
    <row r="47" spans="1:10" ht="16.5" customHeight="1">
      <c r="A47" s="1179" t="s">
        <v>1603</v>
      </c>
      <c r="B47" s="1181">
        <v>15441.657341699998</v>
      </c>
      <c r="C47" s="1181" t="s">
        <v>1602</v>
      </c>
      <c r="D47" s="917"/>
      <c r="E47" s="917"/>
      <c r="F47" s="917"/>
      <c r="G47" s="914"/>
      <c r="H47" s="917"/>
      <c r="I47" s="917"/>
      <c r="J47" s="917"/>
    </row>
    <row r="48" spans="1:10" ht="16.5" customHeight="1">
      <c r="A48" s="1191" t="s">
        <v>1574</v>
      </c>
      <c r="B48" s="914"/>
      <c r="C48" s="914"/>
      <c r="D48" s="917"/>
      <c r="E48" s="914"/>
      <c r="F48" s="917"/>
      <c r="G48" s="914"/>
      <c r="H48" s="914"/>
      <c r="I48" s="917"/>
      <c r="J48" s="914"/>
    </row>
    <row r="49" spans="1:10" ht="16.5" customHeight="1">
      <c r="A49" s="1179" t="s">
        <v>172</v>
      </c>
      <c r="B49" s="1181">
        <v>216771.82624976</v>
      </c>
      <c r="C49" s="1181">
        <v>382813.53891649</v>
      </c>
      <c r="D49" s="1176">
        <v>465222.1374230201</v>
      </c>
      <c r="E49" s="1176">
        <v>135234.85652966</v>
      </c>
      <c r="F49" s="1192" t="s">
        <v>1333</v>
      </c>
      <c r="G49" s="1181">
        <v>62.38580855698711</v>
      </c>
      <c r="H49" s="1176">
        <v>66966.9411648301</v>
      </c>
      <c r="I49" s="1192" t="s">
        <v>1334</v>
      </c>
      <c r="J49" s="1181">
        <v>17.49335756367771</v>
      </c>
    </row>
    <row r="50" spans="1:10" ht="16.5" customHeight="1">
      <c r="A50" s="1179" t="s">
        <v>173</v>
      </c>
      <c r="B50" s="1181">
        <v>17416.977288430015</v>
      </c>
      <c r="C50" s="1181">
        <v>-63490.28108909999</v>
      </c>
      <c r="D50" s="1176">
        <v>-111001.91734502997</v>
      </c>
      <c r="E50" s="1176">
        <v>-50100.402240460004</v>
      </c>
      <c r="F50" s="1192" t="s">
        <v>1333</v>
      </c>
      <c r="G50" s="1181">
        <v>-287.6526816954706</v>
      </c>
      <c r="H50" s="1176">
        <v>-32069.978914229985</v>
      </c>
      <c r="I50" s="1192" t="s">
        <v>1334</v>
      </c>
      <c r="J50" s="1181">
        <v>50.51163479529115</v>
      </c>
    </row>
    <row r="51" spans="1:10" ht="16.5" customHeight="1">
      <c r="A51" s="1179" t="s">
        <v>1600</v>
      </c>
      <c r="B51" s="1181">
        <v>48000.32942021999</v>
      </c>
      <c r="C51" s="1181">
        <v>94491.18354625</v>
      </c>
      <c r="D51" s="1181">
        <v>120817.64243653</v>
      </c>
      <c r="E51" s="1176">
        <v>15683.997988960014</v>
      </c>
      <c r="F51" s="1192" t="s">
        <v>1333</v>
      </c>
      <c r="G51" s="1181">
        <v>32.67477156594925</v>
      </c>
      <c r="H51" s="1176">
        <v>10884.801548580004</v>
      </c>
      <c r="I51" s="1192" t="s">
        <v>1334</v>
      </c>
      <c r="J51" s="1181">
        <v>11.519383227168795</v>
      </c>
    </row>
    <row r="52" spans="1:10" ht="16.5" customHeight="1">
      <c r="A52" s="1193"/>
      <c r="B52" s="1194"/>
      <c r="C52" s="1195"/>
      <c r="D52" s="1196"/>
      <c r="E52" s="1179"/>
      <c r="F52" s="1197"/>
      <c r="G52" s="1179"/>
      <c r="H52" s="1197"/>
      <c r="I52" s="1197"/>
      <c r="J52" s="1197"/>
    </row>
    <row r="53" spans="1:10" ht="16.5" customHeight="1">
      <c r="A53" s="1198"/>
      <c r="B53" s="1194"/>
      <c r="C53" s="1179"/>
      <c r="D53" s="1197"/>
      <c r="E53" s="1179"/>
      <c r="F53" s="1197"/>
      <c r="G53" s="1179"/>
      <c r="H53" s="1197" t="s">
        <v>24</v>
      </c>
      <c r="I53" s="1197"/>
      <c r="J53" s="1197"/>
    </row>
  </sheetData>
  <sheetProtection/>
  <mergeCells count="6">
    <mergeCell ref="E5:G5"/>
    <mergeCell ref="H5:J5"/>
    <mergeCell ref="A1:J1"/>
    <mergeCell ref="A2:J2"/>
    <mergeCell ref="H3:J3"/>
    <mergeCell ref="E4:J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A1" sqref="A1:J1"/>
    </sheetView>
  </sheetViews>
  <sheetFormatPr defaultColWidth="11.00390625" defaultRowHeight="16.5" customHeight="1"/>
  <cols>
    <col min="1" max="1" width="42.421875" style="12" customWidth="1"/>
    <col min="2" max="2" width="10.28125" style="12" customWidth="1"/>
    <col min="3" max="3" width="9.28125" style="12" customWidth="1"/>
    <col min="4" max="4" width="10.421875" style="79" customWidth="1"/>
    <col min="5" max="5" width="8.421875" style="12" customWidth="1"/>
    <col min="6" max="6" width="1.8515625" style="79" customWidth="1"/>
    <col min="7" max="7" width="7.00390625" style="12" bestFit="1" customWidth="1"/>
    <col min="8" max="8" width="9.421875" style="79" bestFit="1" customWidth="1"/>
    <col min="9" max="9" width="2.140625" style="79" customWidth="1"/>
    <col min="10" max="10" width="7.140625" style="79" bestFit="1" customWidth="1"/>
    <col min="11" max="12" width="7.7109375" style="12" bestFit="1" customWidth="1"/>
    <col min="13" max="16384" width="11.00390625" style="12" customWidth="1"/>
  </cols>
  <sheetData>
    <row r="1" spans="1:10" ht="16.5" customHeight="1">
      <c r="A1" s="1537" t="s">
        <v>1244</v>
      </c>
      <c r="B1" s="1537"/>
      <c r="C1" s="1537"/>
      <c r="D1" s="1537"/>
      <c r="E1" s="1537"/>
      <c r="F1" s="1537"/>
      <c r="G1" s="1537"/>
      <c r="H1" s="1537"/>
      <c r="I1" s="1537"/>
      <c r="J1" s="1537"/>
    </row>
    <row r="2" spans="1:10" ht="15.75">
      <c r="A2" s="1729" t="s">
        <v>98</v>
      </c>
      <c r="B2" s="1729"/>
      <c r="C2" s="1729"/>
      <c r="D2" s="1729"/>
      <c r="E2" s="1729"/>
      <c r="F2" s="1729"/>
      <c r="G2" s="1729"/>
      <c r="H2" s="1729"/>
      <c r="I2" s="1729"/>
      <c r="J2" s="1729"/>
    </row>
    <row r="3" spans="2:10" ht="13.5" thickBot="1">
      <c r="B3" s="14"/>
      <c r="C3" s="14"/>
      <c r="D3" s="14"/>
      <c r="F3" s="12"/>
      <c r="H3" s="1727" t="s">
        <v>1310</v>
      </c>
      <c r="I3" s="1727"/>
      <c r="J3" s="1727"/>
    </row>
    <row r="4" spans="1:10" ht="13.5" thickTop="1">
      <c r="A4" s="826"/>
      <c r="B4" s="1071"/>
      <c r="C4" s="1071" t="s">
        <v>24</v>
      </c>
      <c r="D4" s="1072"/>
      <c r="E4" s="1730" t="s">
        <v>828</v>
      </c>
      <c r="F4" s="1730"/>
      <c r="G4" s="1730"/>
      <c r="H4" s="1730"/>
      <c r="I4" s="1730"/>
      <c r="J4" s="1731"/>
    </row>
    <row r="5" spans="1:10" ht="12.75">
      <c r="A5" s="1066" t="s">
        <v>1044</v>
      </c>
      <c r="B5" s="1073">
        <v>2011</v>
      </c>
      <c r="C5" s="1074">
        <v>2012</v>
      </c>
      <c r="D5" s="1074">
        <v>2013</v>
      </c>
      <c r="E5" s="1722" t="s">
        <v>652</v>
      </c>
      <c r="F5" s="1723"/>
      <c r="G5" s="1724"/>
      <c r="H5" s="1075"/>
      <c r="I5" s="1058" t="s">
        <v>942</v>
      </c>
      <c r="J5" s="1076"/>
    </row>
    <row r="6" spans="1:10" ht="12.75">
      <c r="A6" s="1059"/>
      <c r="B6" s="1077" t="s">
        <v>1043</v>
      </c>
      <c r="C6" s="1078" t="s">
        <v>59</v>
      </c>
      <c r="D6" s="1078" t="s">
        <v>60</v>
      </c>
      <c r="E6" s="1079" t="s">
        <v>28</v>
      </c>
      <c r="F6" s="1080" t="s">
        <v>24</v>
      </c>
      <c r="G6" s="1081" t="s">
        <v>696</v>
      </c>
      <c r="H6" s="1082" t="s">
        <v>28</v>
      </c>
      <c r="I6" s="1080" t="s">
        <v>24</v>
      </c>
      <c r="J6" s="1083" t="s">
        <v>696</v>
      </c>
    </row>
    <row r="7" spans="1:12" ht="16.5" customHeight="1">
      <c r="A7" s="971" t="s">
        <v>174</v>
      </c>
      <c r="B7" s="953">
        <v>823234.4774307599</v>
      </c>
      <c r="C7" s="930">
        <v>1011822.9419802343</v>
      </c>
      <c r="D7" s="930">
        <v>1188090.242883178</v>
      </c>
      <c r="E7" s="925">
        <v>188588.46454947442</v>
      </c>
      <c r="F7" s="954"/>
      <c r="G7" s="916">
        <v>22.908232067495753</v>
      </c>
      <c r="H7" s="925">
        <v>176267.3009029436</v>
      </c>
      <c r="I7" s="970"/>
      <c r="J7" s="940">
        <v>17.42076539181565</v>
      </c>
      <c r="K7" s="911"/>
      <c r="L7" s="911"/>
    </row>
    <row r="8" spans="1:12" ht="16.5" customHeight="1">
      <c r="A8" s="972" t="s">
        <v>85</v>
      </c>
      <c r="B8" s="907">
        <v>82212.36750010483</v>
      </c>
      <c r="C8" s="929">
        <v>94900.27248609503</v>
      </c>
      <c r="D8" s="929">
        <v>113692.9649477747</v>
      </c>
      <c r="E8" s="907">
        <v>12687.9049859902</v>
      </c>
      <c r="F8" s="908"/>
      <c r="G8" s="909">
        <v>15.43308552204633</v>
      </c>
      <c r="H8" s="907">
        <v>18792.692461679675</v>
      </c>
      <c r="I8" s="930"/>
      <c r="J8" s="938">
        <v>19.802569549453313</v>
      </c>
      <c r="K8" s="911"/>
      <c r="L8" s="911"/>
    </row>
    <row r="9" spans="1:12" ht="16.5" customHeight="1">
      <c r="A9" s="973" t="s">
        <v>86</v>
      </c>
      <c r="B9" s="925">
        <v>71929.33289121925</v>
      </c>
      <c r="C9" s="912">
        <v>84760.75704490568</v>
      </c>
      <c r="D9" s="912">
        <v>99971.8472378506</v>
      </c>
      <c r="E9" s="918">
        <v>12831.424153686428</v>
      </c>
      <c r="F9" s="949"/>
      <c r="G9" s="919">
        <v>17.838931125764436</v>
      </c>
      <c r="H9" s="918">
        <v>15211.090192944917</v>
      </c>
      <c r="I9" s="917"/>
      <c r="J9" s="941">
        <v>17.945911201437458</v>
      </c>
      <c r="K9" s="911"/>
      <c r="L9" s="911"/>
    </row>
    <row r="10" spans="1:12" ht="16.5" customHeight="1">
      <c r="A10" s="974" t="s">
        <v>87</v>
      </c>
      <c r="B10" s="920">
        <v>10283.034608885579</v>
      </c>
      <c r="C10" s="905">
        <v>10139.515441189349</v>
      </c>
      <c r="D10" s="905">
        <v>13721.1177099241</v>
      </c>
      <c r="E10" s="918">
        <v>-143.5191676962295</v>
      </c>
      <c r="F10" s="949"/>
      <c r="G10" s="919">
        <v>-1.3956888521236177</v>
      </c>
      <c r="H10" s="918">
        <v>3581.6022687347504</v>
      </c>
      <c r="I10" s="917"/>
      <c r="J10" s="941">
        <v>35.323209373352796</v>
      </c>
      <c r="K10" s="911"/>
      <c r="L10" s="911"/>
    </row>
    <row r="11" spans="1:12" ht="16.5" customHeight="1">
      <c r="A11" s="972" t="s">
        <v>88</v>
      </c>
      <c r="B11" s="907">
        <v>302587.2638896918</v>
      </c>
      <c r="C11" s="929">
        <v>397168.60178194405</v>
      </c>
      <c r="D11" s="929">
        <v>469485.19587370654</v>
      </c>
      <c r="E11" s="907">
        <v>94581.33789225225</v>
      </c>
      <c r="F11" s="908"/>
      <c r="G11" s="909">
        <v>31.25754094089429</v>
      </c>
      <c r="H11" s="907">
        <v>72316.5940917625</v>
      </c>
      <c r="I11" s="930"/>
      <c r="J11" s="938">
        <v>18.208034010570202</v>
      </c>
      <c r="K11" s="911"/>
      <c r="L11" s="911"/>
    </row>
    <row r="12" spans="1:12" ht="16.5" customHeight="1">
      <c r="A12" s="975" t="s">
        <v>86</v>
      </c>
      <c r="B12" s="925">
        <v>296814.720093358</v>
      </c>
      <c r="C12" s="912">
        <v>391294.593449085</v>
      </c>
      <c r="D12" s="912">
        <v>462333.8378084924</v>
      </c>
      <c r="E12" s="918">
        <v>94479.873355727</v>
      </c>
      <c r="F12" s="949"/>
      <c r="G12" s="919">
        <v>31.831262723765846</v>
      </c>
      <c r="H12" s="918">
        <v>71039.2443594074</v>
      </c>
      <c r="I12" s="917"/>
      <c r="J12" s="941">
        <v>18.1549261218328</v>
      </c>
      <c r="K12" s="911"/>
      <c r="L12" s="911"/>
    </row>
    <row r="13" spans="1:12" ht="16.5" customHeight="1">
      <c r="A13" s="975" t="s">
        <v>87</v>
      </c>
      <c r="B13" s="920">
        <v>5772.54379633377</v>
      </c>
      <c r="C13" s="905">
        <v>5874.008332859027</v>
      </c>
      <c r="D13" s="905">
        <v>7151.358065214099</v>
      </c>
      <c r="E13" s="918">
        <v>101.46453652525724</v>
      </c>
      <c r="F13" s="949"/>
      <c r="G13" s="919">
        <v>1.7577092544486004</v>
      </c>
      <c r="H13" s="918">
        <v>1277.3497323550719</v>
      </c>
      <c r="I13" s="917"/>
      <c r="J13" s="941">
        <v>21.745793672263208</v>
      </c>
      <c r="K13" s="911"/>
      <c r="L13" s="911"/>
    </row>
    <row r="14" spans="1:12" ht="16.5" customHeight="1">
      <c r="A14" s="972" t="s">
        <v>89</v>
      </c>
      <c r="B14" s="907">
        <v>323746.35024089</v>
      </c>
      <c r="C14" s="929">
        <v>368223.5492548013</v>
      </c>
      <c r="D14" s="929">
        <v>420994.578874641</v>
      </c>
      <c r="E14" s="907">
        <v>44477.199013911304</v>
      </c>
      <c r="F14" s="908"/>
      <c r="G14" s="909">
        <v>13.738285846563874</v>
      </c>
      <c r="H14" s="907">
        <v>52771.02961983968</v>
      </c>
      <c r="I14" s="930"/>
      <c r="J14" s="938">
        <v>14.33124788640921</v>
      </c>
      <c r="K14" s="911"/>
      <c r="L14" s="911"/>
    </row>
    <row r="15" spans="1:12" ht="16.5" customHeight="1">
      <c r="A15" s="975" t="s">
        <v>86</v>
      </c>
      <c r="B15" s="925">
        <v>293642.67070098</v>
      </c>
      <c r="C15" s="912">
        <v>334232.35008284904</v>
      </c>
      <c r="D15" s="912">
        <v>380750.22321905615</v>
      </c>
      <c r="E15" s="925">
        <v>40589.679381869035</v>
      </c>
      <c r="F15" s="954"/>
      <c r="G15" s="916">
        <v>13.82281372287409</v>
      </c>
      <c r="H15" s="925">
        <v>46517.87313620711</v>
      </c>
      <c r="I15" s="917"/>
      <c r="J15" s="940">
        <v>13.917824867843082</v>
      </c>
      <c r="K15" s="911"/>
      <c r="L15" s="911"/>
    </row>
    <row r="16" spans="1:12" ht="16.5" customHeight="1">
      <c r="A16" s="975" t="s">
        <v>87</v>
      </c>
      <c r="B16" s="920">
        <v>30103.67953991</v>
      </c>
      <c r="C16" s="905">
        <v>33991.199171952256</v>
      </c>
      <c r="D16" s="905">
        <v>40244.35565558483</v>
      </c>
      <c r="E16" s="918">
        <v>3887.5196320422547</v>
      </c>
      <c r="F16" s="949"/>
      <c r="G16" s="919">
        <v>12.913768985908746</v>
      </c>
      <c r="H16" s="918">
        <v>6253.156483632578</v>
      </c>
      <c r="I16" s="917"/>
      <c r="J16" s="941">
        <v>18.396398585408992</v>
      </c>
      <c r="K16" s="911"/>
      <c r="L16" s="911"/>
    </row>
    <row r="17" spans="1:12" ht="16.5" customHeight="1">
      <c r="A17" s="972" t="s">
        <v>90</v>
      </c>
      <c r="B17" s="907">
        <v>109336.9916508533</v>
      </c>
      <c r="C17" s="929">
        <v>144729.8672938739</v>
      </c>
      <c r="D17" s="929">
        <v>174760.5806539773</v>
      </c>
      <c r="E17" s="907">
        <v>35392.87564302058</v>
      </c>
      <c r="F17" s="908"/>
      <c r="G17" s="909">
        <v>32.37044947792321</v>
      </c>
      <c r="H17" s="907">
        <v>30030.7133601034</v>
      </c>
      <c r="I17" s="930"/>
      <c r="J17" s="938">
        <v>20.749492776861363</v>
      </c>
      <c r="K17" s="911"/>
      <c r="L17" s="911"/>
    </row>
    <row r="18" spans="1:12" ht="16.5" customHeight="1">
      <c r="A18" s="975" t="s">
        <v>86</v>
      </c>
      <c r="B18" s="925">
        <v>103159.82678415003</v>
      </c>
      <c r="C18" s="912">
        <v>134268.99689922863</v>
      </c>
      <c r="D18" s="912">
        <v>161545.09966419524</v>
      </c>
      <c r="E18" s="925">
        <v>31109.170115078596</v>
      </c>
      <c r="F18" s="954"/>
      <c r="G18" s="916">
        <v>30.1562837829991</v>
      </c>
      <c r="H18" s="925">
        <v>27276.102764966607</v>
      </c>
      <c r="I18" s="917"/>
      <c r="J18" s="940">
        <v>20.31452039925332</v>
      </c>
      <c r="K18" s="911"/>
      <c r="L18" s="911"/>
    </row>
    <row r="19" spans="1:12" ht="16.5" customHeight="1">
      <c r="A19" s="975" t="s">
        <v>87</v>
      </c>
      <c r="B19" s="920">
        <v>6177.164866703274</v>
      </c>
      <c r="C19" s="905">
        <v>10460.870394645255</v>
      </c>
      <c r="D19" s="905">
        <v>13215.48098978205</v>
      </c>
      <c r="E19" s="918">
        <v>4283.705527941981</v>
      </c>
      <c r="F19" s="949"/>
      <c r="G19" s="919">
        <v>69.34743722046997</v>
      </c>
      <c r="H19" s="918">
        <v>2754.6105951367954</v>
      </c>
      <c r="I19" s="917"/>
      <c r="J19" s="941">
        <v>26.332518148268374</v>
      </c>
      <c r="K19" s="911"/>
      <c r="L19" s="911"/>
    </row>
    <row r="20" spans="1:12" ht="16.5" customHeight="1">
      <c r="A20" s="972" t="s">
        <v>91</v>
      </c>
      <c r="B20" s="925">
        <v>5351.50414922</v>
      </c>
      <c r="C20" s="912">
        <v>6800.65116352</v>
      </c>
      <c r="D20" s="912">
        <v>9156.922533078347</v>
      </c>
      <c r="E20" s="907">
        <v>1449.1470143000006</v>
      </c>
      <c r="F20" s="908"/>
      <c r="G20" s="909">
        <v>27.07924676674723</v>
      </c>
      <c r="H20" s="907">
        <v>2356.271369558346</v>
      </c>
      <c r="I20" s="930"/>
      <c r="J20" s="938">
        <v>34.64773170836696</v>
      </c>
      <c r="K20" s="911"/>
      <c r="L20" s="911"/>
    </row>
    <row r="21" spans="1:12" ht="16.5" customHeight="1">
      <c r="A21" s="976" t="s">
        <v>175</v>
      </c>
      <c r="B21" s="925">
        <v>8327.68</v>
      </c>
      <c r="C21" s="912">
        <v>473.27786871</v>
      </c>
      <c r="D21" s="912">
        <v>2757.62425603</v>
      </c>
      <c r="E21" s="920">
        <v>-7854.40213129</v>
      </c>
      <c r="F21" s="923"/>
      <c r="G21" s="922">
        <v>-94.31681009945146</v>
      </c>
      <c r="H21" s="920">
        <v>2284.3463873200003</v>
      </c>
      <c r="I21" s="906"/>
      <c r="J21" s="943">
        <v>482.66494977810356</v>
      </c>
      <c r="K21" s="911"/>
      <c r="L21" s="911"/>
    </row>
    <row r="22" spans="1:12" ht="16.5" customHeight="1">
      <c r="A22" s="976" t="s">
        <v>176</v>
      </c>
      <c r="B22" s="925">
        <v>2227.89023374</v>
      </c>
      <c r="C22" s="912">
        <v>2507.9283262100003</v>
      </c>
      <c r="D22" s="912">
        <v>2954.25889217</v>
      </c>
      <c r="E22" s="920">
        <v>280.03809247000027</v>
      </c>
      <c r="F22" s="923"/>
      <c r="G22" s="922">
        <v>12.569653936670624</v>
      </c>
      <c r="H22" s="920">
        <v>446.3305659599996</v>
      </c>
      <c r="I22" s="906"/>
      <c r="J22" s="943">
        <v>17.796783157455607</v>
      </c>
      <c r="K22" s="911"/>
      <c r="L22" s="911"/>
    </row>
    <row r="23" spans="1:12" ht="16.5" customHeight="1">
      <c r="A23" s="887" t="s">
        <v>177</v>
      </c>
      <c r="B23" s="925">
        <v>225879.4852821733</v>
      </c>
      <c r="C23" s="912">
        <v>251983.82263072615</v>
      </c>
      <c r="D23" s="912">
        <v>293180.06781227357</v>
      </c>
      <c r="E23" s="925">
        <v>26104.337348552857</v>
      </c>
      <c r="F23" s="954"/>
      <c r="G23" s="916">
        <v>11.55675439756859</v>
      </c>
      <c r="H23" s="925">
        <v>41196.24518154742</v>
      </c>
      <c r="I23" s="951"/>
      <c r="J23" s="940">
        <v>16.348765865783033</v>
      </c>
      <c r="K23" s="911"/>
      <c r="L23" s="911"/>
    </row>
    <row r="24" spans="1:12" ht="16.5" customHeight="1">
      <c r="A24" s="977" t="s">
        <v>178</v>
      </c>
      <c r="B24" s="918">
        <v>98705.74745013002</v>
      </c>
      <c r="C24" s="914">
        <v>104817.05232587</v>
      </c>
      <c r="D24" s="914">
        <v>117449.02539002002</v>
      </c>
      <c r="E24" s="918">
        <v>6111.304875739981</v>
      </c>
      <c r="F24" s="949"/>
      <c r="G24" s="919">
        <v>6.19143771625624</v>
      </c>
      <c r="H24" s="918">
        <v>12631.973064150021</v>
      </c>
      <c r="I24" s="917"/>
      <c r="J24" s="941">
        <v>12.05144848462058</v>
      </c>
      <c r="K24" s="911"/>
      <c r="L24" s="911"/>
    </row>
    <row r="25" spans="1:12" ht="16.5" customHeight="1">
      <c r="A25" s="977" t="s">
        <v>179</v>
      </c>
      <c r="B25" s="918">
        <v>35207.753525598324</v>
      </c>
      <c r="C25" s="914">
        <v>46787.397031850145</v>
      </c>
      <c r="D25" s="914">
        <v>58425.39876097281</v>
      </c>
      <c r="E25" s="918">
        <v>11579.643506251821</v>
      </c>
      <c r="F25" s="949"/>
      <c r="G25" s="919">
        <v>32.889469922676746</v>
      </c>
      <c r="H25" s="918">
        <v>11638.001729122661</v>
      </c>
      <c r="I25" s="917"/>
      <c r="J25" s="941">
        <v>24.874223546140396</v>
      </c>
      <c r="K25" s="911"/>
      <c r="L25" s="911"/>
    </row>
    <row r="26" spans="1:12" ht="16.5" customHeight="1">
      <c r="A26" s="977" t="s">
        <v>180</v>
      </c>
      <c r="B26" s="918">
        <v>91965.98430644497</v>
      </c>
      <c r="C26" s="914">
        <v>100379.37327300599</v>
      </c>
      <c r="D26" s="914">
        <v>117305.64366128076</v>
      </c>
      <c r="E26" s="918">
        <v>8413.388966561019</v>
      </c>
      <c r="F26" s="949"/>
      <c r="G26" s="919">
        <v>9.148370487207854</v>
      </c>
      <c r="H26" s="918">
        <v>16926.270388274774</v>
      </c>
      <c r="I26" s="917"/>
      <c r="J26" s="941">
        <v>16.862299331397185</v>
      </c>
      <c r="K26" s="911"/>
      <c r="L26" s="911"/>
    </row>
    <row r="27" spans="1:12" ht="16.5" customHeight="1">
      <c r="A27" s="978" t="s">
        <v>92</v>
      </c>
      <c r="B27" s="907">
        <v>1059669.5329466732</v>
      </c>
      <c r="C27" s="929">
        <v>1266787.9708058806</v>
      </c>
      <c r="D27" s="929">
        <v>1486982.1938436513</v>
      </c>
      <c r="E27" s="907">
        <v>207118.4378592074</v>
      </c>
      <c r="F27" s="908"/>
      <c r="G27" s="909">
        <v>19.545568823071033</v>
      </c>
      <c r="H27" s="929">
        <v>220194.22303777072</v>
      </c>
      <c r="I27" s="930"/>
      <c r="J27" s="938">
        <v>17.382089829736213</v>
      </c>
      <c r="K27" s="911"/>
      <c r="L27" s="911"/>
    </row>
    <row r="28" spans="1:12" ht="16.5" customHeight="1">
      <c r="A28" s="976" t="s">
        <v>1161</v>
      </c>
      <c r="B28" s="920">
        <v>141265.09872522595</v>
      </c>
      <c r="C28" s="905">
        <v>201188.79906025977</v>
      </c>
      <c r="D28" s="905">
        <v>230696.75456026205</v>
      </c>
      <c r="E28" s="920">
        <v>59923.70033503382</v>
      </c>
      <c r="F28" s="923"/>
      <c r="G28" s="922">
        <v>42.41932428871983</v>
      </c>
      <c r="H28" s="920">
        <v>29507.95550000228</v>
      </c>
      <c r="I28" s="906"/>
      <c r="J28" s="943">
        <v>14.66679836940828</v>
      </c>
      <c r="K28" s="911"/>
      <c r="L28" s="911"/>
    </row>
    <row r="29" spans="1:12" ht="16.5" customHeight="1">
      <c r="A29" s="973" t="s">
        <v>1162</v>
      </c>
      <c r="B29" s="925">
        <v>23431.563178128</v>
      </c>
      <c r="C29" s="912">
        <v>30353.971786665996</v>
      </c>
      <c r="D29" s="912">
        <v>34872.066018842</v>
      </c>
      <c r="E29" s="925">
        <v>6922.408608537997</v>
      </c>
      <c r="F29" s="954"/>
      <c r="G29" s="916">
        <v>29.54309345865436</v>
      </c>
      <c r="H29" s="925">
        <v>4518.094232176005</v>
      </c>
      <c r="I29" s="951"/>
      <c r="J29" s="940">
        <v>14.884688777897361</v>
      </c>
      <c r="K29" s="911"/>
      <c r="L29" s="911"/>
    </row>
    <row r="30" spans="1:12" ht="16.5" customHeight="1">
      <c r="A30" s="975" t="s">
        <v>1163</v>
      </c>
      <c r="B30" s="918">
        <v>60335.191275339996</v>
      </c>
      <c r="C30" s="914">
        <v>110024.29651172001</v>
      </c>
      <c r="D30" s="914">
        <v>117729.82158840002</v>
      </c>
      <c r="E30" s="918">
        <v>49689.10523638001</v>
      </c>
      <c r="F30" s="949"/>
      <c r="G30" s="919">
        <v>82.35509689465222</v>
      </c>
      <c r="H30" s="918">
        <v>7705.525076680016</v>
      </c>
      <c r="I30" s="917"/>
      <c r="J30" s="941">
        <v>7.003475887581984</v>
      </c>
      <c r="K30" s="911"/>
      <c r="L30" s="911"/>
    </row>
    <row r="31" spans="1:12" ht="16.5" customHeight="1">
      <c r="A31" s="975" t="s">
        <v>1164</v>
      </c>
      <c r="B31" s="918">
        <v>539.9387125645001</v>
      </c>
      <c r="C31" s="914">
        <v>688.07762990025</v>
      </c>
      <c r="D31" s="914">
        <v>852.0615380589996</v>
      </c>
      <c r="E31" s="918">
        <v>148.13891733574997</v>
      </c>
      <c r="F31" s="949"/>
      <c r="G31" s="919">
        <v>27.436246723660062</v>
      </c>
      <c r="H31" s="918">
        <v>163.9839081587496</v>
      </c>
      <c r="I31" s="917"/>
      <c r="J31" s="941">
        <v>23.83218128781809</v>
      </c>
      <c r="K31" s="911"/>
      <c r="L31" s="911"/>
    </row>
    <row r="32" spans="1:12" ht="16.5" customHeight="1">
      <c r="A32" s="975" t="s">
        <v>1165</v>
      </c>
      <c r="B32" s="952">
        <v>56783.51974979347</v>
      </c>
      <c r="C32" s="917">
        <v>59753.6633239735</v>
      </c>
      <c r="D32" s="917">
        <v>77062.17386891104</v>
      </c>
      <c r="E32" s="918">
        <v>2970.1435741800306</v>
      </c>
      <c r="F32" s="949"/>
      <c r="G32" s="919">
        <v>5.230643657292543</v>
      </c>
      <c r="H32" s="918">
        <v>17308.510544937533</v>
      </c>
      <c r="I32" s="917"/>
      <c r="J32" s="941">
        <v>28.96644252770568</v>
      </c>
      <c r="K32" s="911"/>
      <c r="L32" s="911"/>
    </row>
    <row r="33" spans="1:12" ht="16.5" customHeight="1">
      <c r="A33" s="974" t="s">
        <v>1166</v>
      </c>
      <c r="B33" s="920">
        <v>174.8858094</v>
      </c>
      <c r="C33" s="905">
        <v>368.789808</v>
      </c>
      <c r="D33" s="905">
        <v>180.63154604999997</v>
      </c>
      <c r="E33" s="920">
        <v>193.9039986</v>
      </c>
      <c r="F33" s="923"/>
      <c r="G33" s="922">
        <v>110.87463257610655</v>
      </c>
      <c r="H33" s="920">
        <v>-188.15826195000002</v>
      </c>
      <c r="I33" s="906"/>
      <c r="J33" s="943">
        <v>-51.02046148466229</v>
      </c>
      <c r="K33" s="911"/>
      <c r="L33" s="911"/>
    </row>
    <row r="34" spans="1:12" ht="16.5" customHeight="1">
      <c r="A34" s="974" t="s">
        <v>1167</v>
      </c>
      <c r="B34" s="907">
        <v>854869.8550058439</v>
      </c>
      <c r="C34" s="929">
        <v>967654.228966491</v>
      </c>
      <c r="D34" s="929">
        <v>1147854.3727136806</v>
      </c>
      <c r="E34" s="920">
        <v>112784.37396064703</v>
      </c>
      <c r="F34" s="923"/>
      <c r="G34" s="922">
        <v>13.193163064555137</v>
      </c>
      <c r="H34" s="920">
        <v>180200.14374718966</v>
      </c>
      <c r="I34" s="906"/>
      <c r="J34" s="943">
        <v>18.622369267135177</v>
      </c>
      <c r="K34" s="911"/>
      <c r="L34" s="911"/>
    </row>
    <row r="35" spans="1:12" ht="16.5" customHeight="1">
      <c r="A35" s="973" t="s">
        <v>1168</v>
      </c>
      <c r="B35" s="925">
        <v>111002.99299999999</v>
      </c>
      <c r="C35" s="912">
        <v>137031.6</v>
      </c>
      <c r="D35" s="912">
        <v>152256.024</v>
      </c>
      <c r="E35" s="925">
        <v>26028.607000000018</v>
      </c>
      <c r="F35" s="954"/>
      <c r="G35" s="916">
        <v>23.448563229281593</v>
      </c>
      <c r="H35" s="925">
        <v>15224.423999999999</v>
      </c>
      <c r="I35" s="951"/>
      <c r="J35" s="940">
        <v>11.110155613741647</v>
      </c>
      <c r="K35" s="911"/>
      <c r="L35" s="911"/>
    </row>
    <row r="36" spans="1:12" ht="16.5" customHeight="1">
      <c r="A36" s="975" t="s">
        <v>1605</v>
      </c>
      <c r="B36" s="918">
        <v>6347.5535</v>
      </c>
      <c r="C36" s="914">
        <v>10070.55929792</v>
      </c>
      <c r="D36" s="914">
        <v>11358.098520938094</v>
      </c>
      <c r="E36" s="918">
        <v>3723.005797919999</v>
      </c>
      <c r="F36" s="949"/>
      <c r="G36" s="919">
        <v>58.65260998461848</v>
      </c>
      <c r="H36" s="918">
        <v>1287.539223018095</v>
      </c>
      <c r="I36" s="917"/>
      <c r="J36" s="941">
        <v>12.785180891432981</v>
      </c>
      <c r="K36" s="911"/>
      <c r="L36" s="911"/>
    </row>
    <row r="37" spans="1:12" ht="16.5" customHeight="1">
      <c r="A37" s="971" t="s">
        <v>1606</v>
      </c>
      <c r="B37" s="918">
        <v>12884.595125481617</v>
      </c>
      <c r="C37" s="914">
        <v>11754.169154773675</v>
      </c>
      <c r="D37" s="919">
        <v>13412.977248478774</v>
      </c>
      <c r="E37" s="914">
        <v>-1130.4259707079418</v>
      </c>
      <c r="F37" s="949"/>
      <c r="G37" s="919">
        <v>-8.773469090016805</v>
      </c>
      <c r="H37" s="914">
        <v>1658.8080937050981</v>
      </c>
      <c r="I37" s="917"/>
      <c r="J37" s="941">
        <v>14.112508267174398</v>
      </c>
      <c r="K37" s="911"/>
      <c r="L37" s="911"/>
    </row>
    <row r="38" spans="1:12" ht="16.5" customHeight="1">
      <c r="A38" s="979" t="s">
        <v>93</v>
      </c>
      <c r="B38" s="918">
        <v>2112.3</v>
      </c>
      <c r="C38" s="914">
        <v>1162</v>
      </c>
      <c r="D38" s="919">
        <v>1083.5204343599999</v>
      </c>
      <c r="E38" s="914">
        <v>-950.3</v>
      </c>
      <c r="F38" s="949"/>
      <c r="G38" s="919">
        <v>-44.988874686360845</v>
      </c>
      <c r="H38" s="914">
        <v>-78.47956564000015</v>
      </c>
      <c r="I38" s="917"/>
      <c r="J38" s="941">
        <v>-6.753835253012061</v>
      </c>
      <c r="K38" s="911"/>
      <c r="L38" s="911"/>
    </row>
    <row r="39" spans="1:12" ht="16.5" customHeight="1">
      <c r="A39" s="979" t="s">
        <v>1607</v>
      </c>
      <c r="B39" s="918">
        <v>10772.295125481616</v>
      </c>
      <c r="C39" s="914">
        <v>10592.169154773675</v>
      </c>
      <c r="D39" s="919">
        <v>12329.456814118774</v>
      </c>
      <c r="E39" s="914">
        <v>-180.12597070794072</v>
      </c>
      <c r="F39" s="949"/>
      <c r="G39" s="919">
        <v>-1.672122501377231</v>
      </c>
      <c r="H39" s="914">
        <v>1737.2876593450983</v>
      </c>
      <c r="I39" s="917"/>
      <c r="J39" s="941">
        <v>16.40162306662312</v>
      </c>
      <c r="K39" s="911"/>
      <c r="L39" s="911"/>
    </row>
    <row r="40" spans="1:12" ht="16.5" customHeight="1">
      <c r="A40" s="975" t="s">
        <v>1171</v>
      </c>
      <c r="B40" s="918">
        <v>722900.1464051999</v>
      </c>
      <c r="C40" s="914">
        <v>805307.5172847573</v>
      </c>
      <c r="D40" s="919">
        <v>968439.0776656836</v>
      </c>
      <c r="E40" s="914">
        <v>82407.37087955745</v>
      </c>
      <c r="F40" s="949"/>
      <c r="G40" s="919">
        <v>11.399551001524696</v>
      </c>
      <c r="H40" s="914">
        <v>163131.56038092624</v>
      </c>
      <c r="I40" s="917"/>
      <c r="J40" s="941">
        <v>20.25705173235615</v>
      </c>
      <c r="K40" s="911"/>
      <c r="L40" s="911"/>
    </row>
    <row r="41" spans="1:12" ht="16.5" customHeight="1">
      <c r="A41" s="971" t="s">
        <v>95</v>
      </c>
      <c r="B41" s="918">
        <v>694399.071558579</v>
      </c>
      <c r="C41" s="914">
        <v>779262.5258145572</v>
      </c>
      <c r="D41" s="914">
        <v>941182.1099787491</v>
      </c>
      <c r="E41" s="918">
        <v>84863.45425597823</v>
      </c>
      <c r="F41" s="949"/>
      <c r="G41" s="919">
        <v>12.221135904675414</v>
      </c>
      <c r="H41" s="918">
        <v>161919.58416419185</v>
      </c>
      <c r="I41" s="917"/>
      <c r="J41" s="941">
        <v>20.778566760276142</v>
      </c>
      <c r="K41" s="911"/>
      <c r="L41" s="911"/>
    </row>
    <row r="42" spans="1:12" ht="16.5" customHeight="1">
      <c r="A42" s="971" t="s">
        <v>96</v>
      </c>
      <c r="B42" s="920">
        <v>28501.07484662093</v>
      </c>
      <c r="C42" s="905">
        <v>26044.99147020016</v>
      </c>
      <c r="D42" s="905">
        <v>27256.96768693456</v>
      </c>
      <c r="E42" s="918">
        <v>-2456.083376420771</v>
      </c>
      <c r="F42" s="949"/>
      <c r="G42" s="919">
        <v>-8.617511408388035</v>
      </c>
      <c r="H42" s="918">
        <v>1211.9762167344015</v>
      </c>
      <c r="I42" s="917"/>
      <c r="J42" s="941">
        <v>4.653394561949101</v>
      </c>
      <c r="K42" s="911"/>
      <c r="L42" s="911"/>
    </row>
    <row r="43" spans="1:12" ht="16.5" customHeight="1">
      <c r="A43" s="972" t="s">
        <v>1172</v>
      </c>
      <c r="B43" s="925">
        <v>1734.5669751625092</v>
      </c>
      <c r="C43" s="912">
        <v>3490.38322904</v>
      </c>
      <c r="D43" s="912">
        <v>2388.19527858</v>
      </c>
      <c r="E43" s="907">
        <v>1755.816253877491</v>
      </c>
      <c r="F43" s="908"/>
      <c r="G43" s="909">
        <v>101.22504803903527</v>
      </c>
      <c r="H43" s="907">
        <v>-1102.1879504600001</v>
      </c>
      <c r="I43" s="930"/>
      <c r="J43" s="938">
        <v>-31.5778491395957</v>
      </c>
      <c r="K43" s="911"/>
      <c r="L43" s="911"/>
    </row>
    <row r="44" spans="1:12" ht="16.5" customHeight="1" hidden="1">
      <c r="A44" s="980" t="s">
        <v>165</v>
      </c>
      <c r="B44" s="907">
        <v>63534.61099280676</v>
      </c>
      <c r="C44" s="929">
        <v>97944.89708574828</v>
      </c>
      <c r="D44" s="929">
        <v>108431.08036682903</v>
      </c>
      <c r="E44" s="920">
        <v>34410.28609294152</v>
      </c>
      <c r="F44" s="923"/>
      <c r="G44" s="922">
        <v>54.1599067897612</v>
      </c>
      <c r="H44" s="920">
        <v>10486.183281080754</v>
      </c>
      <c r="I44" s="906"/>
      <c r="J44" s="943">
        <v>10.7062068500622</v>
      </c>
      <c r="K44" s="911"/>
      <c r="L44" s="911"/>
    </row>
    <row r="45" spans="1:10" s="911" customFormat="1" ht="16.5" customHeight="1" thickBot="1">
      <c r="A45" s="1435" t="s">
        <v>165</v>
      </c>
      <c r="B45" s="1188">
        <v>63534.61099280676</v>
      </c>
      <c r="C45" s="1186">
        <v>97944.89708574828</v>
      </c>
      <c r="D45" s="1185">
        <v>108431.08036682903</v>
      </c>
      <c r="E45" s="1188">
        <v>34410.28609294152</v>
      </c>
      <c r="F45" s="1436"/>
      <c r="G45" s="1190">
        <v>54.1599067897612</v>
      </c>
      <c r="H45" s="1188">
        <v>10486.183281080754</v>
      </c>
      <c r="I45" s="1186"/>
      <c r="J45" s="1434">
        <v>10.7062068500622</v>
      </c>
    </row>
    <row r="46" spans="1:10" s="911" customFormat="1" ht="16.5" customHeight="1" thickTop="1">
      <c r="A46" s="1200" t="s">
        <v>81</v>
      </c>
      <c r="B46" s="914"/>
      <c r="C46" s="917"/>
      <c r="D46" s="914"/>
      <c r="E46" s="914"/>
      <c r="F46" s="949"/>
      <c r="G46" s="914"/>
      <c r="H46" s="914"/>
      <c r="I46" s="917"/>
      <c r="J46" s="914"/>
    </row>
    <row r="47" spans="1:10" ht="16.5" customHeight="1">
      <c r="A47" s="1193" t="s">
        <v>1608</v>
      </c>
      <c r="B47" s="1194"/>
      <c r="C47" s="956"/>
      <c r="D47" s="957"/>
      <c r="E47" s="27"/>
      <c r="F47" s="64"/>
      <c r="G47" s="14"/>
      <c r="H47" s="64"/>
      <c r="I47" s="64"/>
      <c r="J47" s="64"/>
    </row>
    <row r="48" spans="1:10" s="79" customFormat="1" ht="16.5" customHeight="1">
      <c r="A48" s="1193" t="s">
        <v>1609</v>
      </c>
      <c r="B48" s="1194"/>
      <c r="C48" s="64"/>
      <c r="D48" s="64"/>
      <c r="E48" s="74"/>
      <c r="F48" s="64"/>
      <c r="G48" s="64"/>
      <c r="H48" s="64"/>
      <c r="I48" s="64"/>
      <c r="J48" s="64"/>
    </row>
    <row r="49" spans="2:10" s="79" customFormat="1" ht="16.5" customHeight="1">
      <c r="B49" s="934"/>
      <c r="C49" s="64"/>
      <c r="D49" s="64"/>
      <c r="E49" s="64"/>
      <c r="F49" s="64"/>
      <c r="G49" s="64"/>
      <c r="H49" s="64"/>
      <c r="I49" s="64"/>
      <c r="J49" s="64"/>
    </row>
  </sheetData>
  <sheetProtection/>
  <mergeCells count="5">
    <mergeCell ref="E5:G5"/>
    <mergeCell ref="A1:J1"/>
    <mergeCell ref="H3:J3"/>
    <mergeCell ref="E4:J4"/>
    <mergeCell ref="A2:J2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10"/>
  <sheetViews>
    <sheetView zoomScalePageLayoutView="0" workbookViewId="0" topLeftCell="A1">
      <selection activeCell="A1" sqref="A1:J1"/>
    </sheetView>
  </sheetViews>
  <sheetFormatPr defaultColWidth="10.421875" defaultRowHeight="14.25" customHeight="1"/>
  <cols>
    <col min="1" max="1" width="40.8515625" style="705" customWidth="1"/>
    <col min="2" max="8" width="10.00390625" style="744" customWidth="1"/>
    <col min="9" max="9" width="10.421875" style="744" customWidth="1"/>
    <col min="10" max="10" width="11.57421875" style="744" customWidth="1"/>
    <col min="11" max="11" width="10.421875" style="744" hidden="1" customWidth="1"/>
    <col min="12" max="12" width="11.28125" style="705" customWidth="1"/>
    <col min="13" max="16384" width="10.421875" style="705" customWidth="1"/>
  </cols>
  <sheetData>
    <row r="1" spans="1:27" ht="15">
      <c r="A1" s="1546" t="s">
        <v>340</v>
      </c>
      <c r="B1" s="1546"/>
      <c r="C1" s="1546"/>
      <c r="D1" s="1546"/>
      <c r="E1" s="1546"/>
      <c r="F1" s="1546"/>
      <c r="G1" s="1546"/>
      <c r="H1" s="1546"/>
      <c r="I1" s="1546"/>
      <c r="J1" s="1546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</row>
    <row r="2" spans="1:27" ht="15.75">
      <c r="A2" s="1547" t="s">
        <v>946</v>
      </c>
      <c r="B2" s="1547"/>
      <c r="C2" s="1547"/>
      <c r="D2" s="1547"/>
      <c r="E2" s="1547"/>
      <c r="F2" s="1547"/>
      <c r="G2" s="1547"/>
      <c r="H2" s="1547"/>
      <c r="I2" s="1547"/>
      <c r="J2" s="1547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</row>
    <row r="3" spans="1:27" ht="15.75">
      <c r="A3" s="1548" t="s">
        <v>947</v>
      </c>
      <c r="B3" s="1548"/>
      <c r="C3" s="1548"/>
      <c r="D3" s="1548"/>
      <c r="E3" s="1548"/>
      <c r="F3" s="1548"/>
      <c r="G3" s="1548"/>
      <c r="H3" s="1548"/>
      <c r="I3" s="1548"/>
      <c r="J3" s="1548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</row>
    <row r="4" spans="1:27" ht="15.75" thickBot="1">
      <c r="A4" s="1549" t="s">
        <v>821</v>
      </c>
      <c r="B4" s="1550"/>
      <c r="C4" s="1550"/>
      <c r="D4" s="1550"/>
      <c r="E4" s="1550"/>
      <c r="F4" s="1550"/>
      <c r="G4" s="1550"/>
      <c r="H4" s="1550"/>
      <c r="I4" s="1550"/>
      <c r="J4" s="1550"/>
      <c r="K4" s="726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/>
    </row>
    <row r="5" spans="1:27" ht="14.25" customHeight="1" thickTop="1">
      <c r="A5" s="1539" t="s">
        <v>936</v>
      </c>
      <c r="B5" s="1491" t="s">
        <v>977</v>
      </c>
      <c r="C5" s="1491" t="s">
        <v>978</v>
      </c>
      <c r="D5" s="1491" t="s">
        <v>937</v>
      </c>
      <c r="E5" s="1491" t="s">
        <v>938</v>
      </c>
      <c r="F5" s="1491" t="s">
        <v>939</v>
      </c>
      <c r="G5" s="1491" t="s">
        <v>940</v>
      </c>
      <c r="H5" s="1491" t="s">
        <v>1688</v>
      </c>
      <c r="I5" s="1491" t="s">
        <v>1689</v>
      </c>
      <c r="J5" s="1492" t="s">
        <v>1690</v>
      </c>
      <c r="K5" s="727" t="s">
        <v>941</v>
      </c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</row>
    <row r="6" spans="1:27" ht="14.25" customHeight="1">
      <c r="A6" s="1540"/>
      <c r="B6" s="728" t="s">
        <v>787</v>
      </c>
      <c r="C6" s="728" t="s">
        <v>25</v>
      </c>
      <c r="D6" s="728" t="s">
        <v>26</v>
      </c>
      <c r="E6" s="728" t="s">
        <v>546</v>
      </c>
      <c r="F6" s="728" t="s">
        <v>552</v>
      </c>
      <c r="G6" s="728" t="s">
        <v>837</v>
      </c>
      <c r="H6" s="728" t="s">
        <v>790</v>
      </c>
      <c r="I6" s="728" t="s">
        <v>1691</v>
      </c>
      <c r="J6" s="1493" t="s">
        <v>1344</v>
      </c>
      <c r="K6" s="727" t="s">
        <v>942</v>
      </c>
      <c r="L6" s="704"/>
      <c r="M6" s="704"/>
      <c r="N6" s="704"/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4"/>
      <c r="AA6" s="704"/>
    </row>
    <row r="7" spans="1:27" ht="14.25" customHeight="1">
      <c r="A7" s="1494" t="s">
        <v>798</v>
      </c>
      <c r="B7" s="729">
        <v>589411.6732072029</v>
      </c>
      <c r="C7" s="729">
        <v>654084.128414334</v>
      </c>
      <c r="D7" s="729">
        <v>727826.9665692779</v>
      </c>
      <c r="E7" s="729">
        <v>815658.201032577</v>
      </c>
      <c r="F7" s="729">
        <v>988272</v>
      </c>
      <c r="G7" s="729">
        <v>1192774</v>
      </c>
      <c r="H7" s="729">
        <v>1374953</v>
      </c>
      <c r="I7" s="729">
        <v>1536000</v>
      </c>
      <c r="J7" s="1495">
        <v>1701194</v>
      </c>
      <c r="K7" s="730">
        <v>0</v>
      </c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4"/>
      <c r="X7" s="704"/>
      <c r="Y7" s="704"/>
      <c r="Z7" s="704"/>
      <c r="AA7" s="704"/>
    </row>
    <row r="8" spans="1:27" ht="14.25" customHeight="1">
      <c r="A8" s="1494" t="s">
        <v>799</v>
      </c>
      <c r="B8" s="729">
        <v>521301.2319574919</v>
      </c>
      <c r="C8" s="729">
        <v>595327.1898500916</v>
      </c>
      <c r="D8" s="729">
        <v>656374.4186795452</v>
      </c>
      <c r="E8" s="729">
        <v>735469.8784307175</v>
      </c>
      <c r="F8" s="729">
        <v>895042</v>
      </c>
      <c r="G8" s="729">
        <v>1056185</v>
      </c>
      <c r="H8" s="729">
        <v>1176030</v>
      </c>
      <c r="I8" s="729">
        <v>1359539</v>
      </c>
      <c r="J8" s="1495">
        <v>1542329</v>
      </c>
      <c r="K8" s="730">
        <v>0</v>
      </c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  <c r="W8" s="704"/>
      <c r="X8" s="704"/>
      <c r="Y8" s="704"/>
      <c r="Z8" s="704"/>
      <c r="AA8" s="704"/>
    </row>
    <row r="9" spans="1:27" ht="14.25" customHeight="1">
      <c r="A9" s="1496" t="s">
        <v>800</v>
      </c>
      <c r="B9" s="729">
        <v>52452.67725395343</v>
      </c>
      <c r="C9" s="729">
        <v>56794.0678500916</v>
      </c>
      <c r="D9" s="729">
        <v>66948.7127795451</v>
      </c>
      <c r="E9" s="729">
        <v>80663</v>
      </c>
      <c r="F9" s="729">
        <v>106527</v>
      </c>
      <c r="G9" s="729">
        <v>119189</v>
      </c>
      <c r="H9" s="729">
        <v>130917</v>
      </c>
      <c r="I9" s="729">
        <v>164370</v>
      </c>
      <c r="J9" s="1495">
        <v>166343</v>
      </c>
      <c r="K9" s="730">
        <v>0</v>
      </c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</row>
    <row r="10" spans="1:27" ht="14.25" customHeight="1">
      <c r="A10" s="1497" t="s">
        <v>697</v>
      </c>
      <c r="B10" s="731">
        <v>34625.13256598262</v>
      </c>
      <c r="C10" s="731">
        <v>37105</v>
      </c>
      <c r="D10" s="731">
        <v>43738.932072654534</v>
      </c>
      <c r="E10" s="731">
        <v>54996</v>
      </c>
      <c r="F10" s="731">
        <v>69838</v>
      </c>
      <c r="G10" s="731">
        <v>77473</v>
      </c>
      <c r="H10" s="731">
        <v>86072</v>
      </c>
      <c r="I10" s="731">
        <v>109570</v>
      </c>
      <c r="J10" s="1498">
        <v>111104</v>
      </c>
      <c r="K10" s="732">
        <v>0</v>
      </c>
      <c r="L10" s="704"/>
      <c r="M10" s="704"/>
      <c r="N10" s="704"/>
      <c r="O10" s="704"/>
      <c r="P10" s="704"/>
      <c r="Q10" s="704"/>
      <c r="R10" s="704"/>
      <c r="S10" s="704"/>
      <c r="T10" s="704"/>
      <c r="U10" s="704"/>
      <c r="V10" s="704"/>
      <c r="W10" s="704"/>
      <c r="X10" s="704"/>
      <c r="Y10" s="704"/>
      <c r="Z10" s="704"/>
      <c r="AA10" s="704"/>
    </row>
    <row r="11" spans="1:27" ht="14.25" customHeight="1">
      <c r="A11" s="1497" t="s">
        <v>698</v>
      </c>
      <c r="B11" s="731">
        <v>17827.54468797081</v>
      </c>
      <c r="C11" s="731">
        <v>19689.067850091593</v>
      </c>
      <c r="D11" s="731">
        <v>23209.78070689056</v>
      </c>
      <c r="E11" s="731">
        <v>25667</v>
      </c>
      <c r="F11" s="731">
        <v>36689</v>
      </c>
      <c r="G11" s="731">
        <v>41716</v>
      </c>
      <c r="H11" s="731">
        <v>44845</v>
      </c>
      <c r="I11" s="731">
        <v>54800</v>
      </c>
      <c r="J11" s="1498">
        <v>55239</v>
      </c>
      <c r="K11" s="732">
        <v>0</v>
      </c>
      <c r="L11" s="704"/>
      <c r="M11" s="704"/>
      <c r="N11" s="704"/>
      <c r="O11" s="704"/>
      <c r="P11" s="704"/>
      <c r="Q11" s="704"/>
      <c r="R11" s="704"/>
      <c r="S11" s="704"/>
      <c r="T11" s="704"/>
      <c r="U11" s="704"/>
      <c r="V11" s="704"/>
      <c r="W11" s="704"/>
      <c r="X11" s="704"/>
      <c r="Y11" s="704"/>
      <c r="Z11" s="704"/>
      <c r="AA11" s="704"/>
    </row>
    <row r="12" spans="1:27" ht="14.25" customHeight="1">
      <c r="A12" s="1496" t="s">
        <v>801</v>
      </c>
      <c r="B12" s="729">
        <v>459530</v>
      </c>
      <c r="C12" s="729">
        <v>527814.122</v>
      </c>
      <c r="D12" s="729">
        <v>576910.7059000001</v>
      </c>
      <c r="E12" s="729">
        <v>641085.4849174556</v>
      </c>
      <c r="F12" s="729">
        <v>772762</v>
      </c>
      <c r="G12" s="729">
        <v>916993</v>
      </c>
      <c r="H12" s="729">
        <v>1022126</v>
      </c>
      <c r="I12" s="729">
        <v>1167861</v>
      </c>
      <c r="J12" s="1495">
        <v>1346825</v>
      </c>
      <c r="K12" s="730">
        <v>0</v>
      </c>
      <c r="L12" s="733"/>
      <c r="M12" s="733"/>
      <c r="N12" s="704"/>
      <c r="O12" s="704"/>
      <c r="P12" s="704"/>
      <c r="Q12" s="704"/>
      <c r="R12" s="704"/>
      <c r="S12" s="704"/>
      <c r="T12" s="704"/>
      <c r="U12" s="704"/>
      <c r="V12" s="704"/>
      <c r="W12" s="704"/>
      <c r="X12" s="704"/>
      <c r="Y12" s="704"/>
      <c r="Z12" s="704"/>
      <c r="AA12" s="704"/>
    </row>
    <row r="13" spans="1:27" ht="14.25" customHeight="1">
      <c r="A13" s="1497" t="s">
        <v>699</v>
      </c>
      <c r="B13" s="731">
        <v>271122.7</v>
      </c>
      <c r="C13" s="731">
        <v>311410</v>
      </c>
      <c r="D13" s="731">
        <v>340377.31648100005</v>
      </c>
      <c r="E13" s="731">
        <v>385037.292742264</v>
      </c>
      <c r="F13" s="731">
        <v>484552</v>
      </c>
      <c r="G13" s="731">
        <v>574991</v>
      </c>
      <c r="H13" s="731">
        <v>650786</v>
      </c>
      <c r="I13" s="731">
        <v>754156</v>
      </c>
      <c r="J13" s="1498">
        <v>884172</v>
      </c>
      <c r="K13" s="732">
        <v>0</v>
      </c>
      <c r="L13" s="704"/>
      <c r="M13" s="704"/>
      <c r="N13" s="704"/>
      <c r="O13" s="704"/>
      <c r="P13" s="704"/>
      <c r="Q13" s="704"/>
      <c r="R13" s="704"/>
      <c r="S13" s="704"/>
      <c r="T13" s="704"/>
      <c r="U13" s="704"/>
      <c r="V13" s="704"/>
      <c r="W13" s="704"/>
      <c r="X13" s="704"/>
      <c r="Y13" s="704"/>
      <c r="Z13" s="704"/>
      <c r="AA13" s="704"/>
    </row>
    <row r="14" spans="1:27" ht="14.25" customHeight="1">
      <c r="A14" s="1497" t="s">
        <v>700</v>
      </c>
      <c r="B14" s="731">
        <v>131885.11</v>
      </c>
      <c r="C14" s="731">
        <v>151483</v>
      </c>
      <c r="D14" s="731">
        <v>165573.3725933</v>
      </c>
      <c r="E14" s="731">
        <v>179999.17612303773</v>
      </c>
      <c r="F14" s="731">
        <v>203232</v>
      </c>
      <c r="G14" s="731">
        <v>241164</v>
      </c>
      <c r="H14" s="731">
        <v>256722</v>
      </c>
      <c r="I14" s="731">
        <v>285288</v>
      </c>
      <c r="J14" s="1498">
        <v>318067</v>
      </c>
      <c r="K14" s="732">
        <v>0</v>
      </c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4"/>
      <c r="AA14" s="704"/>
    </row>
    <row r="15" spans="1:27" ht="14.25" customHeight="1">
      <c r="A15" s="1497" t="s">
        <v>822</v>
      </c>
      <c r="B15" s="731">
        <v>56522.19</v>
      </c>
      <c r="C15" s="731">
        <v>64921.121999999996</v>
      </c>
      <c r="D15" s="731">
        <v>70960.0168257</v>
      </c>
      <c r="E15" s="731">
        <v>76049.01605215392</v>
      </c>
      <c r="F15" s="731">
        <v>84978</v>
      </c>
      <c r="G15" s="731">
        <v>100839</v>
      </c>
      <c r="H15" s="731">
        <v>114618</v>
      </c>
      <c r="I15" s="731">
        <v>128418</v>
      </c>
      <c r="J15" s="1498">
        <v>144586</v>
      </c>
      <c r="K15" s="732">
        <v>0</v>
      </c>
      <c r="L15" s="704"/>
      <c r="M15" s="704"/>
      <c r="N15" s="704"/>
      <c r="O15" s="704"/>
      <c r="P15" s="704"/>
      <c r="Q15" s="704"/>
      <c r="R15" s="704"/>
      <c r="S15" s="704"/>
      <c r="T15" s="704"/>
      <c r="U15" s="704"/>
      <c r="V15" s="704"/>
      <c r="W15" s="704"/>
      <c r="X15" s="704"/>
      <c r="Y15" s="704"/>
      <c r="Z15" s="704"/>
      <c r="AA15" s="704"/>
    </row>
    <row r="16" spans="1:27" ht="14.25" customHeight="1">
      <c r="A16" s="1496" t="s">
        <v>802</v>
      </c>
      <c r="B16" s="729">
        <v>9318.554703538495</v>
      </c>
      <c r="C16" s="729">
        <v>10719</v>
      </c>
      <c r="D16" s="729">
        <v>12515</v>
      </c>
      <c r="E16" s="729">
        <v>13721.393513261894</v>
      </c>
      <c r="F16" s="729">
        <v>15753</v>
      </c>
      <c r="G16" s="729">
        <v>20002</v>
      </c>
      <c r="H16" s="729">
        <v>22987</v>
      </c>
      <c r="I16" s="729">
        <v>27307</v>
      </c>
      <c r="J16" s="1495">
        <v>29161</v>
      </c>
      <c r="K16" s="730">
        <v>0</v>
      </c>
      <c r="L16" s="704"/>
      <c r="M16" s="704"/>
      <c r="N16" s="704"/>
      <c r="O16" s="704"/>
      <c r="P16" s="704"/>
      <c r="Q16" s="704"/>
      <c r="R16" s="704"/>
      <c r="S16" s="704"/>
      <c r="T16" s="704"/>
      <c r="U16" s="704"/>
      <c r="V16" s="704"/>
      <c r="W16" s="704"/>
      <c r="X16" s="704"/>
      <c r="Y16" s="704"/>
      <c r="Z16" s="704"/>
      <c r="AA16" s="704"/>
    </row>
    <row r="17" spans="1:27" ht="26.25" customHeight="1">
      <c r="A17" s="1499" t="s">
        <v>803</v>
      </c>
      <c r="B17" s="734">
        <v>486676.0993915093</v>
      </c>
      <c r="C17" s="734">
        <v>558222.1898500916</v>
      </c>
      <c r="D17" s="734">
        <v>612635.4866068906</v>
      </c>
      <c r="E17" s="734">
        <v>680473.8784307175</v>
      </c>
      <c r="F17" s="734">
        <v>825204</v>
      </c>
      <c r="G17" s="734">
        <v>978712</v>
      </c>
      <c r="H17" s="734">
        <v>1089958</v>
      </c>
      <c r="I17" s="734">
        <v>1249969</v>
      </c>
      <c r="J17" s="1500">
        <v>1431225</v>
      </c>
      <c r="K17" s="730">
        <v>0</v>
      </c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</row>
    <row r="18" spans="1:27" ht="14.25" customHeight="1">
      <c r="A18" s="1494" t="s">
        <v>823</v>
      </c>
      <c r="B18" s="729">
        <v>155906.74124971105</v>
      </c>
      <c r="C18" s="729">
        <v>175632.83856424244</v>
      </c>
      <c r="D18" s="729">
        <v>208778.54788973276</v>
      </c>
      <c r="E18" s="729">
        <v>247272.0226018594</v>
      </c>
      <c r="F18" s="729">
        <v>313029</v>
      </c>
      <c r="G18" s="729">
        <v>457395</v>
      </c>
      <c r="H18" s="729">
        <v>527268</v>
      </c>
      <c r="I18" s="729">
        <v>535545</v>
      </c>
      <c r="J18" s="1495">
        <v>642910</v>
      </c>
      <c r="K18" s="730">
        <v>0</v>
      </c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</row>
    <row r="19" spans="1:27" ht="14.25" customHeight="1">
      <c r="A19" s="1496" t="s">
        <v>804</v>
      </c>
      <c r="B19" s="729">
        <v>117538.89536185321</v>
      </c>
      <c r="C19" s="729">
        <v>135532</v>
      </c>
      <c r="D19" s="729">
        <v>153336.8818878647</v>
      </c>
      <c r="E19" s="729">
        <v>178445.53955453163</v>
      </c>
      <c r="F19" s="729">
        <v>211039</v>
      </c>
      <c r="G19" s="729">
        <v>264888</v>
      </c>
      <c r="H19" s="729">
        <v>292730</v>
      </c>
      <c r="I19" s="729">
        <v>307384</v>
      </c>
      <c r="J19" s="1495">
        <v>359854</v>
      </c>
      <c r="K19" s="730">
        <v>0</v>
      </c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</row>
    <row r="20" spans="1:27" ht="14.25" customHeight="1">
      <c r="A20" s="1497" t="s">
        <v>1079</v>
      </c>
      <c r="B20" s="731">
        <v>17212.82299806665</v>
      </c>
      <c r="C20" s="731">
        <v>17509</v>
      </c>
      <c r="D20" s="731">
        <v>24645</v>
      </c>
      <c r="E20" s="731">
        <v>32992.60579065</v>
      </c>
      <c r="F20" s="731">
        <v>44278</v>
      </c>
      <c r="G20" s="731">
        <v>53665</v>
      </c>
      <c r="H20" s="731">
        <v>63806</v>
      </c>
      <c r="I20" s="731">
        <v>71555</v>
      </c>
      <c r="J20" s="1498">
        <v>67951</v>
      </c>
      <c r="K20" s="732">
        <v>0</v>
      </c>
      <c r="L20" s="704"/>
      <c r="M20" s="704"/>
      <c r="N20" s="704"/>
      <c r="O20" s="704"/>
      <c r="P20" s="704"/>
      <c r="Q20" s="704"/>
      <c r="R20" s="704"/>
      <c r="S20" s="704"/>
      <c r="T20" s="704"/>
      <c r="U20" s="704"/>
      <c r="V20" s="704"/>
      <c r="W20" s="704"/>
      <c r="X20" s="704"/>
      <c r="Y20" s="704"/>
      <c r="Z20" s="704"/>
      <c r="AA20" s="704"/>
    </row>
    <row r="21" spans="1:27" ht="14.25" customHeight="1">
      <c r="A21" s="1497" t="s">
        <v>1080</v>
      </c>
      <c r="B21" s="731">
        <v>100326.07236378656</v>
      </c>
      <c r="C21" s="731">
        <v>118023</v>
      </c>
      <c r="D21" s="731">
        <v>128691.8818878647</v>
      </c>
      <c r="E21" s="731">
        <v>145452.93376388162</v>
      </c>
      <c r="F21" s="731">
        <v>166761</v>
      </c>
      <c r="G21" s="731">
        <v>211223</v>
      </c>
      <c r="H21" s="731">
        <v>228924</v>
      </c>
      <c r="I21" s="731">
        <v>235829</v>
      </c>
      <c r="J21" s="1498">
        <v>291903</v>
      </c>
      <c r="K21" s="732">
        <v>0</v>
      </c>
      <c r="L21" s="704"/>
      <c r="M21" s="704"/>
      <c r="N21" s="704"/>
      <c r="O21" s="704"/>
      <c r="P21" s="704"/>
      <c r="Q21" s="704"/>
      <c r="R21" s="704"/>
      <c r="S21" s="704"/>
      <c r="T21" s="704"/>
      <c r="U21" s="704"/>
      <c r="V21" s="704"/>
      <c r="W21" s="704"/>
      <c r="X21" s="704"/>
      <c r="Y21" s="704"/>
      <c r="Z21" s="704"/>
      <c r="AA21" s="704"/>
    </row>
    <row r="22" spans="1:27" ht="14.25" customHeight="1">
      <c r="A22" s="1496" t="s">
        <v>824</v>
      </c>
      <c r="B22" s="729">
        <v>38367.84588785784</v>
      </c>
      <c r="C22" s="729">
        <v>40100.83856424244</v>
      </c>
      <c r="D22" s="729">
        <v>55441.666001868056</v>
      </c>
      <c r="E22" s="729">
        <v>68826.48304732778</v>
      </c>
      <c r="F22" s="729">
        <v>101990</v>
      </c>
      <c r="G22" s="729">
        <v>191602</v>
      </c>
      <c r="H22" s="729">
        <v>234537</v>
      </c>
      <c r="I22" s="729">
        <v>228161</v>
      </c>
      <c r="J22" s="1495">
        <v>283055</v>
      </c>
      <c r="K22" s="730">
        <v>0</v>
      </c>
      <c r="L22" s="704"/>
      <c r="M22" s="704"/>
      <c r="N22" s="704"/>
      <c r="O22" s="704"/>
      <c r="P22" s="704"/>
      <c r="Q22" s="704"/>
      <c r="R22" s="704"/>
      <c r="S22" s="704"/>
      <c r="T22" s="704"/>
      <c r="U22" s="704"/>
      <c r="V22" s="704"/>
      <c r="W22" s="704"/>
      <c r="X22" s="704"/>
      <c r="Y22" s="704"/>
      <c r="Z22" s="704"/>
      <c r="AA22" s="704"/>
    </row>
    <row r="23" spans="1:27" ht="14.25" customHeight="1">
      <c r="A23" s="1494" t="s">
        <v>825</v>
      </c>
      <c r="B23" s="729">
        <v>-87796.3</v>
      </c>
      <c r="C23" s="729">
        <v>-116875.9</v>
      </c>
      <c r="D23" s="729">
        <v>-137326</v>
      </c>
      <c r="E23" s="729">
        <v>-167083.7</v>
      </c>
      <c r="F23" s="729">
        <v>-219799</v>
      </c>
      <c r="G23" s="729">
        <v>-319900</v>
      </c>
      <c r="H23" s="729">
        <v>328345</v>
      </c>
      <c r="I23" s="729">
        <v>359084</v>
      </c>
      <c r="J23" s="1495">
        <v>484045</v>
      </c>
      <c r="K23" s="730">
        <v>0</v>
      </c>
      <c r="L23" s="704"/>
      <c r="M23" s="704"/>
      <c r="N23" s="704"/>
      <c r="O23" s="704"/>
      <c r="P23" s="704"/>
      <c r="Q23" s="704"/>
      <c r="R23" s="704"/>
      <c r="S23" s="704"/>
      <c r="T23" s="704"/>
      <c r="U23" s="704"/>
      <c r="V23" s="704"/>
      <c r="W23" s="704"/>
      <c r="X23" s="704"/>
      <c r="Y23" s="704"/>
      <c r="Z23" s="704"/>
      <c r="AA23" s="704"/>
    </row>
    <row r="24" spans="1:27" ht="14.25" customHeight="1">
      <c r="A24" s="1496" t="s">
        <v>1081</v>
      </c>
      <c r="B24" s="729">
        <v>173754.3</v>
      </c>
      <c r="C24" s="729">
        <v>204828</v>
      </c>
      <c r="D24" s="729">
        <v>230893.3</v>
      </c>
      <c r="E24" s="729">
        <v>271290.9</v>
      </c>
      <c r="F24" s="729">
        <v>342536</v>
      </c>
      <c r="G24" s="729">
        <v>434198</v>
      </c>
      <c r="H24" s="729">
        <v>450059</v>
      </c>
      <c r="I24" s="729">
        <v>512948</v>
      </c>
      <c r="J24" s="1495">
        <v>659921</v>
      </c>
      <c r="K24" s="730">
        <v>0</v>
      </c>
      <c r="L24" s="704"/>
      <c r="M24" s="704"/>
      <c r="N24" s="704"/>
      <c r="O24" s="704"/>
      <c r="P24" s="704"/>
      <c r="Q24" s="704"/>
      <c r="R24" s="704"/>
      <c r="S24" s="704"/>
      <c r="T24" s="704"/>
      <c r="U24" s="704"/>
      <c r="V24" s="704"/>
      <c r="W24" s="704"/>
      <c r="X24" s="704"/>
      <c r="Y24" s="704"/>
      <c r="Z24" s="704"/>
      <c r="AA24" s="704"/>
    </row>
    <row r="25" spans="1:27" ht="14.25" customHeight="1">
      <c r="A25" s="1497" t="s">
        <v>701</v>
      </c>
      <c r="B25" s="731">
        <v>145718.2</v>
      </c>
      <c r="C25" s="731">
        <v>171540</v>
      </c>
      <c r="D25" s="731">
        <v>190437.1</v>
      </c>
      <c r="E25" s="731">
        <v>217962.8</v>
      </c>
      <c r="F25" s="731">
        <v>279228</v>
      </c>
      <c r="G25" s="731">
        <v>366693</v>
      </c>
      <c r="H25" s="731">
        <v>388371</v>
      </c>
      <c r="I25" s="731">
        <v>454653</v>
      </c>
      <c r="J25" s="1498">
        <v>562219</v>
      </c>
      <c r="K25" s="732">
        <v>0</v>
      </c>
      <c r="L25" s="704"/>
      <c r="M25" s="704"/>
      <c r="N25" s="704"/>
      <c r="O25" s="704"/>
      <c r="P25" s="704"/>
      <c r="Q25" s="704"/>
      <c r="R25" s="704"/>
      <c r="S25" s="704"/>
      <c r="T25" s="704"/>
      <c r="U25" s="704"/>
      <c r="V25" s="704"/>
      <c r="W25" s="704"/>
      <c r="X25" s="704"/>
      <c r="Y25" s="704"/>
      <c r="Z25" s="704"/>
      <c r="AA25" s="704"/>
    </row>
    <row r="26" spans="1:27" ht="14.25" customHeight="1">
      <c r="A26" s="1497" t="s">
        <v>702</v>
      </c>
      <c r="B26" s="731">
        <v>28036.1</v>
      </c>
      <c r="C26" s="731">
        <v>33288</v>
      </c>
      <c r="D26" s="731">
        <v>40456.2</v>
      </c>
      <c r="E26" s="731">
        <v>53328.1</v>
      </c>
      <c r="F26" s="731">
        <v>63308</v>
      </c>
      <c r="G26" s="731">
        <v>67505.8</v>
      </c>
      <c r="H26" s="731">
        <v>61687</v>
      </c>
      <c r="I26" s="731">
        <v>58295</v>
      </c>
      <c r="J26" s="1498">
        <v>97702</v>
      </c>
      <c r="K26" s="732">
        <v>0</v>
      </c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</row>
    <row r="27" spans="1:27" ht="14.25" customHeight="1">
      <c r="A27" s="1496" t="s">
        <v>1082</v>
      </c>
      <c r="B27" s="729">
        <v>85958</v>
      </c>
      <c r="C27" s="729">
        <v>87952.1</v>
      </c>
      <c r="D27" s="729">
        <v>93567.3</v>
      </c>
      <c r="E27" s="729">
        <v>104207.2</v>
      </c>
      <c r="F27" s="729">
        <v>122737</v>
      </c>
      <c r="G27" s="729">
        <v>114298</v>
      </c>
      <c r="H27" s="729">
        <v>121714</v>
      </c>
      <c r="I27" s="729">
        <v>153863</v>
      </c>
      <c r="J27" s="1495">
        <v>175876</v>
      </c>
      <c r="K27" s="730">
        <v>0</v>
      </c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</row>
    <row r="28" spans="1:27" ht="14.25" customHeight="1">
      <c r="A28" s="1497" t="s">
        <v>701</v>
      </c>
      <c r="B28" s="731">
        <v>59956.1</v>
      </c>
      <c r="C28" s="731">
        <v>61482.4</v>
      </c>
      <c r="D28" s="731">
        <v>61488.4</v>
      </c>
      <c r="E28" s="731">
        <v>61971.1</v>
      </c>
      <c r="F28" s="731">
        <v>69907</v>
      </c>
      <c r="G28" s="731">
        <v>63178</v>
      </c>
      <c r="H28" s="731">
        <v>68702</v>
      </c>
      <c r="I28" s="731">
        <v>81512</v>
      </c>
      <c r="J28" s="1498">
        <v>86023</v>
      </c>
      <c r="K28" s="732">
        <v>0</v>
      </c>
      <c r="L28" s="704"/>
      <c r="M28" s="704"/>
      <c r="N28" s="704"/>
      <c r="O28" s="704"/>
      <c r="P28" s="704"/>
      <c r="Q28" s="704"/>
      <c r="R28" s="704"/>
      <c r="S28" s="704"/>
      <c r="T28" s="704"/>
      <c r="U28" s="704"/>
      <c r="V28" s="704"/>
      <c r="W28" s="704"/>
      <c r="X28" s="704"/>
      <c r="Y28" s="704"/>
      <c r="Z28" s="704"/>
      <c r="AA28" s="704"/>
    </row>
    <row r="29" spans="1:27" ht="14.25" customHeight="1">
      <c r="A29" s="1497" t="s">
        <v>702</v>
      </c>
      <c r="B29" s="731">
        <v>26001.9</v>
      </c>
      <c r="C29" s="731">
        <v>26469.7</v>
      </c>
      <c r="D29" s="731">
        <v>32078.9</v>
      </c>
      <c r="E29" s="731">
        <v>42236.1</v>
      </c>
      <c r="F29" s="731">
        <v>52830</v>
      </c>
      <c r="G29" s="731">
        <v>51121</v>
      </c>
      <c r="H29" s="731">
        <v>53013</v>
      </c>
      <c r="I29" s="731">
        <v>72352</v>
      </c>
      <c r="J29" s="1498">
        <v>89853</v>
      </c>
      <c r="K29" s="732">
        <v>0</v>
      </c>
      <c r="L29" s="704"/>
      <c r="M29" s="704"/>
      <c r="N29" s="704"/>
      <c r="O29" s="704"/>
      <c r="P29" s="704"/>
      <c r="Q29" s="704"/>
      <c r="R29" s="704"/>
      <c r="S29" s="704"/>
      <c r="T29" s="704"/>
      <c r="U29" s="704"/>
      <c r="V29" s="704"/>
      <c r="W29" s="704"/>
      <c r="X29" s="704"/>
      <c r="Y29" s="704"/>
      <c r="Z29" s="704"/>
      <c r="AA29" s="704"/>
    </row>
    <row r="30" spans="1:27" ht="14.25" customHeight="1">
      <c r="A30" s="1494" t="s">
        <v>805</v>
      </c>
      <c r="B30" s="729">
        <v>589411.6732072029</v>
      </c>
      <c r="C30" s="729">
        <v>654084.128414334</v>
      </c>
      <c r="D30" s="729">
        <v>727826.9665692779</v>
      </c>
      <c r="E30" s="729">
        <v>815658.201032577</v>
      </c>
      <c r="F30" s="729">
        <v>988272</v>
      </c>
      <c r="G30" s="729">
        <v>1192774</v>
      </c>
      <c r="H30" s="729">
        <v>1374953</v>
      </c>
      <c r="I30" s="729">
        <v>1536000</v>
      </c>
      <c r="J30" s="1495">
        <v>1701194</v>
      </c>
      <c r="K30" s="730" t="e">
        <v>#REF!</v>
      </c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</row>
    <row r="31" spans="1:27" ht="14.25" customHeight="1">
      <c r="A31" s="1497" t="s">
        <v>1083</v>
      </c>
      <c r="B31" s="731">
        <v>1636.5</v>
      </c>
      <c r="C31" s="731">
        <v>4955.5</v>
      </c>
      <c r="D31" s="731">
        <v>7431.8</v>
      </c>
      <c r="E31" s="731">
        <v>7946.8</v>
      </c>
      <c r="F31" s="731">
        <v>11750</v>
      </c>
      <c r="G31" s="731">
        <v>9117</v>
      </c>
      <c r="H31" s="731">
        <v>7549</v>
      </c>
      <c r="I31" s="731">
        <v>14785</v>
      </c>
      <c r="J31" s="1498">
        <v>7796</v>
      </c>
      <c r="K31" s="732">
        <v>0</v>
      </c>
      <c r="L31" s="704"/>
      <c r="M31" s="704"/>
      <c r="N31" s="704"/>
      <c r="O31" s="704"/>
      <c r="P31" s="704"/>
      <c r="Q31" s="704"/>
      <c r="R31" s="704"/>
      <c r="S31" s="704"/>
      <c r="T31" s="704"/>
      <c r="U31" s="704"/>
      <c r="V31" s="704"/>
      <c r="W31" s="704"/>
      <c r="X31" s="704"/>
      <c r="Y31" s="704"/>
      <c r="Z31" s="704"/>
      <c r="AA31" s="704"/>
    </row>
    <row r="32" spans="1:27" ht="14.25" customHeight="1">
      <c r="A32" s="1494" t="s">
        <v>1084</v>
      </c>
      <c r="B32" s="729">
        <v>591048.1732072029</v>
      </c>
      <c r="C32" s="729">
        <v>659039.628414334</v>
      </c>
      <c r="D32" s="729">
        <v>735258.766569278</v>
      </c>
      <c r="E32" s="729">
        <v>823605.001032577</v>
      </c>
      <c r="F32" s="729">
        <v>1000021</v>
      </c>
      <c r="G32" s="729">
        <v>1201891</v>
      </c>
      <c r="H32" s="729">
        <v>1382503</v>
      </c>
      <c r="I32" s="729">
        <v>1550785</v>
      </c>
      <c r="J32" s="1495">
        <v>1708990</v>
      </c>
      <c r="K32" s="730">
        <v>0</v>
      </c>
      <c r="L32" s="704"/>
      <c r="M32" s="704"/>
      <c r="N32" s="704"/>
      <c r="O32" s="704"/>
      <c r="P32" s="704"/>
      <c r="Q32" s="704"/>
      <c r="R32" s="704"/>
      <c r="S32" s="704"/>
      <c r="T32" s="704"/>
      <c r="U32" s="704"/>
      <c r="V32" s="704"/>
      <c r="W32" s="704"/>
      <c r="X32" s="704"/>
      <c r="Y32" s="704"/>
      <c r="Z32" s="704"/>
      <c r="AA32" s="704"/>
    </row>
    <row r="33" spans="1:27" ht="14.25" customHeight="1">
      <c r="A33" s="1497" t="s">
        <v>826</v>
      </c>
      <c r="B33" s="731">
        <v>97704.4</v>
      </c>
      <c r="C33" s="731">
        <v>126145.7</v>
      </c>
      <c r="D33" s="731">
        <v>128992</v>
      </c>
      <c r="E33" s="731">
        <v>182816.5</v>
      </c>
      <c r="F33" s="731">
        <v>249487</v>
      </c>
      <c r="G33" s="731">
        <v>282648</v>
      </c>
      <c r="H33" s="731">
        <v>307859</v>
      </c>
      <c r="I33" s="731">
        <v>422772</v>
      </c>
      <c r="J33" s="1498">
        <v>486837</v>
      </c>
      <c r="K33" s="732">
        <v>0</v>
      </c>
      <c r="L33" s="704"/>
      <c r="M33" s="704"/>
      <c r="N33" s="704"/>
      <c r="O33" s="704"/>
      <c r="P33" s="704"/>
      <c r="Q33" s="704"/>
      <c r="R33" s="704"/>
      <c r="S33" s="704"/>
      <c r="T33" s="704"/>
      <c r="U33" s="704"/>
      <c r="V33" s="704"/>
      <c r="W33" s="704"/>
      <c r="X33" s="704"/>
      <c r="Y33" s="704"/>
      <c r="Z33" s="704"/>
      <c r="AA33" s="704"/>
    </row>
    <row r="34" spans="1:27" ht="14.25" customHeight="1">
      <c r="A34" s="1494" t="s">
        <v>1085</v>
      </c>
      <c r="B34" s="729">
        <v>688752.573207203</v>
      </c>
      <c r="C34" s="729">
        <v>785185.328414334</v>
      </c>
      <c r="D34" s="729">
        <v>864250.766569278</v>
      </c>
      <c r="E34" s="729">
        <v>1006421.501032577</v>
      </c>
      <c r="F34" s="729">
        <v>1249508</v>
      </c>
      <c r="G34" s="729">
        <v>1484539</v>
      </c>
      <c r="H34" s="729">
        <v>1690362</v>
      </c>
      <c r="I34" s="729">
        <v>1973557</v>
      </c>
      <c r="J34" s="1495">
        <v>2195827</v>
      </c>
      <c r="K34" s="730" t="e">
        <v>#REF!</v>
      </c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704"/>
    </row>
    <row r="35" spans="1:27" ht="14.25" customHeight="1">
      <c r="A35" s="1494" t="s">
        <v>352</v>
      </c>
      <c r="B35" s="729">
        <v>68110.44124971103</v>
      </c>
      <c r="C35" s="729">
        <v>58756.938564242446</v>
      </c>
      <c r="D35" s="729">
        <v>71452.54788973276</v>
      </c>
      <c r="E35" s="729">
        <v>80188.32260185946</v>
      </c>
      <c r="F35" s="729">
        <v>93230</v>
      </c>
      <c r="G35" s="729">
        <v>136589</v>
      </c>
      <c r="H35" s="729">
        <v>198923</v>
      </c>
      <c r="I35" s="729">
        <v>176461</v>
      </c>
      <c r="J35" s="1495">
        <v>158865</v>
      </c>
      <c r="K35" s="730" t="e">
        <v>#REF!</v>
      </c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</row>
    <row r="36" spans="1:27" ht="14.25" customHeight="1" thickBot="1">
      <c r="A36" s="1501" t="s">
        <v>353</v>
      </c>
      <c r="B36" s="1502">
        <v>167451.34124971105</v>
      </c>
      <c r="C36" s="1502">
        <v>189858.1385642424</v>
      </c>
      <c r="D36" s="1502">
        <v>207876.3478897328</v>
      </c>
      <c r="E36" s="1502">
        <v>270951.6226018595</v>
      </c>
      <c r="F36" s="1502">
        <v>354466</v>
      </c>
      <c r="G36" s="1502">
        <v>428354</v>
      </c>
      <c r="H36" s="1502">
        <v>514331</v>
      </c>
      <c r="I36" s="1502">
        <v>614018</v>
      </c>
      <c r="J36" s="1503">
        <v>653499</v>
      </c>
      <c r="K36" s="730" t="e">
        <v>#REF!</v>
      </c>
      <c r="L36" s="704"/>
      <c r="M36" s="704"/>
      <c r="N36" s="704"/>
      <c r="O36" s="704"/>
      <c r="P36" s="704"/>
      <c r="Q36" s="704"/>
      <c r="R36" s="704"/>
      <c r="S36" s="704"/>
      <c r="T36" s="704"/>
      <c r="U36" s="704"/>
      <c r="V36" s="704"/>
      <c r="W36" s="704"/>
      <c r="X36" s="704"/>
      <c r="Y36" s="704"/>
      <c r="Z36" s="704"/>
      <c r="AA36" s="704"/>
    </row>
    <row r="37" spans="1:27" ht="14.25" customHeight="1" thickBot="1" thickTop="1">
      <c r="A37" s="735"/>
      <c r="B37" s="736"/>
      <c r="C37" s="736"/>
      <c r="D37" s="736"/>
      <c r="E37" s="736"/>
      <c r="F37" s="736"/>
      <c r="G37" s="736"/>
      <c r="H37" s="737"/>
      <c r="I37" s="737"/>
      <c r="J37" s="736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</row>
    <row r="38" spans="1:27" ht="14.25" customHeight="1" thickTop="1">
      <c r="A38" s="1541" t="s">
        <v>936</v>
      </c>
      <c r="B38" s="1544"/>
      <c r="C38" s="1544"/>
      <c r="D38" s="1544"/>
      <c r="E38" s="1544"/>
      <c r="F38" s="1544"/>
      <c r="G38" s="1544"/>
      <c r="H38" s="1544"/>
      <c r="I38" s="1544"/>
      <c r="J38" s="1545"/>
      <c r="K38" s="707"/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</row>
    <row r="39" spans="1:27" ht="14.25" customHeight="1">
      <c r="A39" s="1542"/>
      <c r="B39" s="738" t="s">
        <v>977</v>
      </c>
      <c r="C39" s="738" t="s">
        <v>978</v>
      </c>
      <c r="D39" s="738" t="s">
        <v>937</v>
      </c>
      <c r="E39" s="738" t="s">
        <v>938</v>
      </c>
      <c r="F39" s="738" t="s">
        <v>939</v>
      </c>
      <c r="G39" s="738" t="s">
        <v>940</v>
      </c>
      <c r="H39" s="738" t="s">
        <v>1688</v>
      </c>
      <c r="I39" s="738" t="s">
        <v>1689</v>
      </c>
      <c r="J39" s="1504" t="s">
        <v>1690</v>
      </c>
      <c r="K39" s="739" t="s">
        <v>941</v>
      </c>
      <c r="L39" s="704"/>
      <c r="M39" s="704"/>
      <c r="N39" s="704"/>
      <c r="O39" s="704"/>
      <c r="P39" s="704"/>
      <c r="Q39" s="704"/>
      <c r="R39" s="704"/>
      <c r="S39" s="704"/>
      <c r="T39" s="704"/>
      <c r="U39" s="704"/>
      <c r="V39" s="704"/>
      <c r="W39" s="704"/>
      <c r="X39" s="704"/>
      <c r="Y39" s="704"/>
      <c r="Z39" s="704"/>
      <c r="AA39" s="704"/>
    </row>
    <row r="40" spans="1:27" ht="14.25" customHeight="1">
      <c r="A40" s="1543"/>
      <c r="B40" s="738" t="s">
        <v>787</v>
      </c>
      <c r="C40" s="738" t="s">
        <v>25</v>
      </c>
      <c r="D40" s="738" t="s">
        <v>26</v>
      </c>
      <c r="E40" s="738" t="s">
        <v>546</v>
      </c>
      <c r="F40" s="738" t="s">
        <v>552</v>
      </c>
      <c r="G40" s="738" t="s">
        <v>837</v>
      </c>
      <c r="H40" s="738" t="s">
        <v>790</v>
      </c>
      <c r="I40" s="738" t="s">
        <v>1691</v>
      </c>
      <c r="J40" s="1504" t="s">
        <v>1344</v>
      </c>
      <c r="K40" s="739" t="s">
        <v>942</v>
      </c>
      <c r="L40" s="704"/>
      <c r="M40" s="704"/>
      <c r="N40" s="704"/>
      <c r="O40" s="704"/>
      <c r="P40" s="704"/>
      <c r="Q40" s="704"/>
      <c r="R40" s="704"/>
      <c r="S40" s="704"/>
      <c r="T40" s="704"/>
      <c r="U40" s="704"/>
      <c r="V40" s="704"/>
      <c r="W40" s="704"/>
      <c r="X40" s="704"/>
      <c r="Y40" s="704"/>
      <c r="Z40" s="704"/>
      <c r="AA40" s="704"/>
    </row>
    <row r="41" spans="1:27" ht="14.25" customHeight="1">
      <c r="A41" s="1494" t="s">
        <v>798</v>
      </c>
      <c r="B41" s="740">
        <v>100</v>
      </c>
      <c r="C41" s="740">
        <v>100</v>
      </c>
      <c r="D41" s="740">
        <v>100</v>
      </c>
      <c r="E41" s="740">
        <v>100</v>
      </c>
      <c r="F41" s="740">
        <v>100</v>
      </c>
      <c r="G41" s="740">
        <v>100</v>
      </c>
      <c r="H41" s="740">
        <v>100</v>
      </c>
      <c r="I41" s="740">
        <v>100</v>
      </c>
      <c r="J41" s="1505">
        <v>100</v>
      </c>
      <c r="K41" s="741" t="e">
        <v>#DIV/0!</v>
      </c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4"/>
      <c r="AA41" s="704"/>
    </row>
    <row r="42" spans="1:27" ht="14.25" customHeight="1">
      <c r="A42" s="1494" t="s">
        <v>799</v>
      </c>
      <c r="B42" s="740">
        <v>88.4443345210492</v>
      </c>
      <c r="C42" s="740">
        <v>91.01691418400807</v>
      </c>
      <c r="D42" s="740">
        <v>90.1827561808358</v>
      </c>
      <c r="E42" s="740">
        <v>90.16888170800642</v>
      </c>
      <c r="F42" s="740">
        <v>90.56636229701944</v>
      </c>
      <c r="G42" s="740">
        <v>88.54862698214414</v>
      </c>
      <c r="H42" s="740">
        <v>85.53237819765475</v>
      </c>
      <c r="I42" s="740">
        <v>88.51165364583333</v>
      </c>
      <c r="J42" s="1505">
        <v>90.66155888158552</v>
      </c>
      <c r="K42" s="741" t="e">
        <v>#DIV/0!</v>
      </c>
      <c r="L42" s="704"/>
      <c r="M42" s="704"/>
      <c r="N42" s="704"/>
      <c r="O42" s="704"/>
      <c r="P42" s="704"/>
      <c r="Q42" s="704"/>
      <c r="R42" s="704"/>
      <c r="S42" s="704"/>
      <c r="T42" s="704"/>
      <c r="U42" s="704"/>
      <c r="V42" s="704"/>
      <c r="W42" s="704"/>
      <c r="X42" s="704"/>
      <c r="Y42" s="704"/>
      <c r="Z42" s="704"/>
      <c r="AA42" s="704"/>
    </row>
    <row r="43" spans="1:27" ht="14.25" customHeight="1">
      <c r="A43" s="1494" t="s">
        <v>800</v>
      </c>
      <c r="B43" s="740">
        <v>8.899158201014135</v>
      </c>
      <c r="C43" s="740">
        <v>8.682991282447846</v>
      </c>
      <c r="D43" s="740">
        <v>9.198438070399884</v>
      </c>
      <c r="E43" s="740">
        <v>9.889313918242374</v>
      </c>
      <c r="F43" s="740">
        <v>10.779117489921802</v>
      </c>
      <c r="G43" s="740">
        <v>9.992588704985186</v>
      </c>
      <c r="H43" s="740">
        <v>9.521561827931572</v>
      </c>
      <c r="I43" s="740">
        <v>10.701171875</v>
      </c>
      <c r="J43" s="1505">
        <v>9.778014735532809</v>
      </c>
      <c r="K43" s="741" t="e">
        <v>#DIV/0!</v>
      </c>
      <c r="L43" s="704"/>
      <c r="M43" s="704"/>
      <c r="N43" s="704"/>
      <c r="O43" s="704"/>
      <c r="P43" s="704"/>
      <c r="Q43" s="704"/>
      <c r="R43" s="704"/>
      <c r="S43" s="704"/>
      <c r="T43" s="704"/>
      <c r="U43" s="704"/>
      <c r="V43" s="704"/>
      <c r="W43" s="704"/>
      <c r="X43" s="704"/>
      <c r="Y43" s="704"/>
      <c r="Z43" s="704"/>
      <c r="AA43" s="704"/>
    </row>
    <row r="44" spans="1:27" ht="14.25" customHeight="1">
      <c r="A44" s="1497" t="s">
        <v>697</v>
      </c>
      <c r="B44" s="742">
        <v>5.87452440118376</v>
      </c>
      <c r="C44" s="742">
        <v>5.672817667958392</v>
      </c>
      <c r="D44" s="742">
        <v>6.009523428188513</v>
      </c>
      <c r="E44" s="742">
        <v>6.742530134605179</v>
      </c>
      <c r="F44" s="742">
        <v>7.066677999579063</v>
      </c>
      <c r="G44" s="742">
        <v>6.495195233967206</v>
      </c>
      <c r="H44" s="742">
        <v>6.259995796219943</v>
      </c>
      <c r="I44" s="742">
        <v>7.133463541666667</v>
      </c>
      <c r="J44" s="1506">
        <v>6.530942385171827</v>
      </c>
      <c r="K44" s="743" t="e">
        <v>#DIV/0!</v>
      </c>
      <c r="L44" s="704"/>
      <c r="M44" s="704"/>
      <c r="N44" s="704"/>
      <c r="O44" s="704"/>
      <c r="P44" s="704"/>
      <c r="Q44" s="704"/>
      <c r="R44" s="704"/>
      <c r="S44" s="704"/>
      <c r="T44" s="704"/>
      <c r="U44" s="704"/>
      <c r="V44" s="704"/>
      <c r="W44" s="704"/>
      <c r="X44" s="704"/>
      <c r="Y44" s="704"/>
      <c r="Z44" s="704"/>
      <c r="AA44" s="704"/>
    </row>
    <row r="45" spans="1:27" ht="14.25" customHeight="1">
      <c r="A45" s="1497" t="s">
        <v>698</v>
      </c>
      <c r="B45" s="742">
        <v>3.0246337998303745</v>
      </c>
      <c r="C45" s="742">
        <v>3.0101736144894526</v>
      </c>
      <c r="D45" s="742">
        <v>3.1889146422113703</v>
      </c>
      <c r="E45" s="742">
        <v>3.1467837836371944</v>
      </c>
      <c r="F45" s="742">
        <v>3.7124394903427396</v>
      </c>
      <c r="G45" s="742">
        <v>3.4973934710179804</v>
      </c>
      <c r="H45" s="742">
        <v>3.2615660317116295</v>
      </c>
      <c r="I45" s="742">
        <v>3.567708333333333</v>
      </c>
      <c r="J45" s="1506">
        <v>3.247072350360982</v>
      </c>
      <c r="K45" s="743" t="e">
        <v>#DIV/0!</v>
      </c>
      <c r="L45" s="704"/>
      <c r="M45" s="704"/>
      <c r="N45" s="704"/>
      <c r="O45" s="704"/>
      <c r="P45" s="704"/>
      <c r="Q45" s="704"/>
      <c r="R45" s="704"/>
      <c r="S45" s="704"/>
      <c r="T45" s="704"/>
      <c r="U45" s="704"/>
      <c r="V45" s="704"/>
      <c r="W45" s="704"/>
      <c r="X45" s="704"/>
      <c r="Y45" s="704"/>
      <c r="Z45" s="704"/>
      <c r="AA45" s="704"/>
    </row>
    <row r="46" spans="1:27" ht="14.25" customHeight="1">
      <c r="A46" s="1494" t="s">
        <v>801</v>
      </c>
      <c r="B46" s="740">
        <v>77.96418375963448</v>
      </c>
      <c r="C46" s="740">
        <v>80.69514288315716</v>
      </c>
      <c r="D46" s="740">
        <v>79.26481600693577</v>
      </c>
      <c r="E46" s="740">
        <v>78.59731982169464</v>
      </c>
      <c r="F46" s="740">
        <v>78.19325044117409</v>
      </c>
      <c r="G46" s="740">
        <v>76.87902318460999</v>
      </c>
      <c r="H46" s="740">
        <v>74.33897740504585</v>
      </c>
      <c r="I46" s="740">
        <v>76.0326171875</v>
      </c>
      <c r="J46" s="1505">
        <v>79.16939514247052</v>
      </c>
      <c r="K46" s="741" t="e">
        <v>#DIV/0!</v>
      </c>
      <c r="L46" s="704"/>
      <c r="M46" s="704"/>
      <c r="N46" s="704"/>
      <c r="O46" s="704"/>
      <c r="P46" s="704"/>
      <c r="Q46" s="704"/>
      <c r="R46" s="704"/>
      <c r="S46" s="704"/>
      <c r="T46" s="704"/>
      <c r="U46" s="704"/>
      <c r="V46" s="704"/>
      <c r="W46" s="704"/>
      <c r="X46" s="704"/>
      <c r="Y46" s="704"/>
      <c r="Z46" s="704"/>
      <c r="AA46" s="704"/>
    </row>
    <row r="47" spans="1:27" ht="14.25" customHeight="1">
      <c r="A47" s="1497" t="s">
        <v>699</v>
      </c>
      <c r="B47" s="742">
        <v>45.99886841818435</v>
      </c>
      <c r="C47" s="742">
        <v>47.61008354612378</v>
      </c>
      <c r="D47" s="742">
        <v>46.7662414440921</v>
      </c>
      <c r="E47" s="742">
        <v>47.205715856817065</v>
      </c>
      <c r="F47" s="742">
        <v>49.03022649634919</v>
      </c>
      <c r="G47" s="742">
        <v>48.20619832424248</v>
      </c>
      <c r="H47" s="742">
        <v>47.33150878611851</v>
      </c>
      <c r="I47" s="742">
        <v>49.098697916666666</v>
      </c>
      <c r="J47" s="1506">
        <v>51.973613826524186</v>
      </c>
      <c r="K47" s="743" t="e">
        <v>#DIV/0!</v>
      </c>
      <c r="L47" s="704"/>
      <c r="M47" s="704"/>
      <c r="N47" s="704"/>
      <c r="O47" s="704"/>
      <c r="P47" s="704"/>
      <c r="Q47" s="704"/>
      <c r="R47" s="704"/>
      <c r="S47" s="704"/>
      <c r="T47" s="704"/>
      <c r="U47" s="704"/>
      <c r="V47" s="704"/>
      <c r="W47" s="704"/>
      <c r="X47" s="704"/>
      <c r="Y47" s="704"/>
      <c r="Z47" s="704"/>
      <c r="AA47" s="704"/>
    </row>
    <row r="48" spans="1:27" ht="14.25" customHeight="1">
      <c r="A48" s="1497" t="s">
        <v>700</v>
      </c>
      <c r="B48" s="742">
        <v>22.375720739015094</v>
      </c>
      <c r="C48" s="742">
        <v>23.15955905660534</v>
      </c>
      <c r="D48" s="742">
        <v>22.749002193990563</v>
      </c>
      <c r="E48" s="742">
        <v>22.06796620142714</v>
      </c>
      <c r="F48" s="742">
        <v>20.56437903735004</v>
      </c>
      <c r="G48" s="742">
        <v>20.218750576387478</v>
      </c>
      <c r="H48" s="742">
        <v>18.67132912906841</v>
      </c>
      <c r="I48" s="742">
        <v>18.5734375</v>
      </c>
      <c r="J48" s="1506">
        <v>18.69669185289861</v>
      </c>
      <c r="K48" s="743" t="e">
        <v>#DIV/0!</v>
      </c>
      <c r="L48" s="704"/>
      <c r="M48" s="704"/>
      <c r="N48" s="704"/>
      <c r="O48" s="704"/>
      <c r="P48" s="704"/>
      <c r="Q48" s="704"/>
      <c r="R48" s="704"/>
      <c r="S48" s="704"/>
      <c r="T48" s="704"/>
      <c r="U48" s="704"/>
      <c r="V48" s="704"/>
      <c r="W48" s="704"/>
      <c r="X48" s="704"/>
      <c r="Y48" s="704"/>
      <c r="Z48" s="704"/>
      <c r="AA48" s="704"/>
    </row>
    <row r="49" spans="1:27" ht="14.25" customHeight="1">
      <c r="A49" s="1497" t="s">
        <v>822</v>
      </c>
      <c r="B49" s="742">
        <v>9.589594602435042</v>
      </c>
      <c r="C49" s="742">
        <v>9.925500280428036</v>
      </c>
      <c r="D49" s="742">
        <v>9.749572368853098</v>
      </c>
      <c r="E49" s="742">
        <v>9.32363776345045</v>
      </c>
      <c r="F49" s="742">
        <v>8.598644907474865</v>
      </c>
      <c r="G49" s="742">
        <v>8.454158122158933</v>
      </c>
      <c r="H49" s="742">
        <v>8.336139489858926</v>
      </c>
      <c r="I49" s="742">
        <v>8.360546874999999</v>
      </c>
      <c r="J49" s="1506">
        <v>8.499089463047719</v>
      </c>
      <c r="K49" s="743" t="e">
        <v>#DIV/0!</v>
      </c>
      <c r="L49" s="704"/>
      <c r="M49" s="704"/>
      <c r="N49" s="704"/>
      <c r="O49" s="704"/>
      <c r="P49" s="704"/>
      <c r="Q49" s="704"/>
      <c r="R49" s="704"/>
      <c r="S49" s="704"/>
      <c r="T49" s="704"/>
      <c r="U49" s="704"/>
      <c r="V49" s="704"/>
      <c r="W49" s="704"/>
      <c r="X49" s="704"/>
      <c r="Y49" s="704"/>
      <c r="Z49" s="704"/>
      <c r="AA49" s="704"/>
    </row>
    <row r="50" spans="1:27" ht="14.25" customHeight="1">
      <c r="A50" s="1494" t="s">
        <v>802</v>
      </c>
      <c r="B50" s="740">
        <v>1.5809925604005866</v>
      </c>
      <c r="C50" s="740">
        <v>1.6387800184030725</v>
      </c>
      <c r="D50" s="740">
        <v>1.7195021035001405</v>
      </c>
      <c r="E50" s="740">
        <v>1.6822479680693934</v>
      </c>
      <c r="F50" s="740">
        <v>1.5939943659235516</v>
      </c>
      <c r="G50" s="740">
        <v>1.6769312543700652</v>
      </c>
      <c r="H50" s="740">
        <v>1.6718389646773382</v>
      </c>
      <c r="I50" s="740">
        <v>1.7777994791666667</v>
      </c>
      <c r="J50" s="1505">
        <v>1.71414900358219</v>
      </c>
      <c r="K50" s="741" t="e">
        <v>#DIV/0!</v>
      </c>
      <c r="L50" s="704"/>
      <c r="M50" s="704"/>
      <c r="N50" s="704"/>
      <c r="O50" s="704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4"/>
      <c r="AA50" s="704"/>
    </row>
    <row r="51" spans="1:27" ht="14.25" customHeight="1">
      <c r="A51" s="1494" t="s">
        <v>803</v>
      </c>
      <c r="B51" s="740">
        <v>82.56981011986545</v>
      </c>
      <c r="C51" s="740">
        <v>85.34409651604969</v>
      </c>
      <c r="D51" s="740">
        <v>84.17323275264728</v>
      </c>
      <c r="E51" s="740">
        <v>83.42635157340123</v>
      </c>
      <c r="F51" s="740">
        <v>83.49968429744038</v>
      </c>
      <c r="G51" s="740">
        <v>82.05343174817695</v>
      </c>
      <c r="H51" s="740">
        <v>79.27238240143481</v>
      </c>
      <c r="I51" s="740">
        <v>81.37819010416666</v>
      </c>
      <c r="J51" s="1505">
        <v>84.1306164964137</v>
      </c>
      <c r="K51" s="741" t="e">
        <v>#DIV/0!</v>
      </c>
      <c r="L51" s="704"/>
      <c r="M51" s="704"/>
      <c r="N51" s="704"/>
      <c r="O51" s="704"/>
      <c r="P51" s="704"/>
      <c r="Q51" s="704"/>
      <c r="R51" s="704"/>
      <c r="S51" s="704"/>
      <c r="T51" s="704"/>
      <c r="U51" s="704"/>
      <c r="V51" s="704"/>
      <c r="W51" s="704"/>
      <c r="X51" s="704"/>
      <c r="Y51" s="704"/>
      <c r="Z51" s="704"/>
      <c r="AA51" s="704"/>
    </row>
    <row r="52" spans="1:27" ht="14.25" customHeight="1">
      <c r="A52" s="1494" t="s">
        <v>823</v>
      </c>
      <c r="B52" s="740">
        <v>26.45124763161982</v>
      </c>
      <c r="C52" s="740">
        <v>26.851719975230253</v>
      </c>
      <c r="D52" s="740">
        <v>28.6851899530244</v>
      </c>
      <c r="E52" s="740">
        <v>30.315642298309154</v>
      </c>
      <c r="F52" s="740">
        <v>31.67437709456506</v>
      </c>
      <c r="G52" s="740">
        <v>38.347163838245976</v>
      </c>
      <c r="H52" s="740">
        <v>38.34807444327188</v>
      </c>
      <c r="I52" s="740">
        <v>34.8662109375</v>
      </c>
      <c r="J52" s="1505">
        <v>37.7916921879574</v>
      </c>
      <c r="K52" s="741" t="e">
        <v>#DIV/0!</v>
      </c>
      <c r="L52" s="704"/>
      <c r="M52" s="704"/>
      <c r="N52" s="704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</row>
    <row r="53" spans="1:27" ht="14.25" customHeight="1">
      <c r="A53" s="1494" t="s">
        <v>804</v>
      </c>
      <c r="B53" s="740">
        <v>19.94173184970725</v>
      </c>
      <c r="C53" s="740">
        <v>20.720881934341378</v>
      </c>
      <c r="D53" s="740">
        <v>21.067765956878624</v>
      </c>
      <c r="E53" s="740">
        <v>21.877489778025858</v>
      </c>
      <c r="F53" s="740">
        <v>21.354343743422863</v>
      </c>
      <c r="G53" s="740">
        <v>22.207727532625626</v>
      </c>
      <c r="H53" s="740">
        <v>21.290182282594387</v>
      </c>
      <c r="I53" s="740">
        <v>20.011979166666666</v>
      </c>
      <c r="J53" s="1505">
        <v>21.153025463292252</v>
      </c>
      <c r="K53" s="741" t="e">
        <v>#DIV/0!</v>
      </c>
      <c r="L53" s="704"/>
      <c r="M53" s="704"/>
      <c r="N53" s="704"/>
      <c r="O53" s="704"/>
      <c r="P53" s="704"/>
      <c r="Q53" s="704"/>
      <c r="R53" s="704"/>
      <c r="S53" s="704"/>
      <c r="T53" s="704"/>
      <c r="U53" s="704"/>
      <c r="V53" s="704"/>
      <c r="W53" s="704"/>
      <c r="X53" s="704"/>
      <c r="Y53" s="704"/>
      <c r="Z53" s="704"/>
      <c r="AA53" s="704"/>
    </row>
    <row r="54" spans="1:27" ht="14.25" customHeight="1">
      <c r="A54" s="1497" t="s">
        <v>1079</v>
      </c>
      <c r="B54" s="742">
        <v>2.9203396845545035</v>
      </c>
      <c r="C54" s="742">
        <v>2.6768727812500606</v>
      </c>
      <c r="D54" s="742">
        <v>3.3861070188382714</v>
      </c>
      <c r="E54" s="742">
        <v>4.044905788832042</v>
      </c>
      <c r="F54" s="742">
        <v>4.480345491929348</v>
      </c>
      <c r="G54" s="742">
        <v>4.499175870701407</v>
      </c>
      <c r="H54" s="742">
        <v>4.640594987610486</v>
      </c>
      <c r="I54" s="742">
        <v>4.658528645833333</v>
      </c>
      <c r="J54" s="1506">
        <v>3.9943122301160248</v>
      </c>
      <c r="K54" s="743" t="e">
        <v>#DIV/0!</v>
      </c>
      <c r="L54" s="704"/>
      <c r="M54" s="704"/>
      <c r="N54" s="704"/>
      <c r="O54" s="704"/>
      <c r="P54" s="704"/>
      <c r="Q54" s="704"/>
      <c r="R54" s="704"/>
      <c r="S54" s="704"/>
      <c r="T54" s="704"/>
      <c r="U54" s="704"/>
      <c r="V54" s="704"/>
      <c r="W54" s="704"/>
      <c r="X54" s="704"/>
      <c r="Y54" s="704"/>
      <c r="Z54" s="704"/>
      <c r="AA54" s="704"/>
    </row>
    <row r="55" spans="1:27" ht="14.25" customHeight="1">
      <c r="A55" s="1497" t="s">
        <v>1080</v>
      </c>
      <c r="B55" s="742">
        <v>17.021392165152747</v>
      </c>
      <c r="C55" s="742">
        <v>18.044009153091316</v>
      </c>
      <c r="D55" s="742">
        <v>17.681658938040353</v>
      </c>
      <c r="E55" s="742">
        <v>17.832583989193814</v>
      </c>
      <c r="F55" s="742">
        <v>16.873998251493518</v>
      </c>
      <c r="G55" s="742">
        <v>17.708551661924222</v>
      </c>
      <c r="H55" s="742">
        <v>16.6495872949839</v>
      </c>
      <c r="I55" s="742">
        <v>15.353450520833334</v>
      </c>
      <c r="J55" s="1506">
        <v>17.15871323317623</v>
      </c>
      <c r="K55" s="743" t="e">
        <v>#DIV/0!</v>
      </c>
      <c r="L55" s="704"/>
      <c r="M55" s="704"/>
      <c r="N55" s="704"/>
      <c r="O55" s="704"/>
      <c r="P55" s="704"/>
      <c r="Q55" s="704"/>
      <c r="R55" s="704"/>
      <c r="S55" s="704"/>
      <c r="T55" s="704"/>
      <c r="U55" s="704"/>
      <c r="V55" s="704"/>
      <c r="W55" s="704"/>
      <c r="X55" s="704"/>
      <c r="Y55" s="704"/>
      <c r="Z55" s="704"/>
      <c r="AA55" s="704"/>
    </row>
    <row r="56" spans="1:27" ht="14.25" customHeight="1">
      <c r="A56" s="1494" t="s">
        <v>824</v>
      </c>
      <c r="B56" s="740">
        <v>6.509515781912574</v>
      </c>
      <c r="C56" s="740">
        <v>6.130838040888877</v>
      </c>
      <c r="D56" s="740">
        <v>7.6174239961457735</v>
      </c>
      <c r="E56" s="740">
        <v>8.438152520283296</v>
      </c>
      <c r="F56" s="740">
        <v>10.320033351142195</v>
      </c>
      <c r="G56" s="740">
        <v>16.06356275371529</v>
      </c>
      <c r="H56" s="740">
        <v>17.05781943091873</v>
      </c>
      <c r="I56" s="740">
        <v>14.854231770833334</v>
      </c>
      <c r="J56" s="1505">
        <v>16.638607942421615</v>
      </c>
      <c r="K56" s="741" t="e">
        <v>#DIV/0!</v>
      </c>
      <c r="L56" s="704"/>
      <c r="M56" s="704"/>
      <c r="N56" s="704"/>
      <c r="O56" s="704"/>
      <c r="P56" s="704"/>
      <c r="Q56" s="704"/>
      <c r="R56" s="704"/>
      <c r="S56" s="704"/>
      <c r="T56" s="704"/>
      <c r="U56" s="704"/>
      <c r="V56" s="704"/>
      <c r="W56" s="704"/>
      <c r="X56" s="704"/>
      <c r="Y56" s="704"/>
      <c r="Z56" s="704"/>
      <c r="AA56" s="704"/>
    </row>
    <row r="57" spans="1:27" ht="14.25" customHeight="1">
      <c r="A57" s="1494" t="s">
        <v>825</v>
      </c>
      <c r="B57" s="740">
        <v>-14.895582152669027</v>
      </c>
      <c r="C57" s="740">
        <v>-17.86863415923833</v>
      </c>
      <c r="D57" s="740">
        <v>-18.867946133860194</v>
      </c>
      <c r="E57" s="740">
        <v>-20.48452400631558</v>
      </c>
      <c r="F57" s="740">
        <v>-22.2407393915845</v>
      </c>
      <c r="G57" s="740">
        <v>-26.81983343030616</v>
      </c>
      <c r="H57" s="740">
        <v>23.880452640926634</v>
      </c>
      <c r="I57" s="740">
        <v>23.377864583333334</v>
      </c>
      <c r="J57" s="1505">
        <v>28.453251069542922</v>
      </c>
      <c r="K57" s="741" t="e">
        <v>#DIV/0!</v>
      </c>
      <c r="L57" s="704"/>
      <c r="M57" s="704"/>
      <c r="N57" s="704"/>
      <c r="O57" s="704"/>
      <c r="P57" s="704"/>
      <c r="Q57" s="704"/>
      <c r="R57" s="704"/>
      <c r="S57" s="704"/>
      <c r="T57" s="704"/>
      <c r="U57" s="704"/>
      <c r="V57" s="704"/>
      <c r="W57" s="704"/>
      <c r="X57" s="704"/>
      <c r="Y57" s="704"/>
      <c r="Z57" s="704"/>
      <c r="AA57" s="704"/>
    </row>
    <row r="58" spans="1:27" ht="14.25" customHeight="1">
      <c r="A58" s="1494" t="s">
        <v>1081</v>
      </c>
      <c r="B58" s="740">
        <v>29.479277031372614</v>
      </c>
      <c r="C58" s="740">
        <v>31.31523776559983</v>
      </c>
      <c r="D58" s="740">
        <v>31.72365281934391</v>
      </c>
      <c r="E58" s="740">
        <v>33.26036563557642</v>
      </c>
      <c r="F58" s="740">
        <v>34.660093577476644</v>
      </c>
      <c r="G58" s="740">
        <v>36.402369602288445</v>
      </c>
      <c r="H58" s="740">
        <v>32.732682498965424</v>
      </c>
      <c r="I58" s="740">
        <v>33.39505208333333</v>
      </c>
      <c r="J58" s="1505">
        <v>38.79163693264848</v>
      </c>
      <c r="K58" s="741" t="e">
        <v>#DIV/0!</v>
      </c>
      <c r="L58" s="704"/>
      <c r="M58" s="704"/>
      <c r="N58" s="704"/>
      <c r="O58" s="704"/>
      <c r="P58" s="704"/>
      <c r="Q58" s="704"/>
      <c r="R58" s="704"/>
      <c r="S58" s="704"/>
      <c r="T58" s="704"/>
      <c r="U58" s="704"/>
      <c r="V58" s="704"/>
      <c r="W58" s="704"/>
      <c r="X58" s="704"/>
      <c r="Y58" s="704"/>
      <c r="Z58" s="704"/>
      <c r="AA58" s="704"/>
    </row>
    <row r="59" spans="1:27" ht="14.25" customHeight="1">
      <c r="A59" s="1497" t="s">
        <v>701</v>
      </c>
      <c r="B59" s="742">
        <v>24.722652540472158</v>
      </c>
      <c r="C59" s="742">
        <v>26.225984173604168</v>
      </c>
      <c r="D59" s="742">
        <v>26.16516132916234</v>
      </c>
      <c r="E59" s="742">
        <v>26.722320663737758</v>
      </c>
      <c r="F59" s="742">
        <v>28.254164845305745</v>
      </c>
      <c r="G59" s="742">
        <v>30.742873335602557</v>
      </c>
      <c r="H59" s="742">
        <v>28.246129140414254</v>
      </c>
      <c r="I59" s="742">
        <v>29.599804687499997</v>
      </c>
      <c r="J59" s="1506">
        <v>33.04849417526749</v>
      </c>
      <c r="K59" s="743" t="e">
        <v>#DIV/0!</v>
      </c>
      <c r="L59" s="704"/>
      <c r="M59" s="704"/>
      <c r="N59" s="704"/>
      <c r="O59" s="704"/>
      <c r="P59" s="704"/>
      <c r="Q59" s="704"/>
      <c r="R59" s="704"/>
      <c r="S59" s="704"/>
      <c r="T59" s="704"/>
      <c r="U59" s="704"/>
      <c r="V59" s="704"/>
      <c r="W59" s="704"/>
      <c r="X59" s="704"/>
      <c r="Y59" s="704"/>
      <c r="Z59" s="704"/>
      <c r="AA59" s="704"/>
    </row>
    <row r="60" spans="1:27" ht="14.25" customHeight="1">
      <c r="A60" s="1497" t="s">
        <v>702</v>
      </c>
      <c r="B60" s="742">
        <v>4.75662449090046</v>
      </c>
      <c r="C60" s="742">
        <v>5.08925359199566</v>
      </c>
      <c r="D60" s="742">
        <v>5.558491490181574</v>
      </c>
      <c r="E60" s="742">
        <v>6.538044971838651</v>
      </c>
      <c r="F60" s="742">
        <v>6.4059287321709</v>
      </c>
      <c r="G60" s="742">
        <v>5.659563337229014</v>
      </c>
      <c r="H60" s="742">
        <v>4.486480628792402</v>
      </c>
      <c r="I60" s="742">
        <v>3.7952473958333335</v>
      </c>
      <c r="J60" s="1506">
        <v>5.743142757380992</v>
      </c>
      <c r="K60" s="743" t="e">
        <v>#DIV/0!</v>
      </c>
      <c r="L60" s="704"/>
      <c r="M60" s="704"/>
      <c r="N60" s="704"/>
      <c r="O60" s="704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4"/>
      <c r="AA60" s="704"/>
    </row>
    <row r="61" spans="1:27" ht="14.25" customHeight="1">
      <c r="A61" s="1494" t="s">
        <v>1082</v>
      </c>
      <c r="B61" s="740">
        <v>14.58369487870359</v>
      </c>
      <c r="C61" s="740">
        <v>13.446603606361496</v>
      </c>
      <c r="D61" s="740">
        <v>12.855706685483717</v>
      </c>
      <c r="E61" s="740">
        <v>12.775841629260833</v>
      </c>
      <c r="F61" s="740">
        <v>12.419354185892143</v>
      </c>
      <c r="G61" s="740">
        <v>9.582536171982287</v>
      </c>
      <c r="H61" s="740">
        <v>8.852229858038783</v>
      </c>
      <c r="I61" s="740">
        <v>10.017122395833333</v>
      </c>
      <c r="J61" s="1505">
        <v>10.338385863105561</v>
      </c>
      <c r="K61" s="741" t="e">
        <v>#DIV/0!</v>
      </c>
      <c r="L61" s="704"/>
      <c r="M61" s="704"/>
      <c r="N61" s="704"/>
      <c r="O61" s="704"/>
      <c r="P61" s="704"/>
      <c r="Q61" s="704"/>
      <c r="R61" s="704"/>
      <c r="S61" s="704"/>
      <c r="T61" s="704"/>
      <c r="U61" s="704"/>
      <c r="V61" s="704"/>
      <c r="W61" s="704"/>
      <c r="X61" s="704"/>
      <c r="Y61" s="704"/>
      <c r="Z61" s="704"/>
      <c r="AA61" s="704"/>
    </row>
    <row r="62" spans="1:27" ht="14.25" customHeight="1">
      <c r="A62" s="1497" t="s">
        <v>701</v>
      </c>
      <c r="B62" s="742">
        <v>10.172194193874223</v>
      </c>
      <c r="C62" s="742">
        <v>9.399769437770788</v>
      </c>
      <c r="D62" s="742">
        <v>8.4482167911193</v>
      </c>
      <c r="E62" s="742">
        <v>7.597679998993219</v>
      </c>
      <c r="F62" s="742">
        <v>7.073659883109104</v>
      </c>
      <c r="G62" s="742">
        <v>5.29672846658294</v>
      </c>
      <c r="H62" s="742">
        <v>4.996679886512485</v>
      </c>
      <c r="I62" s="742">
        <v>5.306770833333333</v>
      </c>
      <c r="J62" s="1506">
        <v>5.056624935192577</v>
      </c>
      <c r="K62" s="743" t="e">
        <v>#DIV/0!</v>
      </c>
      <c r="L62" s="704"/>
      <c r="M62" s="704"/>
      <c r="N62" s="704"/>
      <c r="O62" s="704"/>
      <c r="P62" s="704"/>
      <c r="Q62" s="704"/>
      <c r="R62" s="704"/>
      <c r="S62" s="704"/>
      <c r="T62" s="704"/>
      <c r="U62" s="704"/>
      <c r="V62" s="704"/>
      <c r="W62" s="704"/>
      <c r="X62" s="704"/>
      <c r="Y62" s="704"/>
      <c r="Z62" s="704"/>
      <c r="AA62" s="704"/>
    </row>
    <row r="63" spans="1:27" ht="14.25" customHeight="1">
      <c r="A63" s="1497" t="s">
        <v>702</v>
      </c>
      <c r="B63" s="742">
        <v>4.411500684829369</v>
      </c>
      <c r="C63" s="742">
        <v>4.046834168590709</v>
      </c>
      <c r="D63" s="742">
        <v>4.407489894364416</v>
      </c>
      <c r="E63" s="742">
        <v>5.178161630267616</v>
      </c>
      <c r="F63" s="742">
        <v>5.3456943027830395</v>
      </c>
      <c r="G63" s="742">
        <v>4.285891543578247</v>
      </c>
      <c r="H63" s="742">
        <v>3.8556227012850623</v>
      </c>
      <c r="I63" s="742">
        <v>4.710416666666667</v>
      </c>
      <c r="J63" s="1506">
        <v>5.281760927912983</v>
      </c>
      <c r="K63" s="743" t="e">
        <v>#DIV/0!</v>
      </c>
      <c r="L63" s="704"/>
      <c r="M63" s="704"/>
      <c r="N63" s="704"/>
      <c r="O63" s="704"/>
      <c r="P63" s="704"/>
      <c r="Q63" s="704"/>
      <c r="R63" s="704"/>
      <c r="S63" s="704"/>
      <c r="T63" s="704"/>
      <c r="U63" s="704"/>
      <c r="V63" s="704"/>
      <c r="W63" s="704"/>
      <c r="X63" s="704"/>
      <c r="Y63" s="704"/>
      <c r="Z63" s="704"/>
      <c r="AA63" s="704"/>
    </row>
    <row r="64" spans="1:27" ht="14.25" customHeight="1">
      <c r="A64" s="1494" t="s">
        <v>805</v>
      </c>
      <c r="B64" s="740">
        <v>100</v>
      </c>
      <c r="C64" s="740">
        <v>100</v>
      </c>
      <c r="D64" s="740">
        <v>100</v>
      </c>
      <c r="E64" s="740">
        <v>100</v>
      </c>
      <c r="F64" s="740">
        <v>100</v>
      </c>
      <c r="G64" s="740">
        <v>100</v>
      </c>
      <c r="H64" s="740">
        <v>100</v>
      </c>
      <c r="I64" s="740">
        <v>100</v>
      </c>
      <c r="J64" s="1505">
        <v>100</v>
      </c>
      <c r="K64" s="741" t="e">
        <v>#REF!</v>
      </c>
      <c r="L64" s="704"/>
      <c r="M64" s="704"/>
      <c r="N64" s="704"/>
      <c r="O64" s="704"/>
      <c r="P64" s="704"/>
      <c r="Q64" s="704"/>
      <c r="R64" s="704"/>
      <c r="S64" s="704"/>
      <c r="T64" s="704"/>
      <c r="U64" s="704"/>
      <c r="V64" s="704"/>
      <c r="W64" s="704"/>
      <c r="X64" s="704"/>
      <c r="Y64" s="704"/>
      <c r="Z64" s="704"/>
      <c r="AA64" s="704"/>
    </row>
    <row r="65" spans="1:27" ht="14.25" customHeight="1">
      <c r="A65" s="1497" t="s">
        <v>1083</v>
      </c>
      <c r="B65" s="742">
        <v>0.2776497437003935</v>
      </c>
      <c r="C65" s="742">
        <v>0.7576242542398008</v>
      </c>
      <c r="D65" s="742">
        <v>1.021094345408897</v>
      </c>
      <c r="E65" s="742">
        <v>0.9742806472048957</v>
      </c>
      <c r="F65" s="742">
        <v>1.1889439344633868</v>
      </c>
      <c r="G65" s="742">
        <v>0.7643526770368905</v>
      </c>
      <c r="H65" s="742">
        <v>0.5490369488993442</v>
      </c>
      <c r="I65" s="742">
        <v>0.9625651041666667</v>
      </c>
      <c r="J65" s="1506">
        <v>0.45826637056091196</v>
      </c>
      <c r="K65" s="743" t="e">
        <v>#DIV/0!</v>
      </c>
      <c r="L65" s="704"/>
      <c r="M65" s="704"/>
      <c r="N65" s="704"/>
      <c r="O65" s="704"/>
      <c r="P65" s="704"/>
      <c r="Q65" s="704"/>
      <c r="R65" s="704"/>
      <c r="S65" s="704"/>
      <c r="T65" s="704"/>
      <c r="U65" s="704"/>
      <c r="V65" s="704"/>
      <c r="W65" s="704"/>
      <c r="X65" s="704"/>
      <c r="Y65" s="704"/>
      <c r="Z65" s="704"/>
      <c r="AA65" s="704"/>
    </row>
    <row r="66" spans="1:27" ht="14.25" customHeight="1">
      <c r="A66" s="1494" t="s">
        <v>1084</v>
      </c>
      <c r="B66" s="740">
        <v>100.2776497437004</v>
      </c>
      <c r="C66" s="740">
        <v>100.7576242542398</v>
      </c>
      <c r="D66" s="740">
        <v>101.02109434540891</v>
      </c>
      <c r="E66" s="740">
        <v>100.9742806472049</v>
      </c>
      <c r="F66" s="740">
        <v>101.18884274774555</v>
      </c>
      <c r="G66" s="740">
        <v>100.7643526770369</v>
      </c>
      <c r="H66" s="740">
        <v>100.54910967865811</v>
      </c>
      <c r="I66" s="740">
        <v>100.96256510416666</v>
      </c>
      <c r="J66" s="1505">
        <v>100.45826637056092</v>
      </c>
      <c r="K66" s="741" t="e">
        <v>#DIV/0!</v>
      </c>
      <c r="L66" s="704"/>
      <c r="M66" s="704"/>
      <c r="N66" s="704"/>
      <c r="O66" s="704"/>
      <c r="P66" s="704"/>
      <c r="Q66" s="704"/>
      <c r="R66" s="704"/>
      <c r="S66" s="704"/>
      <c r="T66" s="704"/>
      <c r="U66" s="704"/>
      <c r="V66" s="704"/>
      <c r="W66" s="704"/>
      <c r="X66" s="704"/>
      <c r="Y66" s="704"/>
      <c r="Z66" s="704"/>
      <c r="AA66" s="704"/>
    </row>
    <row r="67" spans="1:27" ht="14.25" customHeight="1">
      <c r="A67" s="1497" t="s">
        <v>826</v>
      </c>
      <c r="B67" s="742">
        <v>16.576597383685137</v>
      </c>
      <c r="C67" s="742">
        <v>19.28585246454599</v>
      </c>
      <c r="D67" s="742">
        <v>17.72289375427009</v>
      </c>
      <c r="E67" s="742">
        <v>22.413371160685283</v>
      </c>
      <c r="F67" s="742">
        <v>25.244770670422717</v>
      </c>
      <c r="G67" s="742">
        <v>23.696693589900516</v>
      </c>
      <c r="H67" s="742">
        <v>22.39051080291472</v>
      </c>
      <c r="I67" s="742">
        <v>27.524218750000003</v>
      </c>
      <c r="J67" s="1506">
        <v>28.61737109347905</v>
      </c>
      <c r="K67" s="743" t="e">
        <v>#DIV/0!</v>
      </c>
      <c r="L67" s="704"/>
      <c r="M67" s="704"/>
      <c r="N67" s="704"/>
      <c r="O67" s="704"/>
      <c r="P67" s="704"/>
      <c r="Q67" s="704"/>
      <c r="R67" s="704"/>
      <c r="S67" s="704"/>
      <c r="T67" s="704"/>
      <c r="U67" s="704"/>
      <c r="V67" s="704"/>
      <c r="W67" s="704"/>
      <c r="X67" s="704"/>
      <c r="Y67" s="704"/>
      <c r="Z67" s="704"/>
      <c r="AA67" s="704"/>
    </row>
    <row r="68" spans="1:27" ht="14.25" customHeight="1">
      <c r="A68" s="1494" t="s">
        <v>1085</v>
      </c>
      <c r="B68" s="740">
        <v>116.85424712738555</v>
      </c>
      <c r="C68" s="740">
        <v>120.0434767187858</v>
      </c>
      <c r="D68" s="740">
        <v>118.74398809967899</v>
      </c>
      <c r="E68" s="740">
        <v>123.38765180789018</v>
      </c>
      <c r="F68" s="740">
        <v>126.43361341816828</v>
      </c>
      <c r="G68" s="740">
        <v>124.46104626693742</v>
      </c>
      <c r="H68" s="740">
        <v>122.93962048157283</v>
      </c>
      <c r="I68" s="740">
        <v>128.48678385416667</v>
      </c>
      <c r="J68" s="1505">
        <v>129.07563746403997</v>
      </c>
      <c r="K68" s="741" t="e">
        <v>#REF!</v>
      </c>
      <c r="L68" s="704"/>
      <c r="M68" s="704"/>
      <c r="N68" s="704"/>
      <c r="O68" s="704"/>
      <c r="P68" s="704"/>
      <c r="Q68" s="704"/>
      <c r="R68" s="704"/>
      <c r="S68" s="704"/>
      <c r="T68" s="704"/>
      <c r="U68" s="704"/>
      <c r="V68" s="704"/>
      <c r="W68" s="704"/>
      <c r="X68" s="704"/>
      <c r="Y68" s="704"/>
      <c r="Z68" s="704"/>
      <c r="AA68" s="704"/>
    </row>
    <row r="69" spans="1:27" ht="14.25" customHeight="1">
      <c r="A69" s="1494" t="s">
        <v>352</v>
      </c>
      <c r="B69" s="740">
        <v>11.555665478950797</v>
      </c>
      <c r="C69" s="740">
        <v>8.983085815991924</v>
      </c>
      <c r="D69" s="740">
        <v>9.817243819164204</v>
      </c>
      <c r="E69" s="740">
        <v>9.831118291993581</v>
      </c>
      <c r="F69" s="740">
        <v>9.433637702980556</v>
      </c>
      <c r="G69" s="740">
        <v>11.451373017855856</v>
      </c>
      <c r="H69" s="740">
        <v>14.467621802345242</v>
      </c>
      <c r="I69" s="740">
        <v>11.488346354166666</v>
      </c>
      <c r="J69" s="1505">
        <v>9.338441118414478</v>
      </c>
      <c r="K69" s="741" t="e">
        <v>#REF!</v>
      </c>
      <c r="L69" s="704"/>
      <c r="M69" s="704"/>
      <c r="N69" s="704"/>
      <c r="O69" s="704"/>
      <c r="P69" s="704"/>
      <c r="Q69" s="704"/>
      <c r="R69" s="704"/>
      <c r="S69" s="704"/>
      <c r="T69" s="704"/>
      <c r="U69" s="704"/>
      <c r="V69" s="704"/>
      <c r="W69" s="704"/>
      <c r="X69" s="704"/>
      <c r="Y69" s="704"/>
      <c r="Z69" s="704"/>
      <c r="AA69" s="704"/>
    </row>
    <row r="70" spans="1:27" ht="14.25" customHeight="1" thickBot="1">
      <c r="A70" s="1501" t="s">
        <v>353</v>
      </c>
      <c r="B70" s="1507">
        <v>28.409912606336334</v>
      </c>
      <c r="C70" s="1507">
        <v>29.02656253477771</v>
      </c>
      <c r="D70" s="1507">
        <v>28.561231918843195</v>
      </c>
      <c r="E70" s="1507">
        <v>33.21877009988376</v>
      </c>
      <c r="F70" s="1507">
        <v>35.86725112114883</v>
      </c>
      <c r="G70" s="1507">
        <v>35.91241928479326</v>
      </c>
      <c r="H70" s="1507">
        <v>37.40716955415931</v>
      </c>
      <c r="I70" s="1507">
        <v>39.97513020833333</v>
      </c>
      <c r="J70" s="1508">
        <v>38.41413736469797</v>
      </c>
      <c r="K70" s="741" t="e">
        <v>#REF!</v>
      </c>
      <c r="L70" s="704"/>
      <c r="M70" s="704"/>
      <c r="N70" s="704"/>
      <c r="O70" s="704"/>
      <c r="P70" s="704"/>
      <c r="Q70" s="704"/>
      <c r="R70" s="704"/>
      <c r="S70" s="704"/>
      <c r="T70" s="704"/>
      <c r="U70" s="704"/>
      <c r="V70" s="704"/>
      <c r="W70" s="704"/>
      <c r="X70" s="704"/>
      <c r="Y70" s="704"/>
      <c r="Z70" s="704"/>
      <c r="AA70" s="704"/>
    </row>
    <row r="71" spans="1:27" ht="14.25" customHeight="1" thickTop="1">
      <c r="A71" s="722" t="s">
        <v>948</v>
      </c>
      <c r="K71" s="704"/>
      <c r="L71" s="704"/>
      <c r="M71" s="704"/>
      <c r="N71" s="704"/>
      <c r="O71" s="704"/>
      <c r="P71" s="704"/>
      <c r="Q71" s="704"/>
      <c r="R71" s="704"/>
      <c r="S71" s="704"/>
      <c r="T71" s="704"/>
      <c r="U71" s="704"/>
      <c r="V71" s="704"/>
      <c r="W71" s="704"/>
      <c r="X71" s="704"/>
      <c r="Y71" s="704"/>
      <c r="Z71" s="704"/>
      <c r="AA71" s="704"/>
    </row>
    <row r="72" spans="1:27" ht="14.25" customHeight="1">
      <c r="A72" s="722" t="s">
        <v>949</v>
      </c>
      <c r="B72" s="704"/>
      <c r="C72" s="704"/>
      <c r="D72" s="704"/>
      <c r="E72" s="717"/>
      <c r="F72" s="704"/>
      <c r="G72" s="704"/>
      <c r="H72" s="704"/>
      <c r="I72" s="704"/>
      <c r="J72" s="704"/>
      <c r="K72" s="704"/>
      <c r="L72" s="704"/>
      <c r="M72" s="704"/>
      <c r="N72" s="704"/>
      <c r="O72" s="704"/>
      <c r="P72" s="704"/>
      <c r="Q72" s="704"/>
      <c r="R72" s="704"/>
      <c r="S72" s="704"/>
      <c r="T72" s="704"/>
      <c r="U72" s="704"/>
      <c r="V72" s="704"/>
      <c r="W72" s="704"/>
      <c r="X72" s="704"/>
      <c r="Y72" s="704"/>
      <c r="Z72" s="704"/>
      <c r="AA72" s="704"/>
    </row>
    <row r="73" spans="1:27" ht="14.25" customHeight="1">
      <c r="A73" s="725" t="s">
        <v>945</v>
      </c>
      <c r="B73" s="704"/>
      <c r="C73" s="704"/>
      <c r="D73" s="704"/>
      <c r="E73" s="717"/>
      <c r="F73" s="704"/>
      <c r="G73" s="704"/>
      <c r="H73" s="704"/>
      <c r="I73" s="704"/>
      <c r="J73" s="704"/>
      <c r="K73" s="704"/>
      <c r="L73" s="704"/>
      <c r="M73" s="704"/>
      <c r="N73" s="704"/>
      <c r="O73" s="704"/>
      <c r="P73" s="704"/>
      <c r="Q73" s="704"/>
      <c r="R73" s="704"/>
      <c r="S73" s="704"/>
      <c r="T73" s="704"/>
      <c r="U73" s="704"/>
      <c r="V73" s="704"/>
      <c r="W73" s="704"/>
      <c r="X73" s="704"/>
      <c r="Y73" s="704"/>
      <c r="Z73" s="704"/>
      <c r="AA73" s="704"/>
    </row>
    <row r="74" spans="1:27" ht="14.25" customHeight="1">
      <c r="A74" s="725"/>
      <c r="B74" s="704"/>
      <c r="C74" s="704"/>
      <c r="D74" s="704"/>
      <c r="E74" s="717"/>
      <c r="F74" s="704"/>
      <c r="G74" s="704"/>
      <c r="H74" s="704"/>
      <c r="I74" s="704"/>
      <c r="J74" s="704"/>
      <c r="K74" s="704"/>
      <c r="L74" s="704"/>
      <c r="M74" s="704"/>
      <c r="N74" s="704"/>
      <c r="O74" s="704"/>
      <c r="P74" s="704"/>
      <c r="Q74" s="704"/>
      <c r="R74" s="704"/>
      <c r="S74" s="704"/>
      <c r="T74" s="704"/>
      <c r="U74" s="704"/>
      <c r="V74" s="704"/>
      <c r="W74" s="704"/>
      <c r="X74" s="704"/>
      <c r="Y74" s="704"/>
      <c r="Z74" s="704"/>
      <c r="AA74" s="704"/>
    </row>
    <row r="75" spans="1:27" ht="14.25" customHeight="1">
      <c r="A75" s="704"/>
      <c r="B75" s="704"/>
      <c r="C75" s="704"/>
      <c r="D75" s="704"/>
      <c r="E75" s="717"/>
      <c r="F75" s="704"/>
      <c r="G75" s="704"/>
      <c r="H75" s="704"/>
      <c r="I75" s="704"/>
      <c r="J75" s="704"/>
      <c r="K75" s="704"/>
      <c r="L75" s="704"/>
      <c r="M75" s="704"/>
      <c r="N75" s="704"/>
      <c r="O75" s="704"/>
      <c r="P75" s="704"/>
      <c r="Q75" s="704"/>
      <c r="R75" s="704"/>
      <c r="S75" s="704"/>
      <c r="T75" s="704"/>
      <c r="U75" s="704"/>
      <c r="V75" s="704"/>
      <c r="W75" s="704"/>
      <c r="X75" s="704"/>
      <c r="Y75" s="704"/>
      <c r="Z75" s="704"/>
      <c r="AA75" s="704"/>
    </row>
    <row r="76" spans="1:27" ht="14.25" customHeight="1">
      <c r="A76" s="704"/>
      <c r="B76" s="704"/>
      <c r="C76" s="704"/>
      <c r="D76" s="704"/>
      <c r="E76" s="717"/>
      <c r="F76" s="704"/>
      <c r="G76" s="704"/>
      <c r="H76" s="704"/>
      <c r="I76" s="704"/>
      <c r="J76" s="704"/>
      <c r="K76" s="704"/>
      <c r="L76" s="704"/>
      <c r="M76" s="704"/>
      <c r="N76" s="704"/>
      <c r="O76" s="704"/>
      <c r="P76" s="704"/>
      <c r="Q76" s="704"/>
      <c r="R76" s="704"/>
      <c r="S76" s="704"/>
      <c r="T76" s="704"/>
      <c r="U76" s="704"/>
      <c r="V76" s="704"/>
      <c r="W76" s="704"/>
      <c r="X76" s="704"/>
      <c r="Y76" s="704"/>
      <c r="Z76" s="704"/>
      <c r="AA76" s="704"/>
    </row>
    <row r="77" spans="1:27" ht="14.25" customHeight="1">
      <c r="A77" s="704"/>
      <c r="B77" s="704"/>
      <c r="C77" s="704"/>
      <c r="D77" s="704"/>
      <c r="E77" s="717"/>
      <c r="F77" s="704"/>
      <c r="G77" s="704"/>
      <c r="H77" s="704"/>
      <c r="I77" s="704"/>
      <c r="J77" s="704"/>
      <c r="K77" s="704"/>
      <c r="L77" s="704"/>
      <c r="M77" s="704"/>
      <c r="N77" s="704"/>
      <c r="O77" s="704"/>
      <c r="P77" s="704"/>
      <c r="Q77" s="704"/>
      <c r="R77" s="704"/>
      <c r="S77" s="704"/>
      <c r="T77" s="704"/>
      <c r="U77" s="704"/>
      <c r="V77" s="704"/>
      <c r="W77" s="704"/>
      <c r="X77" s="704"/>
      <c r="Y77" s="704"/>
      <c r="Z77" s="704"/>
      <c r="AA77" s="704"/>
    </row>
    <row r="78" spans="1:27" ht="14.25" customHeight="1">
      <c r="A78" s="704"/>
      <c r="B78" s="704"/>
      <c r="C78" s="704"/>
      <c r="D78" s="704"/>
      <c r="E78" s="717"/>
      <c r="F78" s="704"/>
      <c r="G78" s="704"/>
      <c r="H78" s="704"/>
      <c r="I78" s="704"/>
      <c r="J78" s="704"/>
      <c r="K78" s="704"/>
      <c r="L78" s="704"/>
      <c r="M78" s="704"/>
      <c r="N78" s="704"/>
      <c r="O78" s="704"/>
      <c r="P78" s="704"/>
      <c r="Q78" s="704"/>
      <c r="R78" s="704"/>
      <c r="S78" s="704"/>
      <c r="T78" s="704"/>
      <c r="U78" s="704"/>
      <c r="V78" s="704"/>
      <c r="W78" s="704"/>
      <c r="X78" s="704"/>
      <c r="Y78" s="704"/>
      <c r="Z78" s="704"/>
      <c r="AA78" s="704"/>
    </row>
    <row r="79" spans="1:27" ht="14.25" customHeight="1">
      <c r="A79" s="704"/>
      <c r="B79" s="704"/>
      <c r="C79" s="704"/>
      <c r="D79" s="704"/>
      <c r="E79" s="717"/>
      <c r="F79" s="704"/>
      <c r="G79" s="704"/>
      <c r="H79" s="704"/>
      <c r="I79" s="704"/>
      <c r="J79" s="704"/>
      <c r="K79" s="704"/>
      <c r="L79" s="704"/>
      <c r="M79" s="704"/>
      <c r="N79" s="704"/>
      <c r="O79" s="704"/>
      <c r="P79" s="704"/>
      <c r="Q79" s="704"/>
      <c r="R79" s="704"/>
      <c r="S79" s="704"/>
      <c r="T79" s="704"/>
      <c r="U79" s="704"/>
      <c r="V79" s="704"/>
      <c r="W79" s="704"/>
      <c r="X79" s="704"/>
      <c r="Y79" s="704"/>
      <c r="Z79" s="704"/>
      <c r="AA79" s="704"/>
    </row>
    <row r="80" spans="1:27" ht="14.25" customHeight="1">
      <c r="A80" s="704"/>
      <c r="B80" s="704"/>
      <c r="C80" s="704"/>
      <c r="D80" s="704"/>
      <c r="E80" s="717"/>
      <c r="F80" s="704"/>
      <c r="G80" s="704"/>
      <c r="H80" s="704"/>
      <c r="I80" s="704"/>
      <c r="J80" s="704"/>
      <c r="K80" s="704"/>
      <c r="L80" s="704"/>
      <c r="M80" s="704"/>
      <c r="N80" s="704"/>
      <c r="O80" s="704"/>
      <c r="P80" s="704"/>
      <c r="Q80" s="704"/>
      <c r="R80" s="704"/>
      <c r="S80" s="704"/>
      <c r="T80" s="704"/>
      <c r="U80" s="704"/>
      <c r="V80" s="704"/>
      <c r="W80" s="704"/>
      <c r="X80" s="704"/>
      <c r="Y80" s="704"/>
      <c r="Z80" s="704"/>
      <c r="AA80" s="704"/>
    </row>
    <row r="81" spans="1:27" ht="14.25" customHeight="1">
      <c r="A81" s="704"/>
      <c r="B81" s="704"/>
      <c r="C81" s="704"/>
      <c r="D81" s="704"/>
      <c r="E81" s="717"/>
      <c r="F81" s="704"/>
      <c r="G81" s="704"/>
      <c r="H81" s="704"/>
      <c r="I81" s="704"/>
      <c r="J81" s="704"/>
      <c r="K81" s="704"/>
      <c r="L81" s="704"/>
      <c r="M81" s="704"/>
      <c r="N81" s="704"/>
      <c r="O81" s="704"/>
      <c r="P81" s="704"/>
      <c r="Q81" s="704"/>
      <c r="R81" s="704"/>
      <c r="S81" s="704"/>
      <c r="T81" s="704"/>
      <c r="U81" s="704"/>
      <c r="V81" s="704"/>
      <c r="W81" s="704"/>
      <c r="X81" s="704"/>
      <c r="Y81" s="704"/>
      <c r="Z81" s="704"/>
      <c r="AA81" s="704"/>
    </row>
    <row r="82" spans="1:27" ht="14.25" customHeight="1">
      <c r="A82" s="704"/>
      <c r="B82" s="704"/>
      <c r="C82" s="704"/>
      <c r="D82" s="704"/>
      <c r="E82" s="717"/>
      <c r="F82" s="704"/>
      <c r="G82" s="704"/>
      <c r="H82" s="704"/>
      <c r="I82" s="704"/>
      <c r="J82" s="704"/>
      <c r="K82" s="704"/>
      <c r="L82" s="704"/>
      <c r="M82" s="704"/>
      <c r="N82" s="704"/>
      <c r="O82" s="704"/>
      <c r="P82" s="704"/>
      <c r="Q82" s="704"/>
      <c r="R82" s="704"/>
      <c r="S82" s="704"/>
      <c r="T82" s="704"/>
      <c r="U82" s="704"/>
      <c r="V82" s="704"/>
      <c r="W82" s="704"/>
      <c r="X82" s="704"/>
      <c r="Y82" s="704"/>
      <c r="Z82" s="704"/>
      <c r="AA82" s="704"/>
    </row>
    <row r="83" spans="1:27" ht="14.25" customHeight="1">
      <c r="A83" s="704"/>
      <c r="B83" s="704"/>
      <c r="C83" s="704"/>
      <c r="D83" s="704"/>
      <c r="E83" s="717"/>
      <c r="F83" s="704"/>
      <c r="G83" s="704"/>
      <c r="H83" s="704"/>
      <c r="I83" s="704"/>
      <c r="J83" s="704"/>
      <c r="K83" s="704"/>
      <c r="L83" s="704"/>
      <c r="M83" s="704"/>
      <c r="N83" s="704"/>
      <c r="O83" s="704"/>
      <c r="P83" s="704"/>
      <c r="Q83" s="704"/>
      <c r="R83" s="704"/>
      <c r="S83" s="704"/>
      <c r="T83" s="704"/>
      <c r="U83" s="704"/>
      <c r="V83" s="704"/>
      <c r="W83" s="704"/>
      <c r="X83" s="704"/>
      <c r="Y83" s="704"/>
      <c r="Z83" s="704"/>
      <c r="AA83" s="704"/>
    </row>
    <row r="84" spans="1:27" ht="14.25" customHeight="1">
      <c r="A84" s="704"/>
      <c r="B84" s="704"/>
      <c r="C84" s="704"/>
      <c r="D84" s="704"/>
      <c r="E84" s="717"/>
      <c r="F84" s="704"/>
      <c r="G84" s="704"/>
      <c r="H84" s="704"/>
      <c r="I84" s="704"/>
      <c r="J84" s="704"/>
      <c r="K84" s="704"/>
      <c r="L84" s="704"/>
      <c r="M84" s="704"/>
      <c r="N84" s="704"/>
      <c r="O84" s="704"/>
      <c r="P84" s="704"/>
      <c r="Q84" s="704"/>
      <c r="R84" s="704"/>
      <c r="S84" s="704"/>
      <c r="T84" s="704"/>
      <c r="U84" s="704"/>
      <c r="V84" s="704"/>
      <c r="W84" s="704"/>
      <c r="X84" s="704"/>
      <c r="Y84" s="704"/>
      <c r="Z84" s="704"/>
      <c r="AA84" s="704"/>
    </row>
    <row r="85" spans="1:27" ht="14.25" customHeight="1">
      <c r="A85" s="704"/>
      <c r="B85" s="704"/>
      <c r="C85" s="704"/>
      <c r="D85" s="704"/>
      <c r="E85" s="717"/>
      <c r="F85" s="704"/>
      <c r="G85" s="704"/>
      <c r="H85" s="704"/>
      <c r="I85" s="704"/>
      <c r="J85" s="704"/>
      <c r="K85" s="704"/>
      <c r="L85" s="704"/>
      <c r="M85" s="704"/>
      <c r="N85" s="704"/>
      <c r="O85" s="704"/>
      <c r="P85" s="704"/>
      <c r="Q85" s="704"/>
      <c r="R85" s="704"/>
      <c r="S85" s="704"/>
      <c r="T85" s="704"/>
      <c r="U85" s="704"/>
      <c r="V85" s="704"/>
      <c r="W85" s="704"/>
      <c r="X85" s="704"/>
      <c r="Y85" s="704"/>
      <c r="Z85" s="704"/>
      <c r="AA85" s="704"/>
    </row>
    <row r="86" spans="1:27" ht="14.25" customHeight="1">
      <c r="A86" s="704"/>
      <c r="B86" s="704"/>
      <c r="C86" s="704"/>
      <c r="D86" s="704"/>
      <c r="E86" s="717"/>
      <c r="F86" s="704"/>
      <c r="G86" s="704"/>
      <c r="H86" s="704"/>
      <c r="I86" s="704"/>
      <c r="J86" s="704"/>
      <c r="K86" s="704"/>
      <c r="L86" s="704"/>
      <c r="M86" s="704"/>
      <c r="N86" s="704"/>
      <c r="O86" s="704"/>
      <c r="P86" s="704"/>
      <c r="Q86" s="704"/>
      <c r="R86" s="704"/>
      <c r="S86" s="704"/>
      <c r="T86" s="704"/>
      <c r="U86" s="704"/>
      <c r="V86" s="704"/>
      <c r="W86" s="704"/>
      <c r="X86" s="704"/>
      <c r="Y86" s="704"/>
      <c r="Z86" s="704"/>
      <c r="AA86" s="704"/>
    </row>
    <row r="87" spans="1:27" ht="14.25" customHeight="1">
      <c r="A87" s="704"/>
      <c r="B87" s="704"/>
      <c r="C87" s="704"/>
      <c r="D87" s="704"/>
      <c r="E87" s="717"/>
      <c r="F87" s="704"/>
      <c r="G87" s="704"/>
      <c r="H87" s="704"/>
      <c r="I87" s="704"/>
      <c r="J87" s="704"/>
      <c r="K87" s="704"/>
      <c r="L87" s="704"/>
      <c r="M87" s="704"/>
      <c r="N87" s="704"/>
      <c r="O87" s="704"/>
      <c r="P87" s="704"/>
      <c r="Q87" s="704"/>
      <c r="R87" s="704"/>
      <c r="S87" s="704"/>
      <c r="T87" s="704"/>
      <c r="U87" s="704"/>
      <c r="V87" s="704"/>
      <c r="W87" s="704"/>
      <c r="X87" s="704"/>
      <c r="Y87" s="704"/>
      <c r="Z87" s="704"/>
      <c r="AA87" s="704"/>
    </row>
    <row r="88" spans="1:27" ht="14.25" customHeight="1">
      <c r="A88" s="704"/>
      <c r="B88" s="704"/>
      <c r="C88" s="704"/>
      <c r="D88" s="704"/>
      <c r="E88" s="717"/>
      <c r="F88" s="704"/>
      <c r="G88" s="704"/>
      <c r="H88" s="704"/>
      <c r="I88" s="704"/>
      <c r="J88" s="704"/>
      <c r="K88" s="704"/>
      <c r="L88" s="704"/>
      <c r="M88" s="704"/>
      <c r="N88" s="704"/>
      <c r="O88" s="704"/>
      <c r="P88" s="704"/>
      <c r="Q88" s="704"/>
      <c r="R88" s="704"/>
      <c r="S88" s="704"/>
      <c r="T88" s="704"/>
      <c r="U88" s="704"/>
      <c r="V88" s="704"/>
      <c r="W88" s="704"/>
      <c r="X88" s="704"/>
      <c r="Y88" s="704"/>
      <c r="Z88" s="704"/>
      <c r="AA88" s="704"/>
    </row>
    <row r="89" spans="1:27" ht="14.25" customHeight="1">
      <c r="A89" s="704"/>
      <c r="B89" s="704"/>
      <c r="C89" s="704"/>
      <c r="D89" s="704"/>
      <c r="E89" s="717"/>
      <c r="F89" s="704"/>
      <c r="G89" s="704"/>
      <c r="H89" s="704"/>
      <c r="I89" s="704"/>
      <c r="J89" s="704"/>
      <c r="K89" s="704"/>
      <c r="L89" s="704"/>
      <c r="M89" s="704"/>
      <c r="N89" s="704"/>
      <c r="O89" s="704"/>
      <c r="P89" s="704"/>
      <c r="Q89" s="704"/>
      <c r="R89" s="704"/>
      <c r="S89" s="704"/>
      <c r="T89" s="704"/>
      <c r="U89" s="704"/>
      <c r="V89" s="704"/>
      <c r="W89" s="704"/>
      <c r="X89" s="704"/>
      <c r="Y89" s="704"/>
      <c r="Z89" s="704"/>
      <c r="AA89" s="704"/>
    </row>
    <row r="90" spans="1:27" ht="14.25" customHeight="1">
      <c r="A90" s="704"/>
      <c r="B90" s="704"/>
      <c r="C90" s="704"/>
      <c r="D90" s="704"/>
      <c r="E90" s="717"/>
      <c r="F90" s="704"/>
      <c r="G90" s="704"/>
      <c r="H90" s="704"/>
      <c r="I90" s="704"/>
      <c r="J90" s="704"/>
      <c r="K90" s="704"/>
      <c r="L90" s="704"/>
      <c r="M90" s="704"/>
      <c r="N90" s="704"/>
      <c r="O90" s="704"/>
      <c r="P90" s="704"/>
      <c r="Q90" s="704"/>
      <c r="R90" s="704"/>
      <c r="S90" s="704"/>
      <c r="T90" s="704"/>
      <c r="U90" s="704"/>
      <c r="V90" s="704"/>
      <c r="W90" s="704"/>
      <c r="X90" s="704"/>
      <c r="Y90" s="704"/>
      <c r="Z90" s="704"/>
      <c r="AA90" s="704"/>
    </row>
    <row r="91" spans="1:27" ht="14.25" customHeight="1">
      <c r="A91" s="704"/>
      <c r="B91" s="704"/>
      <c r="C91" s="704"/>
      <c r="D91" s="704"/>
      <c r="E91" s="717"/>
      <c r="F91" s="704"/>
      <c r="G91" s="704"/>
      <c r="H91" s="704"/>
      <c r="I91" s="704"/>
      <c r="J91" s="704"/>
      <c r="K91" s="704"/>
      <c r="L91" s="704"/>
      <c r="M91" s="704"/>
      <c r="N91" s="704"/>
      <c r="O91" s="704"/>
      <c r="P91" s="704"/>
      <c r="Q91" s="704"/>
      <c r="R91" s="704"/>
      <c r="S91" s="704"/>
      <c r="T91" s="704"/>
      <c r="U91" s="704"/>
      <c r="V91" s="704"/>
      <c r="W91" s="704"/>
      <c r="X91" s="704"/>
      <c r="Y91" s="704"/>
      <c r="Z91" s="704"/>
      <c r="AA91" s="704"/>
    </row>
    <row r="92" spans="1:27" ht="14.25" customHeight="1">
      <c r="A92" s="704"/>
      <c r="B92" s="704"/>
      <c r="C92" s="704"/>
      <c r="D92" s="704"/>
      <c r="E92" s="717"/>
      <c r="F92" s="704"/>
      <c r="G92" s="704"/>
      <c r="H92" s="704"/>
      <c r="I92" s="704"/>
      <c r="J92" s="704"/>
      <c r="K92" s="704"/>
      <c r="L92" s="704"/>
      <c r="M92" s="704"/>
      <c r="N92" s="704"/>
      <c r="O92" s="704"/>
      <c r="P92" s="704"/>
      <c r="Q92" s="704"/>
      <c r="R92" s="704"/>
      <c r="S92" s="704"/>
      <c r="T92" s="704"/>
      <c r="U92" s="704"/>
      <c r="V92" s="704"/>
      <c r="W92" s="704"/>
      <c r="X92" s="704"/>
      <c r="Y92" s="704"/>
      <c r="Z92" s="704"/>
      <c r="AA92" s="704"/>
    </row>
    <row r="93" spans="1:27" ht="14.25" customHeight="1">
      <c r="A93" s="704"/>
      <c r="B93" s="704"/>
      <c r="C93" s="704"/>
      <c r="D93" s="704"/>
      <c r="E93" s="717"/>
      <c r="F93" s="704"/>
      <c r="G93" s="704"/>
      <c r="H93" s="704"/>
      <c r="I93" s="704"/>
      <c r="J93" s="704"/>
      <c r="K93" s="704"/>
      <c r="L93" s="704"/>
      <c r="M93" s="704"/>
      <c r="N93" s="704"/>
      <c r="O93" s="704"/>
      <c r="P93" s="704"/>
      <c r="Q93" s="704"/>
      <c r="R93" s="704"/>
      <c r="S93" s="704"/>
      <c r="T93" s="704"/>
      <c r="U93" s="704"/>
      <c r="V93" s="704"/>
      <c r="W93" s="704"/>
      <c r="X93" s="704"/>
      <c r="Y93" s="704"/>
      <c r="Z93" s="704"/>
      <c r="AA93" s="704"/>
    </row>
    <row r="94" spans="1:27" ht="14.25" customHeight="1">
      <c r="A94" s="704"/>
      <c r="B94" s="704"/>
      <c r="C94" s="704"/>
      <c r="D94" s="704"/>
      <c r="E94" s="717"/>
      <c r="F94" s="704"/>
      <c r="G94" s="704"/>
      <c r="H94" s="704"/>
      <c r="I94" s="704"/>
      <c r="J94" s="704"/>
      <c r="K94" s="704"/>
      <c r="L94" s="704"/>
      <c r="M94" s="704"/>
      <c r="N94" s="704"/>
      <c r="O94" s="704"/>
      <c r="P94" s="704"/>
      <c r="Q94" s="704"/>
      <c r="R94" s="704"/>
      <c r="S94" s="704"/>
      <c r="T94" s="704"/>
      <c r="U94" s="704"/>
      <c r="V94" s="704"/>
      <c r="W94" s="704"/>
      <c r="X94" s="704"/>
      <c r="Y94" s="704"/>
      <c r="Z94" s="704"/>
      <c r="AA94" s="704"/>
    </row>
    <row r="95" spans="1:27" ht="14.25" customHeight="1">
      <c r="A95" s="704"/>
      <c r="B95" s="704"/>
      <c r="C95" s="704"/>
      <c r="D95" s="704"/>
      <c r="E95" s="717"/>
      <c r="F95" s="704"/>
      <c r="G95" s="704"/>
      <c r="H95" s="704"/>
      <c r="I95" s="704"/>
      <c r="J95" s="704"/>
      <c r="K95" s="704"/>
      <c r="L95" s="704"/>
      <c r="M95" s="704"/>
      <c r="N95" s="704"/>
      <c r="O95" s="704"/>
      <c r="P95" s="704"/>
      <c r="Q95" s="704"/>
      <c r="R95" s="704"/>
      <c r="S95" s="704"/>
      <c r="T95" s="704"/>
      <c r="U95" s="704"/>
      <c r="V95" s="704"/>
      <c r="W95" s="704"/>
      <c r="X95" s="704"/>
      <c r="Y95" s="704"/>
      <c r="Z95" s="704"/>
      <c r="AA95" s="704"/>
    </row>
    <row r="96" spans="1:27" ht="14.25" customHeight="1">
      <c r="A96" s="704"/>
      <c r="B96" s="704"/>
      <c r="C96" s="704"/>
      <c r="D96" s="704"/>
      <c r="E96" s="717"/>
      <c r="F96" s="704"/>
      <c r="G96" s="704"/>
      <c r="H96" s="704"/>
      <c r="I96" s="704"/>
      <c r="J96" s="704"/>
      <c r="K96" s="704"/>
      <c r="L96" s="704"/>
      <c r="M96" s="704"/>
      <c r="N96" s="704"/>
      <c r="O96" s="704"/>
      <c r="P96" s="704"/>
      <c r="Q96" s="704"/>
      <c r="R96" s="704"/>
      <c r="S96" s="704"/>
      <c r="T96" s="704"/>
      <c r="U96" s="704"/>
      <c r="V96" s="704"/>
      <c r="W96" s="704"/>
      <c r="X96" s="704"/>
      <c r="Y96" s="704"/>
      <c r="Z96" s="704"/>
      <c r="AA96" s="704"/>
    </row>
    <row r="97" spans="1:27" ht="14.25" customHeight="1">
      <c r="A97" s="704"/>
      <c r="B97" s="704"/>
      <c r="C97" s="704"/>
      <c r="D97" s="704"/>
      <c r="E97" s="717"/>
      <c r="F97" s="704"/>
      <c r="G97" s="704"/>
      <c r="H97" s="704"/>
      <c r="I97" s="704"/>
      <c r="J97" s="704"/>
      <c r="K97" s="704"/>
      <c r="L97" s="704"/>
      <c r="M97" s="704"/>
      <c r="N97" s="704"/>
      <c r="O97" s="704"/>
      <c r="P97" s="704"/>
      <c r="Q97" s="704"/>
      <c r="R97" s="704"/>
      <c r="S97" s="704"/>
      <c r="T97" s="704"/>
      <c r="U97" s="704"/>
      <c r="V97" s="704"/>
      <c r="W97" s="704"/>
      <c r="X97" s="704"/>
      <c r="Y97" s="704"/>
      <c r="Z97" s="704"/>
      <c r="AA97" s="704"/>
    </row>
    <row r="98" spans="1:27" ht="14.25" customHeight="1">
      <c r="A98" s="704"/>
      <c r="B98" s="704"/>
      <c r="C98" s="704"/>
      <c r="D98" s="704"/>
      <c r="E98" s="717"/>
      <c r="F98" s="704"/>
      <c r="G98" s="704"/>
      <c r="H98" s="704"/>
      <c r="I98" s="704"/>
      <c r="J98" s="704"/>
      <c r="K98" s="704"/>
      <c r="L98" s="704"/>
      <c r="M98" s="704"/>
      <c r="N98" s="704"/>
      <c r="O98" s="704"/>
      <c r="P98" s="704"/>
      <c r="Q98" s="704"/>
      <c r="R98" s="704"/>
      <c r="S98" s="704"/>
      <c r="T98" s="704"/>
      <c r="U98" s="704"/>
      <c r="V98" s="704"/>
      <c r="W98" s="704"/>
      <c r="X98" s="704"/>
      <c r="Y98" s="704"/>
      <c r="Z98" s="704"/>
      <c r="AA98" s="704"/>
    </row>
    <row r="99" spans="1:27" ht="14.25" customHeight="1">
      <c r="A99" s="704"/>
      <c r="B99" s="704"/>
      <c r="C99" s="704"/>
      <c r="D99" s="704"/>
      <c r="E99" s="717"/>
      <c r="F99" s="704"/>
      <c r="G99" s="704"/>
      <c r="H99" s="704"/>
      <c r="I99" s="704"/>
      <c r="J99" s="704"/>
      <c r="K99" s="704"/>
      <c r="L99" s="704"/>
      <c r="M99" s="704"/>
      <c r="N99" s="704"/>
      <c r="O99" s="704"/>
      <c r="P99" s="704"/>
      <c r="Q99" s="704"/>
      <c r="R99" s="704"/>
      <c r="S99" s="704"/>
      <c r="T99" s="704"/>
      <c r="U99" s="704"/>
      <c r="V99" s="704"/>
      <c r="W99" s="704"/>
      <c r="X99" s="704"/>
      <c r="Y99" s="704"/>
      <c r="Z99" s="704"/>
      <c r="AA99" s="704"/>
    </row>
    <row r="100" spans="1:27" ht="14.25" customHeight="1">
      <c r="A100" s="704"/>
      <c r="B100" s="704"/>
      <c r="C100" s="704"/>
      <c r="D100" s="704"/>
      <c r="E100" s="717"/>
      <c r="F100" s="704"/>
      <c r="G100" s="704"/>
      <c r="H100" s="704"/>
      <c r="I100" s="704"/>
      <c r="J100" s="704"/>
      <c r="K100" s="704"/>
      <c r="L100" s="704"/>
      <c r="M100" s="704"/>
      <c r="N100" s="704"/>
      <c r="O100" s="704"/>
      <c r="P100" s="704"/>
      <c r="Q100" s="704"/>
      <c r="R100" s="704"/>
      <c r="S100" s="704"/>
      <c r="T100" s="704"/>
      <c r="U100" s="704"/>
      <c r="V100" s="704"/>
      <c r="W100" s="704"/>
      <c r="X100" s="704"/>
      <c r="Y100" s="704"/>
      <c r="Z100" s="704"/>
      <c r="AA100" s="704"/>
    </row>
    <row r="101" spans="1:27" ht="14.25" customHeight="1">
      <c r="A101" s="704"/>
      <c r="B101" s="704"/>
      <c r="C101" s="704"/>
      <c r="D101" s="704"/>
      <c r="E101" s="717"/>
      <c r="F101" s="704"/>
      <c r="G101" s="704"/>
      <c r="H101" s="704"/>
      <c r="I101" s="704"/>
      <c r="J101" s="704"/>
      <c r="K101" s="704"/>
      <c r="L101" s="704"/>
      <c r="M101" s="704"/>
      <c r="N101" s="704"/>
      <c r="O101" s="704"/>
      <c r="P101" s="704"/>
      <c r="Q101" s="704"/>
      <c r="R101" s="704"/>
      <c r="S101" s="704"/>
      <c r="T101" s="704"/>
      <c r="U101" s="704"/>
      <c r="V101" s="704"/>
      <c r="W101" s="704"/>
      <c r="X101" s="704"/>
      <c r="Y101" s="704"/>
      <c r="Z101" s="704"/>
      <c r="AA101" s="704"/>
    </row>
    <row r="102" spans="1:27" ht="14.25" customHeight="1">
      <c r="A102" s="704"/>
      <c r="B102" s="704"/>
      <c r="C102" s="704"/>
      <c r="D102" s="704"/>
      <c r="E102" s="717"/>
      <c r="F102" s="704"/>
      <c r="G102" s="704"/>
      <c r="H102" s="704"/>
      <c r="I102" s="704"/>
      <c r="J102" s="704"/>
      <c r="K102" s="704"/>
      <c r="L102" s="704"/>
      <c r="M102" s="704"/>
      <c r="N102" s="704"/>
      <c r="O102" s="704"/>
      <c r="P102" s="704"/>
      <c r="Q102" s="704"/>
      <c r="R102" s="704"/>
      <c r="S102" s="704"/>
      <c r="T102" s="704"/>
      <c r="U102" s="704"/>
      <c r="V102" s="704"/>
      <c r="W102" s="704"/>
      <c r="X102" s="704"/>
      <c r="Y102" s="704"/>
      <c r="Z102" s="704"/>
      <c r="AA102" s="704"/>
    </row>
    <row r="103" spans="1:27" ht="14.25" customHeight="1">
      <c r="A103" s="704"/>
      <c r="B103" s="704"/>
      <c r="C103" s="704"/>
      <c r="D103" s="704"/>
      <c r="E103" s="717"/>
      <c r="F103" s="704"/>
      <c r="G103" s="704"/>
      <c r="H103" s="704"/>
      <c r="I103" s="704"/>
      <c r="J103" s="704"/>
      <c r="K103" s="704"/>
      <c r="L103" s="704"/>
      <c r="M103" s="704"/>
      <c r="N103" s="704"/>
      <c r="O103" s="704"/>
      <c r="P103" s="704"/>
      <c r="Q103" s="704"/>
      <c r="R103" s="704"/>
      <c r="S103" s="704"/>
      <c r="T103" s="704"/>
      <c r="U103" s="704"/>
      <c r="V103" s="704"/>
      <c r="W103" s="704"/>
      <c r="X103" s="704"/>
      <c r="Y103" s="704"/>
      <c r="Z103" s="704"/>
      <c r="AA103" s="704"/>
    </row>
    <row r="104" spans="1:27" ht="14.25" customHeight="1">
      <c r="A104" s="704"/>
      <c r="B104" s="704"/>
      <c r="C104" s="704"/>
      <c r="D104" s="704"/>
      <c r="E104" s="717"/>
      <c r="F104" s="704"/>
      <c r="G104" s="704"/>
      <c r="H104" s="704"/>
      <c r="I104" s="704"/>
      <c r="J104" s="704"/>
      <c r="K104" s="704"/>
      <c r="L104" s="704"/>
      <c r="M104" s="704"/>
      <c r="N104" s="704"/>
      <c r="O104" s="704"/>
      <c r="P104" s="704"/>
      <c r="Q104" s="704"/>
      <c r="R104" s="704"/>
      <c r="S104" s="704"/>
      <c r="T104" s="704"/>
      <c r="U104" s="704"/>
      <c r="V104" s="704"/>
      <c r="W104" s="704"/>
      <c r="X104" s="704"/>
      <c r="Y104" s="704"/>
      <c r="Z104" s="704"/>
      <c r="AA104" s="704"/>
    </row>
    <row r="105" spans="1:27" ht="14.25" customHeight="1">
      <c r="A105" s="704"/>
      <c r="B105" s="704"/>
      <c r="C105" s="704"/>
      <c r="D105" s="704"/>
      <c r="E105" s="717"/>
      <c r="F105" s="704"/>
      <c r="G105" s="704"/>
      <c r="H105" s="704"/>
      <c r="I105" s="704"/>
      <c r="J105" s="704"/>
      <c r="K105" s="704"/>
      <c r="L105" s="704"/>
      <c r="M105" s="704"/>
      <c r="N105" s="704"/>
      <c r="O105" s="704"/>
      <c r="P105" s="704"/>
      <c r="Q105" s="704"/>
      <c r="R105" s="704"/>
      <c r="S105" s="704"/>
      <c r="T105" s="704"/>
      <c r="U105" s="704"/>
      <c r="V105" s="704"/>
      <c r="W105" s="704"/>
      <c r="X105" s="704"/>
      <c r="Y105" s="704"/>
      <c r="Z105" s="704"/>
      <c r="AA105" s="704"/>
    </row>
    <row r="106" spans="1:27" ht="14.25" customHeight="1">
      <c r="A106" s="704"/>
      <c r="B106" s="704"/>
      <c r="C106" s="704"/>
      <c r="D106" s="704"/>
      <c r="E106" s="717"/>
      <c r="F106" s="704"/>
      <c r="G106" s="704"/>
      <c r="H106" s="704"/>
      <c r="I106" s="704"/>
      <c r="J106" s="704"/>
      <c r="K106" s="704"/>
      <c r="L106" s="704"/>
      <c r="M106" s="704"/>
      <c r="N106" s="704"/>
      <c r="O106" s="704"/>
      <c r="P106" s="704"/>
      <c r="Q106" s="704"/>
      <c r="R106" s="704"/>
      <c r="S106" s="704"/>
      <c r="T106" s="704"/>
      <c r="U106" s="704"/>
      <c r="V106" s="704"/>
      <c r="W106" s="704"/>
      <c r="X106" s="704"/>
      <c r="Y106" s="704"/>
      <c r="Z106" s="704"/>
      <c r="AA106" s="704"/>
    </row>
    <row r="107" spans="1:27" ht="14.25" customHeight="1">
      <c r="A107" s="704"/>
      <c r="B107" s="704"/>
      <c r="C107" s="704"/>
      <c r="D107" s="704"/>
      <c r="E107" s="717"/>
      <c r="F107" s="704"/>
      <c r="G107" s="704"/>
      <c r="H107" s="704"/>
      <c r="I107" s="704"/>
      <c r="J107" s="704"/>
      <c r="K107" s="704"/>
      <c r="L107" s="704"/>
      <c r="M107" s="704"/>
      <c r="N107" s="704"/>
      <c r="O107" s="704"/>
      <c r="P107" s="704"/>
      <c r="Q107" s="704"/>
      <c r="R107" s="704"/>
      <c r="S107" s="704"/>
      <c r="T107" s="704"/>
      <c r="U107" s="704"/>
      <c r="V107" s="704"/>
      <c r="W107" s="704"/>
      <c r="X107" s="704"/>
      <c r="Y107" s="704"/>
      <c r="Z107" s="704"/>
      <c r="AA107" s="704"/>
    </row>
    <row r="108" spans="1:27" ht="14.25" customHeight="1">
      <c r="A108" s="704"/>
      <c r="B108" s="704"/>
      <c r="C108" s="704"/>
      <c r="D108" s="704"/>
      <c r="E108" s="717"/>
      <c r="F108" s="704"/>
      <c r="G108" s="704"/>
      <c r="H108" s="704"/>
      <c r="I108" s="704"/>
      <c r="J108" s="704"/>
      <c r="K108" s="704"/>
      <c r="L108" s="704"/>
      <c r="M108" s="704"/>
      <c r="N108" s="704"/>
      <c r="O108" s="704"/>
      <c r="P108" s="704"/>
      <c r="Q108" s="704"/>
      <c r="R108" s="704"/>
      <c r="S108" s="704"/>
      <c r="T108" s="704"/>
      <c r="U108" s="704"/>
      <c r="V108" s="704"/>
      <c r="W108" s="704"/>
      <c r="X108" s="704"/>
      <c r="Y108" s="704"/>
      <c r="Z108" s="704"/>
      <c r="AA108" s="704"/>
    </row>
    <row r="109" spans="1:27" ht="14.25" customHeight="1">
      <c r="A109" s="704"/>
      <c r="B109" s="704"/>
      <c r="C109" s="704"/>
      <c r="D109" s="704"/>
      <c r="E109" s="717"/>
      <c r="F109" s="704"/>
      <c r="G109" s="704"/>
      <c r="H109" s="704"/>
      <c r="I109" s="704"/>
      <c r="J109" s="704"/>
      <c r="K109" s="704"/>
      <c r="L109" s="704"/>
      <c r="M109" s="704"/>
      <c r="N109" s="704"/>
      <c r="O109" s="704"/>
      <c r="P109" s="704"/>
      <c r="Q109" s="704"/>
      <c r="R109" s="704"/>
      <c r="S109" s="704"/>
      <c r="T109" s="704"/>
      <c r="U109" s="704"/>
      <c r="V109" s="704"/>
      <c r="W109" s="704"/>
      <c r="X109" s="704"/>
      <c r="Y109" s="704"/>
      <c r="Z109" s="704"/>
      <c r="AA109" s="704"/>
    </row>
    <row r="110" spans="1:27" ht="14.25" customHeight="1">
      <c r="A110" s="704"/>
      <c r="B110" s="704"/>
      <c r="C110" s="704"/>
      <c r="D110" s="704"/>
      <c r="E110" s="717"/>
      <c r="F110" s="704"/>
      <c r="G110" s="704"/>
      <c r="H110" s="704"/>
      <c r="I110" s="704"/>
      <c r="J110" s="704"/>
      <c r="K110" s="704"/>
      <c r="L110" s="704"/>
      <c r="M110" s="704"/>
      <c r="N110" s="704"/>
      <c r="O110" s="704"/>
      <c r="P110" s="704"/>
      <c r="Q110" s="704"/>
      <c r="R110" s="704"/>
      <c r="S110" s="704"/>
      <c r="T110" s="704"/>
      <c r="U110" s="704"/>
      <c r="V110" s="704"/>
      <c r="W110" s="704"/>
      <c r="X110" s="704"/>
      <c r="Y110" s="704"/>
      <c r="Z110" s="704"/>
      <c r="AA110" s="704"/>
    </row>
    <row r="111" spans="1:27" ht="14.25" customHeight="1">
      <c r="A111" s="704"/>
      <c r="B111" s="704"/>
      <c r="C111" s="704"/>
      <c r="D111" s="704"/>
      <c r="E111" s="717"/>
      <c r="F111" s="704"/>
      <c r="G111" s="704"/>
      <c r="H111" s="704"/>
      <c r="I111" s="704"/>
      <c r="J111" s="704"/>
      <c r="K111" s="704"/>
      <c r="L111" s="704"/>
      <c r="M111" s="704"/>
      <c r="N111" s="704"/>
      <c r="O111" s="704"/>
      <c r="P111" s="704"/>
      <c r="Q111" s="704"/>
      <c r="R111" s="704"/>
      <c r="S111" s="704"/>
      <c r="T111" s="704"/>
      <c r="U111" s="704"/>
      <c r="V111" s="704"/>
      <c r="W111" s="704"/>
      <c r="X111" s="704"/>
      <c r="Y111" s="704"/>
      <c r="Z111" s="704"/>
      <c r="AA111" s="704"/>
    </row>
    <row r="112" spans="1:27" ht="14.25" customHeight="1">
      <c r="A112" s="704"/>
      <c r="B112" s="704"/>
      <c r="C112" s="704"/>
      <c r="D112" s="704"/>
      <c r="E112" s="717"/>
      <c r="F112" s="704"/>
      <c r="G112" s="704"/>
      <c r="H112" s="704"/>
      <c r="I112" s="704"/>
      <c r="J112" s="704"/>
      <c r="K112" s="704"/>
      <c r="L112" s="704"/>
      <c r="M112" s="704"/>
      <c r="N112" s="704"/>
      <c r="O112" s="704"/>
      <c r="P112" s="704"/>
      <c r="Q112" s="704"/>
      <c r="R112" s="704"/>
      <c r="S112" s="704"/>
      <c r="T112" s="704"/>
      <c r="U112" s="704"/>
      <c r="V112" s="704"/>
      <c r="W112" s="704"/>
      <c r="X112" s="704"/>
      <c r="Y112" s="704"/>
      <c r="Z112" s="704"/>
      <c r="AA112" s="704"/>
    </row>
    <row r="113" spans="1:27" ht="14.25" customHeight="1">
      <c r="A113" s="704"/>
      <c r="B113" s="704"/>
      <c r="C113" s="704"/>
      <c r="D113" s="704"/>
      <c r="E113" s="717"/>
      <c r="F113" s="704"/>
      <c r="G113" s="704"/>
      <c r="H113" s="704"/>
      <c r="I113" s="704"/>
      <c r="J113" s="704"/>
      <c r="K113" s="704"/>
      <c r="L113" s="704"/>
      <c r="M113" s="704"/>
      <c r="N113" s="704"/>
      <c r="O113" s="704"/>
      <c r="P113" s="704"/>
      <c r="Q113" s="704"/>
      <c r="R113" s="704"/>
      <c r="S113" s="704"/>
      <c r="T113" s="704"/>
      <c r="U113" s="704"/>
      <c r="V113" s="704"/>
      <c r="W113" s="704"/>
      <c r="X113" s="704"/>
      <c r="Y113" s="704"/>
      <c r="Z113" s="704"/>
      <c r="AA113" s="704"/>
    </row>
    <row r="114" spans="1:27" ht="14.25" customHeight="1">
      <c r="A114" s="704"/>
      <c r="B114" s="704"/>
      <c r="C114" s="704"/>
      <c r="D114" s="704"/>
      <c r="E114" s="717"/>
      <c r="F114" s="704"/>
      <c r="G114" s="704"/>
      <c r="H114" s="704"/>
      <c r="I114" s="704"/>
      <c r="J114" s="704"/>
      <c r="K114" s="704"/>
      <c r="L114" s="704"/>
      <c r="M114" s="704"/>
      <c r="N114" s="704"/>
      <c r="O114" s="704"/>
      <c r="P114" s="704"/>
      <c r="Q114" s="704"/>
      <c r="R114" s="704"/>
      <c r="S114" s="704"/>
      <c r="T114" s="704"/>
      <c r="U114" s="704"/>
      <c r="V114" s="704"/>
      <c r="W114" s="704"/>
      <c r="X114" s="704"/>
      <c r="Y114" s="704"/>
      <c r="Z114" s="704"/>
      <c r="AA114" s="704"/>
    </row>
    <row r="115" spans="1:27" ht="14.25" customHeight="1">
      <c r="A115" s="704"/>
      <c r="B115" s="704"/>
      <c r="C115" s="704"/>
      <c r="D115" s="704"/>
      <c r="E115" s="717"/>
      <c r="F115" s="704"/>
      <c r="G115" s="704"/>
      <c r="H115" s="704"/>
      <c r="I115" s="704"/>
      <c r="J115" s="704"/>
      <c r="K115" s="704"/>
      <c r="L115" s="704"/>
      <c r="M115" s="704"/>
      <c r="N115" s="704"/>
      <c r="O115" s="704"/>
      <c r="P115" s="704"/>
      <c r="Q115" s="704"/>
      <c r="R115" s="704"/>
      <c r="S115" s="704"/>
      <c r="T115" s="704"/>
      <c r="U115" s="704"/>
      <c r="V115" s="704"/>
      <c r="W115" s="704"/>
      <c r="X115" s="704"/>
      <c r="Y115" s="704"/>
      <c r="Z115" s="704"/>
      <c r="AA115" s="704"/>
    </row>
    <row r="116" spans="1:27" ht="14.25" customHeight="1">
      <c r="A116" s="704"/>
      <c r="B116" s="704"/>
      <c r="C116" s="704"/>
      <c r="D116" s="704"/>
      <c r="E116" s="717"/>
      <c r="F116" s="704"/>
      <c r="G116" s="704"/>
      <c r="H116" s="704"/>
      <c r="I116" s="704"/>
      <c r="J116" s="704"/>
      <c r="K116" s="704"/>
      <c r="L116" s="704"/>
      <c r="M116" s="704"/>
      <c r="N116" s="704"/>
      <c r="O116" s="704"/>
      <c r="P116" s="704"/>
      <c r="Q116" s="704"/>
      <c r="R116" s="704"/>
      <c r="S116" s="704"/>
      <c r="T116" s="704"/>
      <c r="U116" s="704"/>
      <c r="V116" s="704"/>
      <c r="W116" s="704"/>
      <c r="X116" s="704"/>
      <c r="Y116" s="704"/>
      <c r="Z116" s="704"/>
      <c r="AA116" s="704"/>
    </row>
    <row r="117" spans="1:27" ht="14.25" customHeight="1">
      <c r="A117" s="704"/>
      <c r="B117" s="704"/>
      <c r="C117" s="704"/>
      <c r="D117" s="704"/>
      <c r="E117" s="717"/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  <c r="P117" s="704"/>
      <c r="Q117" s="704"/>
      <c r="R117" s="704"/>
      <c r="S117" s="704"/>
      <c r="T117" s="704"/>
      <c r="U117" s="704"/>
      <c r="V117" s="704"/>
      <c r="W117" s="704"/>
      <c r="X117" s="704"/>
      <c r="Y117" s="704"/>
      <c r="Z117" s="704"/>
      <c r="AA117" s="704"/>
    </row>
    <row r="118" spans="1:27" ht="14.25" customHeight="1">
      <c r="A118" s="704"/>
      <c r="B118" s="704"/>
      <c r="C118" s="704"/>
      <c r="D118" s="704"/>
      <c r="E118" s="717"/>
      <c r="F118" s="704"/>
      <c r="G118" s="704"/>
      <c r="H118" s="704"/>
      <c r="I118" s="704"/>
      <c r="J118" s="704"/>
      <c r="K118" s="704"/>
      <c r="L118" s="704"/>
      <c r="M118" s="704"/>
      <c r="N118" s="704"/>
      <c r="O118" s="704"/>
      <c r="P118" s="704"/>
      <c r="Q118" s="704"/>
      <c r="R118" s="704"/>
      <c r="S118" s="704"/>
      <c r="T118" s="704"/>
      <c r="U118" s="704"/>
      <c r="V118" s="704"/>
      <c r="W118" s="704"/>
      <c r="X118" s="704"/>
      <c r="Y118" s="704"/>
      <c r="Z118" s="704"/>
      <c r="AA118" s="704"/>
    </row>
    <row r="119" spans="1:27" ht="14.25" customHeight="1">
      <c r="A119" s="704"/>
      <c r="B119" s="704"/>
      <c r="C119" s="704"/>
      <c r="D119" s="704"/>
      <c r="E119" s="717"/>
      <c r="F119" s="704"/>
      <c r="G119" s="704"/>
      <c r="H119" s="704"/>
      <c r="I119" s="704"/>
      <c r="J119" s="704"/>
      <c r="K119" s="704"/>
      <c r="L119" s="704"/>
      <c r="M119" s="704"/>
      <c r="N119" s="704"/>
      <c r="O119" s="704"/>
      <c r="P119" s="704"/>
      <c r="Q119" s="704"/>
      <c r="R119" s="704"/>
      <c r="S119" s="704"/>
      <c r="T119" s="704"/>
      <c r="U119" s="704"/>
      <c r="V119" s="704"/>
      <c r="W119" s="704"/>
      <c r="X119" s="704"/>
      <c r="Y119" s="704"/>
      <c r="Z119" s="704"/>
      <c r="AA119" s="704"/>
    </row>
    <row r="120" spans="1:27" ht="14.25" customHeight="1">
      <c r="A120" s="704"/>
      <c r="B120" s="704"/>
      <c r="C120" s="704"/>
      <c r="D120" s="704"/>
      <c r="E120" s="717"/>
      <c r="F120" s="704"/>
      <c r="G120" s="704"/>
      <c r="H120" s="704"/>
      <c r="I120" s="704"/>
      <c r="J120" s="704"/>
      <c r="K120" s="704"/>
      <c r="L120" s="704"/>
      <c r="M120" s="704"/>
      <c r="N120" s="704"/>
      <c r="O120" s="704"/>
      <c r="P120" s="704"/>
      <c r="Q120" s="704"/>
      <c r="R120" s="704"/>
      <c r="S120" s="704"/>
      <c r="T120" s="704"/>
      <c r="U120" s="704"/>
      <c r="V120" s="704"/>
      <c r="W120" s="704"/>
      <c r="X120" s="704"/>
      <c r="Y120" s="704"/>
      <c r="Z120" s="704"/>
      <c r="AA120" s="704"/>
    </row>
    <row r="121" spans="1:27" ht="14.25" customHeight="1">
      <c r="A121" s="704"/>
      <c r="B121" s="704"/>
      <c r="C121" s="704"/>
      <c r="D121" s="704"/>
      <c r="E121" s="717"/>
      <c r="F121" s="704"/>
      <c r="G121" s="704"/>
      <c r="H121" s="704"/>
      <c r="I121" s="704"/>
      <c r="J121" s="704"/>
      <c r="K121" s="704"/>
      <c r="L121" s="704"/>
      <c r="M121" s="704"/>
      <c r="N121" s="704"/>
      <c r="O121" s="704"/>
      <c r="P121" s="704"/>
      <c r="Q121" s="704"/>
      <c r="R121" s="704"/>
      <c r="S121" s="704"/>
      <c r="T121" s="704"/>
      <c r="U121" s="704"/>
      <c r="V121" s="704"/>
      <c r="W121" s="704"/>
      <c r="X121" s="704"/>
      <c r="Y121" s="704"/>
      <c r="Z121" s="704"/>
      <c r="AA121" s="704"/>
    </row>
    <row r="122" spans="1:27" ht="14.25" customHeight="1">
      <c r="A122" s="704"/>
      <c r="B122" s="704"/>
      <c r="C122" s="704"/>
      <c r="D122" s="704"/>
      <c r="E122" s="717"/>
      <c r="F122" s="704"/>
      <c r="G122" s="704"/>
      <c r="H122" s="704"/>
      <c r="I122" s="704"/>
      <c r="J122" s="704"/>
      <c r="K122" s="704"/>
      <c r="L122" s="704"/>
      <c r="M122" s="704"/>
      <c r="N122" s="704"/>
      <c r="O122" s="704"/>
      <c r="P122" s="704"/>
      <c r="Q122" s="704"/>
      <c r="R122" s="704"/>
      <c r="S122" s="704"/>
      <c r="T122" s="704"/>
      <c r="U122" s="704"/>
      <c r="V122" s="704"/>
      <c r="W122" s="704"/>
      <c r="X122" s="704"/>
      <c r="Y122" s="704"/>
      <c r="Z122" s="704"/>
      <c r="AA122" s="704"/>
    </row>
    <row r="123" spans="1:27" ht="14.25" customHeight="1">
      <c r="A123" s="704"/>
      <c r="B123" s="704"/>
      <c r="C123" s="704"/>
      <c r="D123" s="704"/>
      <c r="E123" s="717"/>
      <c r="F123" s="704"/>
      <c r="G123" s="704"/>
      <c r="H123" s="704"/>
      <c r="I123" s="704"/>
      <c r="J123" s="704"/>
      <c r="K123" s="704"/>
      <c r="L123" s="704"/>
      <c r="M123" s="704"/>
      <c r="N123" s="704"/>
      <c r="O123" s="704"/>
      <c r="P123" s="704"/>
      <c r="Q123" s="704"/>
      <c r="R123" s="704"/>
      <c r="S123" s="704"/>
      <c r="T123" s="704"/>
      <c r="U123" s="704"/>
      <c r="V123" s="704"/>
      <c r="W123" s="704"/>
      <c r="X123" s="704"/>
      <c r="Y123" s="704"/>
      <c r="Z123" s="704"/>
      <c r="AA123" s="704"/>
    </row>
    <row r="124" spans="1:27" ht="14.25" customHeight="1">
      <c r="A124" s="704"/>
      <c r="B124" s="704"/>
      <c r="C124" s="704"/>
      <c r="D124" s="704"/>
      <c r="E124" s="717"/>
      <c r="F124" s="704"/>
      <c r="G124" s="704"/>
      <c r="H124" s="704"/>
      <c r="I124" s="704"/>
      <c r="J124" s="704"/>
      <c r="K124" s="704"/>
      <c r="L124" s="704"/>
      <c r="M124" s="704"/>
      <c r="N124" s="704"/>
      <c r="O124" s="704"/>
      <c r="P124" s="704"/>
      <c r="Q124" s="704"/>
      <c r="R124" s="704"/>
      <c r="S124" s="704"/>
      <c r="T124" s="704"/>
      <c r="U124" s="704"/>
      <c r="V124" s="704"/>
      <c r="W124" s="704"/>
      <c r="X124" s="704"/>
      <c r="Y124" s="704"/>
      <c r="Z124" s="704"/>
      <c r="AA124" s="704"/>
    </row>
    <row r="125" spans="1:27" ht="14.25" customHeight="1">
      <c r="A125" s="704"/>
      <c r="B125" s="704"/>
      <c r="C125" s="704"/>
      <c r="D125" s="704"/>
      <c r="E125" s="717"/>
      <c r="F125" s="704"/>
      <c r="G125" s="704"/>
      <c r="H125" s="704"/>
      <c r="I125" s="704"/>
      <c r="J125" s="704"/>
      <c r="K125" s="704"/>
      <c r="L125" s="704"/>
      <c r="M125" s="704"/>
      <c r="N125" s="704"/>
      <c r="O125" s="704"/>
      <c r="P125" s="704"/>
      <c r="Q125" s="704"/>
      <c r="R125" s="704"/>
      <c r="S125" s="704"/>
      <c r="T125" s="704"/>
      <c r="U125" s="704"/>
      <c r="V125" s="704"/>
      <c r="W125" s="704"/>
      <c r="X125" s="704"/>
      <c r="Y125" s="704"/>
      <c r="Z125" s="704"/>
      <c r="AA125" s="704"/>
    </row>
    <row r="126" spans="1:27" ht="14.25" customHeight="1">
      <c r="A126" s="704"/>
      <c r="B126" s="704"/>
      <c r="C126" s="704"/>
      <c r="D126" s="704"/>
      <c r="E126" s="717"/>
      <c r="F126" s="704"/>
      <c r="G126" s="704"/>
      <c r="H126" s="704"/>
      <c r="I126" s="704"/>
      <c r="J126" s="704"/>
      <c r="K126" s="704"/>
      <c r="L126" s="704"/>
      <c r="M126" s="704"/>
      <c r="N126" s="704"/>
      <c r="O126" s="704"/>
      <c r="P126" s="704"/>
      <c r="Q126" s="704"/>
      <c r="R126" s="704"/>
      <c r="S126" s="704"/>
      <c r="T126" s="704"/>
      <c r="U126" s="704"/>
      <c r="V126" s="704"/>
      <c r="W126" s="704"/>
      <c r="X126" s="704"/>
      <c r="Y126" s="704"/>
      <c r="Z126" s="704"/>
      <c r="AA126" s="704"/>
    </row>
    <row r="127" spans="1:27" ht="14.25" customHeight="1">
      <c r="A127" s="704"/>
      <c r="B127" s="704"/>
      <c r="C127" s="704"/>
      <c r="D127" s="704"/>
      <c r="E127" s="717"/>
      <c r="F127" s="704"/>
      <c r="G127" s="704"/>
      <c r="H127" s="704"/>
      <c r="I127" s="704"/>
      <c r="J127" s="704"/>
      <c r="K127" s="704"/>
      <c r="L127" s="704"/>
      <c r="M127" s="704"/>
      <c r="N127" s="704"/>
      <c r="O127" s="704"/>
      <c r="P127" s="704"/>
      <c r="Q127" s="704"/>
      <c r="R127" s="704"/>
      <c r="S127" s="704"/>
      <c r="T127" s="704"/>
      <c r="U127" s="704"/>
      <c r="V127" s="704"/>
      <c r="W127" s="704"/>
      <c r="X127" s="704"/>
      <c r="Y127" s="704"/>
      <c r="Z127" s="704"/>
      <c r="AA127" s="704"/>
    </row>
    <row r="128" spans="1:27" ht="14.25" customHeight="1">
      <c r="A128" s="704"/>
      <c r="B128" s="704"/>
      <c r="C128" s="704"/>
      <c r="D128" s="704"/>
      <c r="E128" s="717"/>
      <c r="F128" s="704"/>
      <c r="G128" s="704"/>
      <c r="H128" s="704"/>
      <c r="I128" s="704"/>
      <c r="J128" s="704"/>
      <c r="K128" s="704"/>
      <c r="L128" s="704"/>
      <c r="M128" s="704"/>
      <c r="N128" s="704"/>
      <c r="O128" s="704"/>
      <c r="P128" s="704"/>
      <c r="Q128" s="704"/>
      <c r="R128" s="704"/>
      <c r="S128" s="704"/>
      <c r="T128" s="704"/>
      <c r="U128" s="704"/>
      <c r="V128" s="704"/>
      <c r="W128" s="704"/>
      <c r="X128" s="704"/>
      <c r="Y128" s="704"/>
      <c r="Z128" s="704"/>
      <c r="AA128" s="704"/>
    </row>
    <row r="129" spans="1:27" ht="14.25" customHeight="1">
      <c r="A129" s="704"/>
      <c r="B129" s="704"/>
      <c r="C129" s="704"/>
      <c r="D129" s="704"/>
      <c r="E129" s="717"/>
      <c r="F129" s="704"/>
      <c r="G129" s="704"/>
      <c r="H129" s="704"/>
      <c r="I129" s="704"/>
      <c r="J129" s="704"/>
      <c r="K129" s="704"/>
      <c r="L129" s="704"/>
      <c r="M129" s="704"/>
      <c r="N129" s="704"/>
      <c r="O129" s="704"/>
      <c r="P129" s="704"/>
      <c r="Q129" s="704"/>
      <c r="R129" s="704"/>
      <c r="S129" s="704"/>
      <c r="T129" s="704"/>
      <c r="U129" s="704"/>
      <c r="V129" s="704"/>
      <c r="W129" s="704"/>
      <c r="X129" s="704"/>
      <c r="Y129" s="704"/>
      <c r="Z129" s="704"/>
      <c r="AA129" s="704"/>
    </row>
    <row r="130" spans="1:27" ht="14.25" customHeight="1">
      <c r="A130" s="704"/>
      <c r="B130" s="704"/>
      <c r="C130" s="704"/>
      <c r="D130" s="704"/>
      <c r="E130" s="717"/>
      <c r="F130" s="704"/>
      <c r="G130" s="704"/>
      <c r="H130" s="704"/>
      <c r="I130" s="704"/>
      <c r="J130" s="704"/>
      <c r="K130" s="704"/>
      <c r="L130" s="704"/>
      <c r="M130" s="704"/>
      <c r="N130" s="704"/>
      <c r="O130" s="704"/>
      <c r="P130" s="704"/>
      <c r="Q130" s="704"/>
      <c r="R130" s="704"/>
      <c r="S130" s="704"/>
      <c r="T130" s="704"/>
      <c r="U130" s="704"/>
      <c r="V130" s="704"/>
      <c r="W130" s="704"/>
      <c r="X130" s="704"/>
      <c r="Y130" s="704"/>
      <c r="Z130" s="704"/>
      <c r="AA130" s="704"/>
    </row>
    <row r="131" spans="1:27" ht="14.25" customHeight="1">
      <c r="A131" s="704"/>
      <c r="B131" s="704"/>
      <c r="C131" s="704"/>
      <c r="D131" s="704"/>
      <c r="E131" s="717"/>
      <c r="F131" s="704"/>
      <c r="G131" s="704"/>
      <c r="H131" s="704"/>
      <c r="I131" s="704"/>
      <c r="J131" s="704"/>
      <c r="K131" s="704"/>
      <c r="L131" s="704"/>
      <c r="M131" s="704"/>
      <c r="N131" s="704"/>
      <c r="O131" s="704"/>
      <c r="P131" s="704"/>
      <c r="Q131" s="704"/>
      <c r="R131" s="704"/>
      <c r="S131" s="704"/>
      <c r="T131" s="704"/>
      <c r="U131" s="704"/>
      <c r="V131" s="704"/>
      <c r="W131" s="704"/>
      <c r="X131" s="704"/>
      <c r="Y131" s="704"/>
      <c r="Z131" s="704"/>
      <c r="AA131" s="704"/>
    </row>
    <row r="132" spans="1:27" ht="14.25" customHeight="1">
      <c r="A132" s="704"/>
      <c r="B132" s="704"/>
      <c r="C132" s="704"/>
      <c r="D132" s="704"/>
      <c r="E132" s="717"/>
      <c r="F132" s="704"/>
      <c r="G132" s="704"/>
      <c r="H132" s="704"/>
      <c r="I132" s="704"/>
      <c r="J132" s="704"/>
      <c r="K132" s="704"/>
      <c r="L132" s="704"/>
      <c r="M132" s="704"/>
      <c r="N132" s="704"/>
      <c r="O132" s="704"/>
      <c r="P132" s="704"/>
      <c r="Q132" s="704"/>
      <c r="R132" s="704"/>
      <c r="S132" s="704"/>
      <c r="T132" s="704"/>
      <c r="U132" s="704"/>
      <c r="V132" s="704"/>
      <c r="W132" s="704"/>
      <c r="X132" s="704"/>
      <c r="Y132" s="704"/>
      <c r="Z132" s="704"/>
      <c r="AA132" s="704"/>
    </row>
    <row r="133" spans="1:27" ht="14.25" customHeight="1">
      <c r="A133" s="704"/>
      <c r="B133" s="704"/>
      <c r="C133" s="704"/>
      <c r="D133" s="704"/>
      <c r="E133" s="717"/>
      <c r="F133" s="704"/>
      <c r="G133" s="704"/>
      <c r="H133" s="704"/>
      <c r="I133" s="704"/>
      <c r="J133" s="704"/>
      <c r="K133" s="704"/>
      <c r="L133" s="704"/>
      <c r="M133" s="704"/>
      <c r="N133" s="704"/>
      <c r="O133" s="704"/>
      <c r="P133" s="704"/>
      <c r="Q133" s="704"/>
      <c r="R133" s="704"/>
      <c r="S133" s="704"/>
      <c r="T133" s="704"/>
      <c r="U133" s="704"/>
      <c r="V133" s="704"/>
      <c r="W133" s="704"/>
      <c r="X133" s="704"/>
      <c r="Y133" s="704"/>
      <c r="Z133" s="704"/>
      <c r="AA133" s="704"/>
    </row>
    <row r="134" spans="1:27" ht="14.25" customHeight="1">
      <c r="A134" s="704"/>
      <c r="B134" s="704"/>
      <c r="C134" s="704"/>
      <c r="D134" s="704"/>
      <c r="E134" s="717"/>
      <c r="F134" s="704"/>
      <c r="G134" s="704"/>
      <c r="H134" s="704"/>
      <c r="I134" s="704"/>
      <c r="J134" s="704"/>
      <c r="K134" s="704"/>
      <c r="L134" s="704"/>
      <c r="M134" s="704"/>
      <c r="N134" s="704"/>
      <c r="O134" s="704"/>
      <c r="P134" s="704"/>
      <c r="Q134" s="704"/>
      <c r="R134" s="704"/>
      <c r="S134" s="704"/>
      <c r="T134" s="704"/>
      <c r="U134" s="704"/>
      <c r="V134" s="704"/>
      <c r="W134" s="704"/>
      <c r="X134" s="704"/>
      <c r="Y134" s="704"/>
      <c r="Z134" s="704"/>
      <c r="AA134" s="704"/>
    </row>
    <row r="135" spans="1:27" ht="14.25" customHeight="1">
      <c r="A135" s="704"/>
      <c r="B135" s="704"/>
      <c r="C135" s="704"/>
      <c r="D135" s="704"/>
      <c r="E135" s="717"/>
      <c r="F135" s="704"/>
      <c r="G135" s="704"/>
      <c r="H135" s="704"/>
      <c r="I135" s="704"/>
      <c r="J135" s="704"/>
      <c r="K135" s="704"/>
      <c r="L135" s="704"/>
      <c r="M135" s="704"/>
      <c r="N135" s="704"/>
      <c r="O135" s="704"/>
      <c r="P135" s="704"/>
      <c r="Q135" s="704"/>
      <c r="R135" s="704"/>
      <c r="S135" s="704"/>
      <c r="T135" s="704"/>
      <c r="U135" s="704"/>
      <c r="V135" s="704"/>
      <c r="W135" s="704"/>
      <c r="X135" s="704"/>
      <c r="Y135" s="704"/>
      <c r="Z135" s="704"/>
      <c r="AA135" s="704"/>
    </row>
    <row r="136" spans="1:27" ht="14.25" customHeight="1">
      <c r="A136" s="704"/>
      <c r="B136" s="704"/>
      <c r="C136" s="704"/>
      <c r="D136" s="704"/>
      <c r="E136" s="717"/>
      <c r="F136" s="704"/>
      <c r="G136" s="704"/>
      <c r="H136" s="704"/>
      <c r="I136" s="704"/>
      <c r="J136" s="704"/>
      <c r="K136" s="704"/>
      <c r="L136" s="704"/>
      <c r="M136" s="704"/>
      <c r="N136" s="704"/>
      <c r="O136" s="704"/>
      <c r="P136" s="704"/>
      <c r="Q136" s="704"/>
      <c r="R136" s="704"/>
      <c r="S136" s="704"/>
      <c r="T136" s="704"/>
      <c r="U136" s="704"/>
      <c r="V136" s="704"/>
      <c r="W136" s="704"/>
      <c r="X136" s="704"/>
      <c r="Y136" s="704"/>
      <c r="Z136" s="704"/>
      <c r="AA136" s="704"/>
    </row>
    <row r="137" spans="1:27" ht="14.25" customHeight="1">
      <c r="A137" s="704"/>
      <c r="B137" s="704"/>
      <c r="C137" s="704"/>
      <c r="D137" s="704"/>
      <c r="E137" s="717"/>
      <c r="F137" s="704"/>
      <c r="G137" s="704"/>
      <c r="H137" s="704"/>
      <c r="I137" s="704"/>
      <c r="J137" s="704"/>
      <c r="K137" s="704"/>
      <c r="L137" s="704"/>
      <c r="M137" s="704"/>
      <c r="N137" s="704"/>
      <c r="O137" s="704"/>
      <c r="P137" s="704"/>
      <c r="Q137" s="704"/>
      <c r="R137" s="704"/>
      <c r="S137" s="704"/>
      <c r="T137" s="704"/>
      <c r="U137" s="704"/>
      <c r="V137" s="704"/>
      <c r="W137" s="704"/>
      <c r="X137" s="704"/>
      <c r="Y137" s="704"/>
      <c r="Z137" s="704"/>
      <c r="AA137" s="704"/>
    </row>
    <row r="138" spans="1:27" ht="14.25" customHeight="1">
      <c r="A138" s="704"/>
      <c r="B138" s="704"/>
      <c r="C138" s="704"/>
      <c r="D138" s="704"/>
      <c r="E138" s="717"/>
      <c r="F138" s="704"/>
      <c r="G138" s="704"/>
      <c r="H138" s="704"/>
      <c r="I138" s="704"/>
      <c r="J138" s="704"/>
      <c r="K138" s="704"/>
      <c r="L138" s="704"/>
      <c r="M138" s="704"/>
      <c r="N138" s="704"/>
      <c r="O138" s="704"/>
      <c r="P138" s="704"/>
      <c r="Q138" s="704"/>
      <c r="R138" s="704"/>
      <c r="S138" s="704"/>
      <c r="T138" s="704"/>
      <c r="U138" s="704"/>
      <c r="V138" s="704"/>
      <c r="W138" s="704"/>
      <c r="X138" s="704"/>
      <c r="Y138" s="704"/>
      <c r="Z138" s="704"/>
      <c r="AA138" s="704"/>
    </row>
    <row r="139" spans="1:27" ht="14.25" customHeight="1">
      <c r="A139" s="704"/>
      <c r="B139" s="704"/>
      <c r="C139" s="704"/>
      <c r="D139" s="704"/>
      <c r="E139" s="717"/>
      <c r="F139" s="704"/>
      <c r="G139" s="704"/>
      <c r="H139" s="704"/>
      <c r="I139" s="704"/>
      <c r="J139" s="704"/>
      <c r="K139" s="704"/>
      <c r="L139" s="704"/>
      <c r="M139" s="704"/>
      <c r="N139" s="704"/>
      <c r="O139" s="704"/>
      <c r="P139" s="704"/>
      <c r="Q139" s="704"/>
      <c r="R139" s="704"/>
      <c r="S139" s="704"/>
      <c r="T139" s="704"/>
      <c r="U139" s="704"/>
      <c r="V139" s="704"/>
      <c r="W139" s="704"/>
      <c r="X139" s="704"/>
      <c r="Y139" s="704"/>
      <c r="Z139" s="704"/>
      <c r="AA139" s="704"/>
    </row>
    <row r="140" spans="1:27" ht="14.25" customHeight="1">
      <c r="A140" s="704"/>
      <c r="B140" s="704"/>
      <c r="C140" s="704"/>
      <c r="D140" s="704"/>
      <c r="E140" s="717"/>
      <c r="F140" s="704"/>
      <c r="G140" s="704"/>
      <c r="H140" s="704"/>
      <c r="I140" s="704"/>
      <c r="J140" s="704"/>
      <c r="K140" s="704"/>
      <c r="L140" s="704"/>
      <c r="M140" s="704"/>
      <c r="N140" s="704"/>
      <c r="O140" s="704"/>
      <c r="P140" s="704"/>
      <c r="Q140" s="704"/>
      <c r="R140" s="704"/>
      <c r="S140" s="704"/>
      <c r="T140" s="704"/>
      <c r="U140" s="704"/>
      <c r="V140" s="704"/>
      <c r="W140" s="704"/>
      <c r="X140" s="704"/>
      <c r="Y140" s="704"/>
      <c r="Z140" s="704"/>
      <c r="AA140" s="704"/>
    </row>
    <row r="141" spans="1:27" ht="14.25" customHeight="1">
      <c r="A141" s="704"/>
      <c r="B141" s="704"/>
      <c r="C141" s="704"/>
      <c r="D141" s="704"/>
      <c r="E141" s="717"/>
      <c r="F141" s="704"/>
      <c r="G141" s="704"/>
      <c r="H141" s="704"/>
      <c r="I141" s="704"/>
      <c r="J141" s="704"/>
      <c r="K141" s="704"/>
      <c r="L141" s="704"/>
      <c r="M141" s="704"/>
      <c r="N141" s="704"/>
      <c r="O141" s="704"/>
      <c r="P141" s="704"/>
      <c r="Q141" s="704"/>
      <c r="R141" s="704"/>
      <c r="S141" s="704"/>
      <c r="T141" s="704"/>
      <c r="U141" s="704"/>
      <c r="V141" s="704"/>
      <c r="W141" s="704"/>
      <c r="X141" s="704"/>
      <c r="Y141" s="704"/>
      <c r="Z141" s="704"/>
      <c r="AA141" s="704"/>
    </row>
    <row r="142" spans="1:27" ht="14.25" customHeight="1">
      <c r="A142" s="704"/>
      <c r="B142" s="704"/>
      <c r="C142" s="704"/>
      <c r="D142" s="704"/>
      <c r="E142" s="717"/>
      <c r="F142" s="704"/>
      <c r="G142" s="704"/>
      <c r="H142" s="704"/>
      <c r="I142" s="704"/>
      <c r="J142" s="704"/>
      <c r="K142" s="704"/>
      <c r="L142" s="704"/>
      <c r="M142" s="704"/>
      <c r="N142" s="704"/>
      <c r="O142" s="704"/>
      <c r="P142" s="704"/>
      <c r="Q142" s="704"/>
      <c r="R142" s="704"/>
      <c r="S142" s="704"/>
      <c r="T142" s="704"/>
      <c r="U142" s="704"/>
      <c r="V142" s="704"/>
      <c r="W142" s="704"/>
      <c r="X142" s="704"/>
      <c r="Y142" s="704"/>
      <c r="Z142" s="704"/>
      <c r="AA142" s="704"/>
    </row>
    <row r="143" spans="1:27" ht="14.25" customHeight="1">
      <c r="A143" s="704"/>
      <c r="B143" s="704"/>
      <c r="C143" s="704"/>
      <c r="D143" s="704"/>
      <c r="E143" s="717"/>
      <c r="F143" s="704"/>
      <c r="G143" s="704"/>
      <c r="H143" s="704"/>
      <c r="I143" s="704"/>
      <c r="J143" s="704"/>
      <c r="K143" s="704"/>
      <c r="L143" s="704"/>
      <c r="M143" s="704"/>
      <c r="N143" s="704"/>
      <c r="O143" s="704"/>
      <c r="P143" s="704"/>
      <c r="Q143" s="704"/>
      <c r="R143" s="704"/>
      <c r="S143" s="704"/>
      <c r="T143" s="704"/>
      <c r="U143" s="704"/>
      <c r="V143" s="704"/>
      <c r="W143" s="704"/>
      <c r="X143" s="704"/>
      <c r="Y143" s="704"/>
      <c r="Z143" s="704"/>
      <c r="AA143" s="704"/>
    </row>
    <row r="144" spans="1:27" ht="14.25" customHeight="1">
      <c r="A144" s="704"/>
      <c r="B144" s="704"/>
      <c r="C144" s="704"/>
      <c r="D144" s="704"/>
      <c r="E144" s="717"/>
      <c r="F144" s="704"/>
      <c r="G144" s="704"/>
      <c r="H144" s="704"/>
      <c r="I144" s="704"/>
      <c r="J144" s="704"/>
      <c r="K144" s="704"/>
      <c r="L144" s="704"/>
      <c r="M144" s="704"/>
      <c r="N144" s="704"/>
      <c r="O144" s="704"/>
      <c r="P144" s="704"/>
      <c r="Q144" s="704"/>
      <c r="R144" s="704"/>
      <c r="S144" s="704"/>
      <c r="T144" s="704"/>
      <c r="U144" s="704"/>
      <c r="V144" s="704"/>
      <c r="W144" s="704"/>
      <c r="X144" s="704"/>
      <c r="Y144" s="704"/>
      <c r="Z144" s="704"/>
      <c r="AA144" s="704"/>
    </row>
    <row r="145" spans="1:27" ht="14.25" customHeight="1">
      <c r="A145" s="704"/>
      <c r="B145" s="704"/>
      <c r="C145" s="704"/>
      <c r="D145" s="704"/>
      <c r="E145" s="717"/>
      <c r="F145" s="704"/>
      <c r="G145" s="704"/>
      <c r="H145" s="704"/>
      <c r="I145" s="704"/>
      <c r="J145" s="704"/>
      <c r="K145" s="704"/>
      <c r="L145" s="704"/>
      <c r="M145" s="704"/>
      <c r="N145" s="704"/>
      <c r="O145" s="704"/>
      <c r="P145" s="704"/>
      <c r="Q145" s="704"/>
      <c r="R145" s="704"/>
      <c r="S145" s="704"/>
      <c r="T145" s="704"/>
      <c r="U145" s="704"/>
      <c r="V145" s="704"/>
      <c r="W145" s="704"/>
      <c r="X145" s="704"/>
      <c r="Y145" s="704"/>
      <c r="Z145" s="704"/>
      <c r="AA145" s="704"/>
    </row>
    <row r="146" spans="1:27" ht="14.25" customHeight="1">
      <c r="A146" s="704"/>
      <c r="B146" s="704"/>
      <c r="C146" s="704"/>
      <c r="D146" s="704"/>
      <c r="E146" s="717"/>
      <c r="F146" s="704"/>
      <c r="G146" s="704"/>
      <c r="H146" s="704"/>
      <c r="I146" s="704"/>
      <c r="J146" s="704"/>
      <c r="K146" s="704"/>
      <c r="L146" s="704"/>
      <c r="M146" s="704"/>
      <c r="N146" s="704"/>
      <c r="O146" s="704"/>
      <c r="P146" s="704"/>
      <c r="Q146" s="704"/>
      <c r="R146" s="704"/>
      <c r="S146" s="704"/>
      <c r="T146" s="704"/>
      <c r="U146" s="704"/>
      <c r="V146" s="704"/>
      <c r="W146" s="704"/>
      <c r="X146" s="704"/>
      <c r="Y146" s="704"/>
      <c r="Z146" s="704"/>
      <c r="AA146" s="704"/>
    </row>
    <row r="147" spans="1:27" ht="14.25" customHeight="1">
      <c r="A147" s="704"/>
      <c r="B147" s="704"/>
      <c r="C147" s="704"/>
      <c r="D147" s="704"/>
      <c r="E147" s="717"/>
      <c r="F147" s="704"/>
      <c r="G147" s="704"/>
      <c r="H147" s="704"/>
      <c r="I147" s="704"/>
      <c r="J147" s="704"/>
      <c r="K147" s="704"/>
      <c r="L147" s="704"/>
      <c r="M147" s="704"/>
      <c r="N147" s="704"/>
      <c r="O147" s="704"/>
      <c r="P147" s="704"/>
      <c r="Q147" s="704"/>
      <c r="R147" s="704"/>
      <c r="S147" s="704"/>
      <c r="T147" s="704"/>
      <c r="U147" s="704"/>
      <c r="V147" s="704"/>
      <c r="W147" s="704"/>
      <c r="X147" s="704"/>
      <c r="Y147" s="704"/>
      <c r="Z147" s="704"/>
      <c r="AA147" s="704"/>
    </row>
    <row r="148" spans="1:27" ht="14.25" customHeight="1">
      <c r="A148" s="704"/>
      <c r="B148" s="704"/>
      <c r="C148" s="704"/>
      <c r="D148" s="704"/>
      <c r="E148" s="717"/>
      <c r="F148" s="704"/>
      <c r="G148" s="704"/>
      <c r="H148" s="704"/>
      <c r="I148" s="704"/>
      <c r="J148" s="704"/>
      <c r="K148" s="704"/>
      <c r="L148" s="704"/>
      <c r="M148" s="704"/>
      <c r="N148" s="704"/>
      <c r="O148" s="704"/>
      <c r="P148" s="704"/>
      <c r="Q148" s="704"/>
      <c r="R148" s="704"/>
      <c r="S148" s="704"/>
      <c r="T148" s="704"/>
      <c r="U148" s="704"/>
      <c r="V148" s="704"/>
      <c r="W148" s="704"/>
      <c r="X148" s="704"/>
      <c r="Y148" s="704"/>
      <c r="Z148" s="704"/>
      <c r="AA148" s="704"/>
    </row>
    <row r="149" spans="1:27" ht="14.25" customHeight="1">
      <c r="A149" s="704"/>
      <c r="B149" s="704"/>
      <c r="C149" s="704"/>
      <c r="D149" s="704"/>
      <c r="E149" s="717"/>
      <c r="F149" s="704"/>
      <c r="G149" s="704"/>
      <c r="H149" s="704"/>
      <c r="I149" s="704"/>
      <c r="J149" s="704"/>
      <c r="K149" s="704"/>
      <c r="L149" s="704"/>
      <c r="M149" s="704"/>
      <c r="N149" s="704"/>
      <c r="O149" s="704"/>
      <c r="P149" s="704"/>
      <c r="Q149" s="704"/>
      <c r="R149" s="704"/>
      <c r="S149" s="704"/>
      <c r="T149" s="704"/>
      <c r="U149" s="704"/>
      <c r="V149" s="704"/>
      <c r="W149" s="704"/>
      <c r="X149" s="704"/>
      <c r="Y149" s="704"/>
      <c r="Z149" s="704"/>
      <c r="AA149" s="704"/>
    </row>
    <row r="150" spans="1:27" ht="14.25" customHeight="1">
      <c r="A150" s="704"/>
      <c r="B150" s="704"/>
      <c r="C150" s="704"/>
      <c r="D150" s="704"/>
      <c r="E150" s="717"/>
      <c r="F150" s="704"/>
      <c r="G150" s="704"/>
      <c r="H150" s="704"/>
      <c r="I150" s="704"/>
      <c r="J150" s="704"/>
      <c r="K150" s="704"/>
      <c r="L150" s="704"/>
      <c r="M150" s="704"/>
      <c r="N150" s="704"/>
      <c r="O150" s="704"/>
      <c r="P150" s="704"/>
      <c r="Q150" s="704"/>
      <c r="R150" s="704"/>
      <c r="S150" s="704"/>
      <c r="T150" s="704"/>
      <c r="U150" s="704"/>
      <c r="V150" s="704"/>
      <c r="W150" s="704"/>
      <c r="X150" s="704"/>
      <c r="Y150" s="704"/>
      <c r="Z150" s="704"/>
      <c r="AA150" s="704"/>
    </row>
    <row r="151" spans="1:27" ht="14.25" customHeight="1">
      <c r="A151" s="704"/>
      <c r="B151" s="704"/>
      <c r="C151" s="704"/>
      <c r="D151" s="704"/>
      <c r="E151" s="717"/>
      <c r="F151" s="704"/>
      <c r="G151" s="704"/>
      <c r="H151" s="704"/>
      <c r="I151" s="704"/>
      <c r="J151" s="704"/>
      <c r="K151" s="704"/>
      <c r="L151" s="704"/>
      <c r="M151" s="704"/>
      <c r="N151" s="704"/>
      <c r="O151" s="704"/>
      <c r="P151" s="704"/>
      <c r="Q151" s="704"/>
      <c r="R151" s="704"/>
      <c r="S151" s="704"/>
      <c r="T151" s="704"/>
      <c r="U151" s="704"/>
      <c r="V151" s="704"/>
      <c r="W151" s="704"/>
      <c r="X151" s="704"/>
      <c r="Y151" s="704"/>
      <c r="Z151" s="704"/>
      <c r="AA151" s="704"/>
    </row>
    <row r="152" spans="1:27" ht="14.25" customHeight="1">
      <c r="A152" s="704"/>
      <c r="B152" s="704"/>
      <c r="C152" s="704"/>
      <c r="D152" s="704"/>
      <c r="E152" s="717"/>
      <c r="F152" s="704"/>
      <c r="G152" s="704"/>
      <c r="H152" s="704"/>
      <c r="I152" s="704"/>
      <c r="J152" s="704"/>
      <c r="K152" s="704"/>
      <c r="L152" s="704"/>
      <c r="M152" s="704"/>
      <c r="N152" s="704"/>
      <c r="O152" s="704"/>
      <c r="P152" s="704"/>
      <c r="Q152" s="704"/>
      <c r="R152" s="704"/>
      <c r="S152" s="704"/>
      <c r="T152" s="704"/>
      <c r="U152" s="704"/>
      <c r="V152" s="704"/>
      <c r="W152" s="704"/>
      <c r="X152" s="704"/>
      <c r="Y152" s="704"/>
      <c r="Z152" s="704"/>
      <c r="AA152" s="704"/>
    </row>
    <row r="153" spans="1:27" ht="14.25" customHeight="1">
      <c r="A153" s="704"/>
      <c r="B153" s="704"/>
      <c r="C153" s="704"/>
      <c r="D153" s="704"/>
      <c r="E153" s="717"/>
      <c r="F153" s="704"/>
      <c r="G153" s="704"/>
      <c r="H153" s="704"/>
      <c r="I153" s="704"/>
      <c r="J153" s="704"/>
      <c r="K153" s="704"/>
      <c r="L153" s="704"/>
      <c r="M153" s="704"/>
      <c r="N153" s="704"/>
      <c r="O153" s="704"/>
      <c r="P153" s="704"/>
      <c r="Q153" s="704"/>
      <c r="R153" s="704"/>
      <c r="S153" s="704"/>
      <c r="T153" s="704"/>
      <c r="U153" s="704"/>
      <c r="V153" s="704"/>
      <c r="W153" s="704"/>
      <c r="X153" s="704"/>
      <c r="Y153" s="704"/>
      <c r="Z153" s="704"/>
      <c r="AA153" s="704"/>
    </row>
    <row r="154" spans="1:27" ht="14.25" customHeight="1">
      <c r="A154" s="704"/>
      <c r="B154" s="704"/>
      <c r="C154" s="704"/>
      <c r="D154" s="704"/>
      <c r="E154" s="717"/>
      <c r="F154" s="704"/>
      <c r="G154" s="704"/>
      <c r="H154" s="704"/>
      <c r="I154" s="704"/>
      <c r="J154" s="704"/>
      <c r="K154" s="704"/>
      <c r="L154" s="704"/>
      <c r="M154" s="704"/>
      <c r="N154" s="704"/>
      <c r="O154" s="704"/>
      <c r="P154" s="704"/>
      <c r="Q154" s="704"/>
      <c r="R154" s="704"/>
      <c r="S154" s="704"/>
      <c r="T154" s="704"/>
      <c r="U154" s="704"/>
      <c r="V154" s="704"/>
      <c r="W154" s="704"/>
      <c r="X154" s="704"/>
      <c r="Y154" s="704"/>
      <c r="Z154" s="704"/>
      <c r="AA154" s="704"/>
    </row>
    <row r="155" spans="1:27" ht="14.25" customHeight="1">
      <c r="A155" s="704"/>
      <c r="B155" s="704"/>
      <c r="C155" s="704"/>
      <c r="D155" s="704"/>
      <c r="E155" s="717"/>
      <c r="F155" s="704"/>
      <c r="G155" s="704"/>
      <c r="H155" s="704"/>
      <c r="I155" s="704"/>
      <c r="J155" s="704"/>
      <c r="K155" s="704"/>
      <c r="L155" s="704"/>
      <c r="M155" s="704"/>
      <c r="N155" s="704"/>
      <c r="O155" s="704"/>
      <c r="P155" s="704"/>
      <c r="Q155" s="704"/>
      <c r="R155" s="704"/>
      <c r="S155" s="704"/>
      <c r="T155" s="704"/>
      <c r="U155" s="704"/>
      <c r="V155" s="704"/>
      <c r="W155" s="704"/>
      <c r="X155" s="704"/>
      <c r="Y155" s="704"/>
      <c r="Z155" s="704"/>
      <c r="AA155" s="704"/>
    </row>
    <row r="156" spans="1:27" ht="14.25" customHeight="1">
      <c r="A156" s="704"/>
      <c r="B156" s="704"/>
      <c r="C156" s="704"/>
      <c r="D156" s="704"/>
      <c r="E156" s="717"/>
      <c r="F156" s="704"/>
      <c r="G156" s="704"/>
      <c r="H156" s="704"/>
      <c r="I156" s="704"/>
      <c r="J156" s="704"/>
      <c r="K156" s="704"/>
      <c r="L156" s="704"/>
      <c r="M156" s="704"/>
      <c r="N156" s="704"/>
      <c r="O156" s="704"/>
      <c r="P156" s="704"/>
      <c r="Q156" s="704"/>
      <c r="R156" s="704"/>
      <c r="S156" s="704"/>
      <c r="T156" s="704"/>
      <c r="U156" s="704"/>
      <c r="V156" s="704"/>
      <c r="W156" s="704"/>
      <c r="X156" s="704"/>
      <c r="Y156" s="704"/>
      <c r="Z156" s="704"/>
      <c r="AA156" s="704"/>
    </row>
    <row r="157" spans="1:27" ht="14.25" customHeight="1">
      <c r="A157" s="704"/>
      <c r="B157" s="704"/>
      <c r="C157" s="704"/>
      <c r="D157" s="704"/>
      <c r="E157" s="717"/>
      <c r="F157" s="704"/>
      <c r="G157" s="704"/>
      <c r="H157" s="704"/>
      <c r="I157" s="704"/>
      <c r="J157" s="704"/>
      <c r="K157" s="704"/>
      <c r="L157" s="704"/>
      <c r="M157" s="704"/>
      <c r="N157" s="704"/>
      <c r="O157" s="704"/>
      <c r="P157" s="704"/>
      <c r="Q157" s="704"/>
      <c r="R157" s="704"/>
      <c r="S157" s="704"/>
      <c r="T157" s="704"/>
      <c r="U157" s="704"/>
      <c r="V157" s="704"/>
      <c r="W157" s="704"/>
      <c r="X157" s="704"/>
      <c r="Y157" s="704"/>
      <c r="Z157" s="704"/>
      <c r="AA157" s="704"/>
    </row>
    <row r="158" spans="1:27" ht="14.25" customHeight="1">
      <c r="A158" s="704"/>
      <c r="B158" s="704"/>
      <c r="C158" s="704"/>
      <c r="D158" s="704"/>
      <c r="E158" s="717"/>
      <c r="F158" s="704"/>
      <c r="G158" s="704"/>
      <c r="H158" s="704"/>
      <c r="I158" s="704"/>
      <c r="J158" s="704"/>
      <c r="K158" s="704"/>
      <c r="L158" s="704"/>
      <c r="M158" s="704"/>
      <c r="N158" s="704"/>
      <c r="O158" s="704"/>
      <c r="P158" s="704"/>
      <c r="Q158" s="704"/>
      <c r="R158" s="704"/>
      <c r="S158" s="704"/>
      <c r="T158" s="704"/>
      <c r="U158" s="704"/>
      <c r="V158" s="704"/>
      <c r="W158" s="704"/>
      <c r="X158" s="704"/>
      <c r="Y158" s="704"/>
      <c r="Z158" s="704"/>
      <c r="AA158" s="704"/>
    </row>
    <row r="159" spans="1:27" ht="14.25" customHeight="1">
      <c r="A159" s="704"/>
      <c r="B159" s="704"/>
      <c r="C159" s="704"/>
      <c r="D159" s="704"/>
      <c r="E159" s="717"/>
      <c r="F159" s="704"/>
      <c r="G159" s="704"/>
      <c r="H159" s="704"/>
      <c r="I159" s="704"/>
      <c r="J159" s="704"/>
      <c r="K159" s="704"/>
      <c r="L159" s="704"/>
      <c r="M159" s="704"/>
      <c r="N159" s="704"/>
      <c r="O159" s="704"/>
      <c r="P159" s="704"/>
      <c r="Q159" s="704"/>
      <c r="R159" s="704"/>
      <c r="S159" s="704"/>
      <c r="T159" s="704"/>
      <c r="U159" s="704"/>
      <c r="V159" s="704"/>
      <c r="W159" s="704"/>
      <c r="X159" s="704"/>
      <c r="Y159" s="704"/>
      <c r="Z159" s="704"/>
      <c r="AA159" s="704"/>
    </row>
    <row r="160" spans="1:27" ht="14.25" customHeight="1">
      <c r="A160" s="704"/>
      <c r="B160" s="704"/>
      <c r="C160" s="704"/>
      <c r="D160" s="704"/>
      <c r="E160" s="717"/>
      <c r="F160" s="704"/>
      <c r="G160" s="704"/>
      <c r="H160" s="704"/>
      <c r="I160" s="704"/>
      <c r="J160" s="704"/>
      <c r="K160" s="704"/>
      <c r="L160" s="704"/>
      <c r="M160" s="704"/>
      <c r="N160" s="704"/>
      <c r="O160" s="704"/>
      <c r="P160" s="704"/>
      <c r="Q160" s="704"/>
      <c r="R160" s="704"/>
      <c r="S160" s="704"/>
      <c r="T160" s="704"/>
      <c r="U160" s="704"/>
      <c r="V160" s="704"/>
      <c r="W160" s="704"/>
      <c r="X160" s="704"/>
      <c r="Y160" s="704"/>
      <c r="Z160" s="704"/>
      <c r="AA160" s="704"/>
    </row>
    <row r="161" spans="1:27" ht="14.25" customHeight="1">
      <c r="A161" s="704"/>
      <c r="B161" s="704"/>
      <c r="C161" s="704"/>
      <c r="D161" s="704"/>
      <c r="E161" s="717"/>
      <c r="F161" s="704"/>
      <c r="G161" s="704"/>
      <c r="H161" s="704"/>
      <c r="I161" s="704"/>
      <c r="J161" s="704"/>
      <c r="K161" s="704"/>
      <c r="L161" s="704"/>
      <c r="M161" s="704"/>
      <c r="N161" s="704"/>
      <c r="O161" s="704"/>
      <c r="P161" s="704"/>
      <c r="Q161" s="704"/>
      <c r="R161" s="704"/>
      <c r="S161" s="704"/>
      <c r="T161" s="704"/>
      <c r="U161" s="704"/>
      <c r="V161" s="704"/>
      <c r="W161" s="704"/>
      <c r="X161" s="704"/>
      <c r="Y161" s="704"/>
      <c r="Z161" s="704"/>
      <c r="AA161" s="704"/>
    </row>
    <row r="162" spans="1:27" ht="14.25" customHeight="1">
      <c r="A162" s="704"/>
      <c r="B162" s="704"/>
      <c r="C162" s="704"/>
      <c r="D162" s="704"/>
      <c r="E162" s="717"/>
      <c r="F162" s="704"/>
      <c r="G162" s="704"/>
      <c r="H162" s="704"/>
      <c r="I162" s="704"/>
      <c r="J162" s="704"/>
      <c r="K162" s="704"/>
      <c r="L162" s="704"/>
      <c r="M162" s="704"/>
      <c r="N162" s="704"/>
      <c r="O162" s="704"/>
      <c r="P162" s="704"/>
      <c r="Q162" s="704"/>
      <c r="R162" s="704"/>
      <c r="S162" s="704"/>
      <c r="T162" s="704"/>
      <c r="U162" s="704"/>
      <c r="V162" s="704"/>
      <c r="W162" s="704"/>
      <c r="X162" s="704"/>
      <c r="Y162" s="704"/>
      <c r="Z162" s="704"/>
      <c r="AA162" s="704"/>
    </row>
    <row r="163" spans="1:27" ht="14.25" customHeight="1">
      <c r="A163" s="704"/>
      <c r="B163" s="704"/>
      <c r="C163" s="704"/>
      <c r="D163" s="704"/>
      <c r="E163" s="717"/>
      <c r="F163" s="704"/>
      <c r="G163" s="704"/>
      <c r="H163" s="704"/>
      <c r="I163" s="704"/>
      <c r="J163" s="704"/>
      <c r="K163" s="704"/>
      <c r="L163" s="704"/>
      <c r="M163" s="704"/>
      <c r="N163" s="704"/>
      <c r="O163" s="704"/>
      <c r="P163" s="704"/>
      <c r="Q163" s="704"/>
      <c r="R163" s="704"/>
      <c r="S163" s="704"/>
      <c r="T163" s="704"/>
      <c r="U163" s="704"/>
      <c r="V163" s="704"/>
      <c r="W163" s="704"/>
      <c r="X163" s="704"/>
      <c r="Y163" s="704"/>
      <c r="Z163" s="704"/>
      <c r="AA163" s="704"/>
    </row>
    <row r="164" spans="1:27" ht="14.25" customHeight="1">
      <c r="A164" s="704"/>
      <c r="B164" s="704"/>
      <c r="C164" s="704"/>
      <c r="D164" s="704"/>
      <c r="E164" s="717"/>
      <c r="F164" s="704"/>
      <c r="G164" s="704"/>
      <c r="H164" s="704"/>
      <c r="I164" s="704"/>
      <c r="J164" s="704"/>
      <c r="K164" s="704"/>
      <c r="L164" s="704"/>
      <c r="M164" s="704"/>
      <c r="N164" s="704"/>
      <c r="O164" s="704"/>
      <c r="P164" s="704"/>
      <c r="Q164" s="704"/>
      <c r="R164" s="704"/>
      <c r="S164" s="704"/>
      <c r="T164" s="704"/>
      <c r="U164" s="704"/>
      <c r="V164" s="704"/>
      <c r="W164" s="704"/>
      <c r="X164" s="704"/>
      <c r="Y164" s="704"/>
      <c r="Z164" s="704"/>
      <c r="AA164" s="704"/>
    </row>
    <row r="165" spans="1:27" ht="14.25" customHeight="1">
      <c r="A165" s="704"/>
      <c r="B165" s="704"/>
      <c r="C165" s="704"/>
      <c r="D165" s="704"/>
      <c r="E165" s="717"/>
      <c r="F165" s="704"/>
      <c r="G165" s="704"/>
      <c r="H165" s="704"/>
      <c r="I165" s="704"/>
      <c r="J165" s="704"/>
      <c r="K165" s="704"/>
      <c r="L165" s="704"/>
      <c r="M165" s="704"/>
      <c r="N165" s="704"/>
      <c r="O165" s="704"/>
      <c r="P165" s="704"/>
      <c r="Q165" s="704"/>
      <c r="R165" s="704"/>
      <c r="S165" s="704"/>
      <c r="T165" s="704"/>
      <c r="U165" s="704"/>
      <c r="V165" s="704"/>
      <c r="W165" s="704"/>
      <c r="X165" s="704"/>
      <c r="Y165" s="704"/>
      <c r="Z165" s="704"/>
      <c r="AA165" s="704"/>
    </row>
    <row r="166" spans="1:27" ht="14.25" customHeight="1">
      <c r="A166" s="704"/>
      <c r="B166" s="704"/>
      <c r="C166" s="704"/>
      <c r="D166" s="704"/>
      <c r="E166" s="717"/>
      <c r="F166" s="704"/>
      <c r="G166" s="704"/>
      <c r="H166" s="704"/>
      <c r="I166" s="704"/>
      <c r="J166" s="704"/>
      <c r="K166" s="704"/>
      <c r="L166" s="704"/>
      <c r="M166" s="704"/>
      <c r="N166" s="704"/>
      <c r="O166" s="704"/>
      <c r="P166" s="704"/>
      <c r="Q166" s="704"/>
      <c r="R166" s="704"/>
      <c r="S166" s="704"/>
      <c r="T166" s="704"/>
      <c r="U166" s="704"/>
      <c r="V166" s="704"/>
      <c r="W166" s="704"/>
      <c r="X166" s="704"/>
      <c r="Y166" s="704"/>
      <c r="Z166" s="704"/>
      <c r="AA166" s="704"/>
    </row>
    <row r="167" spans="1:27" ht="14.25" customHeight="1">
      <c r="A167" s="704"/>
      <c r="B167" s="704"/>
      <c r="C167" s="704"/>
      <c r="D167" s="704"/>
      <c r="E167" s="717"/>
      <c r="F167" s="704"/>
      <c r="G167" s="704"/>
      <c r="H167" s="704"/>
      <c r="I167" s="704"/>
      <c r="J167" s="704"/>
      <c r="K167" s="704"/>
      <c r="L167" s="704"/>
      <c r="M167" s="704"/>
      <c r="N167" s="704"/>
      <c r="O167" s="704"/>
      <c r="P167" s="704"/>
      <c r="Q167" s="704"/>
      <c r="R167" s="704"/>
      <c r="S167" s="704"/>
      <c r="T167" s="704"/>
      <c r="U167" s="704"/>
      <c r="V167" s="704"/>
      <c r="W167" s="704"/>
      <c r="X167" s="704"/>
      <c r="Y167" s="704"/>
      <c r="Z167" s="704"/>
      <c r="AA167" s="704"/>
    </row>
    <row r="168" spans="1:27" ht="14.25" customHeight="1">
      <c r="A168" s="704"/>
      <c r="B168" s="704"/>
      <c r="C168" s="704"/>
      <c r="D168" s="704"/>
      <c r="E168" s="717"/>
      <c r="F168" s="704"/>
      <c r="G168" s="704"/>
      <c r="H168" s="704"/>
      <c r="I168" s="704"/>
      <c r="J168" s="704"/>
      <c r="K168" s="704"/>
      <c r="L168" s="704"/>
      <c r="M168" s="704"/>
      <c r="N168" s="704"/>
      <c r="O168" s="704"/>
      <c r="P168" s="704"/>
      <c r="Q168" s="704"/>
      <c r="R168" s="704"/>
      <c r="S168" s="704"/>
      <c r="T168" s="704"/>
      <c r="U168" s="704"/>
      <c r="V168" s="704"/>
      <c r="W168" s="704"/>
      <c r="X168" s="704"/>
      <c r="Y168" s="704"/>
      <c r="Z168" s="704"/>
      <c r="AA168" s="704"/>
    </row>
    <row r="169" spans="1:27" ht="14.25" customHeight="1">
      <c r="A169" s="704"/>
      <c r="B169" s="704"/>
      <c r="C169" s="704"/>
      <c r="D169" s="704"/>
      <c r="E169" s="717"/>
      <c r="F169" s="704"/>
      <c r="G169" s="704"/>
      <c r="H169" s="704"/>
      <c r="I169" s="704"/>
      <c r="J169" s="704"/>
      <c r="K169" s="704"/>
      <c r="L169" s="704"/>
      <c r="M169" s="704"/>
      <c r="N169" s="704"/>
      <c r="O169" s="704"/>
      <c r="P169" s="704"/>
      <c r="Q169" s="704"/>
      <c r="R169" s="704"/>
      <c r="S169" s="704"/>
      <c r="T169" s="704"/>
      <c r="U169" s="704"/>
      <c r="V169" s="704"/>
      <c r="W169" s="704"/>
      <c r="X169" s="704"/>
      <c r="Y169" s="704"/>
      <c r="Z169" s="704"/>
      <c r="AA169" s="704"/>
    </row>
    <row r="170" spans="1:27" ht="14.25" customHeight="1">
      <c r="A170" s="704"/>
      <c r="B170" s="704"/>
      <c r="C170" s="704"/>
      <c r="D170" s="704"/>
      <c r="E170" s="717"/>
      <c r="F170" s="704"/>
      <c r="G170" s="704"/>
      <c r="H170" s="704"/>
      <c r="I170" s="704"/>
      <c r="J170" s="704"/>
      <c r="K170" s="704"/>
      <c r="L170" s="704"/>
      <c r="M170" s="704"/>
      <c r="N170" s="704"/>
      <c r="O170" s="704"/>
      <c r="P170" s="704"/>
      <c r="Q170" s="704"/>
      <c r="R170" s="704"/>
      <c r="S170" s="704"/>
      <c r="T170" s="704"/>
      <c r="U170" s="704"/>
      <c r="V170" s="704"/>
      <c r="W170" s="704"/>
      <c r="X170" s="704"/>
      <c r="Y170" s="704"/>
      <c r="Z170" s="704"/>
      <c r="AA170" s="704"/>
    </row>
    <row r="171" spans="1:27" ht="14.25" customHeight="1">
      <c r="A171" s="704"/>
      <c r="B171" s="704"/>
      <c r="C171" s="704"/>
      <c r="D171" s="704"/>
      <c r="E171" s="717"/>
      <c r="F171" s="704"/>
      <c r="G171" s="704"/>
      <c r="H171" s="704"/>
      <c r="I171" s="704"/>
      <c r="J171" s="704"/>
      <c r="K171" s="704"/>
      <c r="L171" s="704"/>
      <c r="M171" s="704"/>
      <c r="N171" s="704"/>
      <c r="O171" s="704"/>
      <c r="P171" s="704"/>
      <c r="Q171" s="704"/>
      <c r="R171" s="704"/>
      <c r="S171" s="704"/>
      <c r="T171" s="704"/>
      <c r="U171" s="704"/>
      <c r="V171" s="704"/>
      <c r="W171" s="704"/>
      <c r="X171" s="704"/>
      <c r="Y171" s="704"/>
      <c r="Z171" s="704"/>
      <c r="AA171" s="704"/>
    </row>
    <row r="172" spans="1:27" ht="14.25" customHeight="1">
      <c r="A172" s="704"/>
      <c r="B172" s="704"/>
      <c r="C172" s="704"/>
      <c r="D172" s="704"/>
      <c r="E172" s="717"/>
      <c r="F172" s="704"/>
      <c r="G172" s="704"/>
      <c r="H172" s="704"/>
      <c r="I172" s="704"/>
      <c r="J172" s="704"/>
      <c r="K172" s="704"/>
      <c r="L172" s="704"/>
      <c r="M172" s="704"/>
      <c r="N172" s="704"/>
      <c r="O172" s="704"/>
      <c r="P172" s="704"/>
      <c r="Q172" s="704"/>
      <c r="R172" s="704"/>
      <c r="S172" s="704"/>
      <c r="T172" s="704"/>
      <c r="U172" s="704"/>
      <c r="V172" s="704"/>
      <c r="W172" s="704"/>
      <c r="X172" s="704"/>
      <c r="Y172" s="704"/>
      <c r="Z172" s="704"/>
      <c r="AA172" s="704"/>
    </row>
    <row r="173" spans="1:27" ht="14.25" customHeight="1">
      <c r="A173" s="704"/>
      <c r="B173" s="704"/>
      <c r="C173" s="704"/>
      <c r="D173" s="704"/>
      <c r="E173" s="717"/>
      <c r="F173" s="704"/>
      <c r="G173" s="704"/>
      <c r="H173" s="704"/>
      <c r="I173" s="704"/>
      <c r="J173" s="704"/>
      <c r="K173" s="704"/>
      <c r="L173" s="704"/>
      <c r="M173" s="704"/>
      <c r="N173" s="704"/>
      <c r="O173" s="704"/>
      <c r="P173" s="704"/>
      <c r="Q173" s="704"/>
      <c r="R173" s="704"/>
      <c r="S173" s="704"/>
      <c r="T173" s="704"/>
      <c r="U173" s="704"/>
      <c r="V173" s="704"/>
      <c r="W173" s="704"/>
      <c r="X173" s="704"/>
      <c r="Y173" s="704"/>
      <c r="Z173" s="704"/>
      <c r="AA173" s="704"/>
    </row>
    <row r="174" spans="1:27" ht="14.25" customHeight="1">
      <c r="A174" s="704"/>
      <c r="B174" s="704"/>
      <c r="C174" s="704"/>
      <c r="D174" s="704"/>
      <c r="E174" s="717"/>
      <c r="F174" s="704"/>
      <c r="G174" s="704"/>
      <c r="H174" s="704"/>
      <c r="I174" s="704"/>
      <c r="J174" s="704"/>
      <c r="K174" s="704"/>
      <c r="L174" s="704"/>
      <c r="M174" s="704"/>
      <c r="N174" s="704"/>
      <c r="O174" s="704"/>
      <c r="P174" s="704"/>
      <c r="Q174" s="704"/>
      <c r="R174" s="704"/>
      <c r="S174" s="704"/>
      <c r="T174" s="704"/>
      <c r="U174" s="704"/>
      <c r="V174" s="704"/>
      <c r="W174" s="704"/>
      <c r="X174" s="704"/>
      <c r="Y174" s="704"/>
      <c r="Z174" s="704"/>
      <c r="AA174" s="704"/>
    </row>
    <row r="175" spans="1:27" ht="14.25" customHeight="1">
      <c r="A175" s="704"/>
      <c r="B175" s="704"/>
      <c r="C175" s="704"/>
      <c r="D175" s="704"/>
      <c r="E175" s="717"/>
      <c r="F175" s="704"/>
      <c r="G175" s="704"/>
      <c r="H175" s="704"/>
      <c r="I175" s="704"/>
      <c r="J175" s="704"/>
      <c r="K175" s="704"/>
      <c r="L175" s="704"/>
      <c r="M175" s="704"/>
      <c r="N175" s="704"/>
      <c r="O175" s="704"/>
      <c r="P175" s="704"/>
      <c r="Q175" s="704"/>
      <c r="R175" s="704"/>
      <c r="S175" s="704"/>
      <c r="T175" s="704"/>
      <c r="U175" s="704"/>
      <c r="V175" s="704"/>
      <c r="W175" s="704"/>
      <c r="X175" s="704"/>
      <c r="Y175" s="704"/>
      <c r="Z175" s="704"/>
      <c r="AA175" s="704"/>
    </row>
    <row r="176" spans="1:27" ht="14.25" customHeight="1">
      <c r="A176" s="704"/>
      <c r="B176" s="704"/>
      <c r="C176" s="704"/>
      <c r="D176" s="704"/>
      <c r="E176" s="717"/>
      <c r="F176" s="704"/>
      <c r="G176" s="704"/>
      <c r="H176" s="704"/>
      <c r="I176" s="704"/>
      <c r="J176" s="704"/>
      <c r="K176" s="704"/>
      <c r="L176" s="704"/>
      <c r="M176" s="704"/>
      <c r="N176" s="704"/>
      <c r="O176" s="704"/>
      <c r="P176" s="704"/>
      <c r="Q176" s="704"/>
      <c r="R176" s="704"/>
      <c r="S176" s="704"/>
      <c r="T176" s="704"/>
      <c r="U176" s="704"/>
      <c r="V176" s="704"/>
      <c r="W176" s="704"/>
      <c r="X176" s="704"/>
      <c r="Y176" s="704"/>
      <c r="Z176" s="704"/>
      <c r="AA176" s="704"/>
    </row>
    <row r="177" spans="1:27" ht="14.25" customHeight="1">
      <c r="A177" s="704"/>
      <c r="B177" s="704"/>
      <c r="C177" s="704"/>
      <c r="D177" s="704"/>
      <c r="E177" s="717"/>
      <c r="F177" s="704"/>
      <c r="G177" s="704"/>
      <c r="H177" s="704"/>
      <c r="I177" s="704"/>
      <c r="J177" s="704"/>
      <c r="K177" s="704"/>
      <c r="L177" s="704"/>
      <c r="M177" s="704"/>
      <c r="N177" s="704"/>
      <c r="O177" s="704"/>
      <c r="P177" s="704"/>
      <c r="Q177" s="704"/>
      <c r="R177" s="704"/>
      <c r="S177" s="704"/>
      <c r="T177" s="704"/>
      <c r="U177" s="704"/>
      <c r="V177" s="704"/>
      <c r="W177" s="704"/>
      <c r="X177" s="704"/>
      <c r="Y177" s="704"/>
      <c r="Z177" s="704"/>
      <c r="AA177" s="704"/>
    </row>
    <row r="178" spans="1:27" ht="14.25" customHeight="1">
      <c r="A178" s="704"/>
      <c r="B178" s="704"/>
      <c r="C178" s="704"/>
      <c r="D178" s="704"/>
      <c r="E178" s="717"/>
      <c r="F178" s="704"/>
      <c r="G178" s="704"/>
      <c r="H178" s="704"/>
      <c r="I178" s="704"/>
      <c r="J178" s="704"/>
      <c r="K178" s="704"/>
      <c r="L178" s="704"/>
      <c r="M178" s="704"/>
      <c r="N178" s="704"/>
      <c r="O178" s="704"/>
      <c r="P178" s="704"/>
      <c r="Q178" s="704"/>
      <c r="R178" s="704"/>
      <c r="S178" s="704"/>
      <c r="T178" s="704"/>
      <c r="U178" s="704"/>
      <c r="V178" s="704"/>
      <c r="W178" s="704"/>
      <c r="X178" s="704"/>
      <c r="Y178" s="704"/>
      <c r="Z178" s="704"/>
      <c r="AA178" s="704"/>
    </row>
    <row r="179" spans="1:27" ht="14.25" customHeight="1">
      <c r="A179" s="704"/>
      <c r="B179" s="704"/>
      <c r="C179" s="704"/>
      <c r="D179" s="704"/>
      <c r="E179" s="717"/>
      <c r="F179" s="704"/>
      <c r="G179" s="704"/>
      <c r="H179" s="704"/>
      <c r="I179" s="704"/>
      <c r="J179" s="704"/>
      <c r="K179" s="704"/>
      <c r="L179" s="704"/>
      <c r="M179" s="704"/>
      <c r="N179" s="704"/>
      <c r="O179" s="704"/>
      <c r="P179" s="704"/>
      <c r="Q179" s="704"/>
      <c r="R179" s="704"/>
      <c r="S179" s="704"/>
      <c r="T179" s="704"/>
      <c r="U179" s="704"/>
      <c r="V179" s="704"/>
      <c r="W179" s="704"/>
      <c r="X179" s="704"/>
      <c r="Y179" s="704"/>
      <c r="Z179" s="704"/>
      <c r="AA179" s="704"/>
    </row>
    <row r="180" spans="1:27" ht="14.25" customHeight="1">
      <c r="A180" s="704"/>
      <c r="B180" s="704"/>
      <c r="C180" s="704"/>
      <c r="D180" s="704"/>
      <c r="E180" s="717"/>
      <c r="F180" s="704"/>
      <c r="G180" s="704"/>
      <c r="H180" s="704"/>
      <c r="I180" s="704"/>
      <c r="J180" s="704"/>
      <c r="K180" s="704"/>
      <c r="L180" s="704"/>
      <c r="M180" s="704"/>
      <c r="N180" s="704"/>
      <c r="O180" s="704"/>
      <c r="P180" s="704"/>
      <c r="Q180" s="704"/>
      <c r="R180" s="704"/>
      <c r="S180" s="704"/>
      <c r="T180" s="704"/>
      <c r="U180" s="704"/>
      <c r="V180" s="704"/>
      <c r="W180" s="704"/>
      <c r="X180" s="704"/>
      <c r="Y180" s="704"/>
      <c r="Z180" s="704"/>
      <c r="AA180" s="704"/>
    </row>
    <row r="181" spans="1:27" ht="14.25" customHeight="1">
      <c r="A181" s="704"/>
      <c r="B181" s="704"/>
      <c r="C181" s="704"/>
      <c r="D181" s="704"/>
      <c r="E181" s="717"/>
      <c r="F181" s="704"/>
      <c r="G181" s="704"/>
      <c r="H181" s="704"/>
      <c r="I181" s="704"/>
      <c r="J181" s="704"/>
      <c r="K181" s="704"/>
      <c r="L181" s="704"/>
      <c r="M181" s="704"/>
      <c r="N181" s="704"/>
      <c r="O181" s="704"/>
      <c r="P181" s="704"/>
      <c r="Q181" s="704"/>
      <c r="R181" s="704"/>
      <c r="S181" s="704"/>
      <c r="T181" s="704"/>
      <c r="U181" s="704"/>
      <c r="V181" s="704"/>
      <c r="W181" s="704"/>
      <c r="X181" s="704"/>
      <c r="Y181" s="704"/>
      <c r="Z181" s="704"/>
      <c r="AA181" s="704"/>
    </row>
    <row r="182" spans="1:27" ht="14.25" customHeight="1">
      <c r="A182" s="704"/>
      <c r="B182" s="704"/>
      <c r="C182" s="704"/>
      <c r="D182" s="704"/>
      <c r="E182" s="717"/>
      <c r="F182" s="704"/>
      <c r="G182" s="704"/>
      <c r="H182" s="704"/>
      <c r="I182" s="704"/>
      <c r="J182" s="704"/>
      <c r="K182" s="704"/>
      <c r="L182" s="704"/>
      <c r="M182" s="704"/>
      <c r="N182" s="704"/>
      <c r="O182" s="704"/>
      <c r="P182" s="704"/>
      <c r="Q182" s="704"/>
      <c r="R182" s="704"/>
      <c r="S182" s="704"/>
      <c r="T182" s="704"/>
      <c r="U182" s="704"/>
      <c r="V182" s="704"/>
      <c r="W182" s="704"/>
      <c r="X182" s="704"/>
      <c r="Y182" s="704"/>
      <c r="Z182" s="704"/>
      <c r="AA182" s="704"/>
    </row>
    <row r="183" spans="1:27" ht="14.25" customHeight="1">
      <c r="A183" s="704"/>
      <c r="B183" s="704"/>
      <c r="C183" s="704"/>
      <c r="D183" s="704"/>
      <c r="E183" s="717"/>
      <c r="F183" s="704"/>
      <c r="G183" s="704"/>
      <c r="H183" s="704"/>
      <c r="I183" s="704"/>
      <c r="J183" s="704"/>
      <c r="K183" s="704"/>
      <c r="L183" s="704"/>
      <c r="M183" s="704"/>
      <c r="N183" s="704"/>
      <c r="O183" s="704"/>
      <c r="P183" s="704"/>
      <c r="Q183" s="704"/>
      <c r="R183" s="704"/>
      <c r="S183" s="704"/>
      <c r="T183" s="704"/>
      <c r="U183" s="704"/>
      <c r="V183" s="704"/>
      <c r="W183" s="704"/>
      <c r="X183" s="704"/>
      <c r="Y183" s="704"/>
      <c r="Z183" s="704"/>
      <c r="AA183" s="704"/>
    </row>
    <row r="184" spans="1:27" ht="14.25" customHeight="1">
      <c r="A184" s="704"/>
      <c r="B184" s="704"/>
      <c r="C184" s="704"/>
      <c r="D184" s="704"/>
      <c r="E184" s="717"/>
      <c r="F184" s="704"/>
      <c r="G184" s="704"/>
      <c r="H184" s="704"/>
      <c r="I184" s="704"/>
      <c r="J184" s="704"/>
      <c r="K184" s="704"/>
      <c r="L184" s="704"/>
      <c r="M184" s="704"/>
      <c r="N184" s="704"/>
      <c r="O184" s="704"/>
      <c r="P184" s="704"/>
      <c r="Q184" s="704"/>
      <c r="R184" s="704"/>
      <c r="S184" s="704"/>
      <c r="T184" s="704"/>
      <c r="U184" s="704"/>
      <c r="V184" s="704"/>
      <c r="W184" s="704"/>
      <c r="X184" s="704"/>
      <c r="Y184" s="704"/>
      <c r="Z184" s="704"/>
      <c r="AA184" s="704"/>
    </row>
    <row r="185" spans="1:27" ht="14.25" customHeight="1">
      <c r="A185" s="704"/>
      <c r="B185" s="704"/>
      <c r="C185" s="704"/>
      <c r="D185" s="704"/>
      <c r="E185" s="717"/>
      <c r="F185" s="704"/>
      <c r="G185" s="704"/>
      <c r="H185" s="704"/>
      <c r="I185" s="704"/>
      <c r="J185" s="704"/>
      <c r="K185" s="704"/>
      <c r="L185" s="704"/>
      <c r="M185" s="704"/>
      <c r="N185" s="704"/>
      <c r="O185" s="704"/>
      <c r="P185" s="704"/>
      <c r="Q185" s="704"/>
      <c r="R185" s="704"/>
      <c r="S185" s="704"/>
      <c r="T185" s="704"/>
      <c r="U185" s="704"/>
      <c r="V185" s="704"/>
      <c r="W185" s="704"/>
      <c r="X185" s="704"/>
      <c r="Y185" s="704"/>
      <c r="Z185" s="704"/>
      <c r="AA185" s="704"/>
    </row>
    <row r="186" spans="1:27" ht="14.25" customHeight="1">
      <c r="A186" s="704"/>
      <c r="B186" s="704"/>
      <c r="C186" s="704"/>
      <c r="D186" s="704"/>
      <c r="E186" s="717"/>
      <c r="F186" s="704"/>
      <c r="G186" s="704"/>
      <c r="H186" s="704"/>
      <c r="I186" s="704"/>
      <c r="J186" s="704"/>
      <c r="K186" s="704"/>
      <c r="L186" s="704"/>
      <c r="M186" s="704"/>
      <c r="N186" s="704"/>
      <c r="O186" s="704"/>
      <c r="P186" s="704"/>
      <c r="Q186" s="704"/>
      <c r="R186" s="704"/>
      <c r="S186" s="704"/>
      <c r="T186" s="704"/>
      <c r="U186" s="704"/>
      <c r="V186" s="704"/>
      <c r="W186" s="704"/>
      <c r="X186" s="704"/>
      <c r="Y186" s="704"/>
      <c r="Z186" s="704"/>
      <c r="AA186" s="704"/>
    </row>
    <row r="187" spans="1:27" ht="14.25" customHeight="1">
      <c r="A187" s="704"/>
      <c r="B187" s="704"/>
      <c r="C187" s="704"/>
      <c r="D187" s="704"/>
      <c r="E187" s="717"/>
      <c r="F187" s="704"/>
      <c r="G187" s="704"/>
      <c r="H187" s="704"/>
      <c r="I187" s="704"/>
      <c r="J187" s="704"/>
      <c r="K187" s="704"/>
      <c r="L187" s="704"/>
      <c r="M187" s="704"/>
      <c r="N187" s="704"/>
      <c r="O187" s="704"/>
      <c r="P187" s="704"/>
      <c r="Q187" s="704"/>
      <c r="R187" s="704"/>
      <c r="S187" s="704"/>
      <c r="T187" s="704"/>
      <c r="U187" s="704"/>
      <c r="V187" s="704"/>
      <c r="W187" s="704"/>
      <c r="X187" s="704"/>
      <c r="Y187" s="704"/>
      <c r="Z187" s="704"/>
      <c r="AA187" s="704"/>
    </row>
    <row r="188" spans="1:27" ht="14.25" customHeight="1">
      <c r="A188" s="704"/>
      <c r="B188" s="704"/>
      <c r="C188" s="704"/>
      <c r="D188" s="704"/>
      <c r="E188" s="717"/>
      <c r="F188" s="704"/>
      <c r="G188" s="704"/>
      <c r="H188" s="704"/>
      <c r="I188" s="704"/>
      <c r="J188" s="704"/>
      <c r="K188" s="704"/>
      <c r="L188" s="704"/>
      <c r="M188" s="704"/>
      <c r="N188" s="704"/>
      <c r="O188" s="704"/>
      <c r="P188" s="704"/>
      <c r="Q188" s="704"/>
      <c r="R188" s="704"/>
      <c r="S188" s="704"/>
      <c r="T188" s="704"/>
      <c r="U188" s="704"/>
      <c r="V188" s="704"/>
      <c r="W188" s="704"/>
      <c r="X188" s="704"/>
      <c r="Y188" s="704"/>
      <c r="Z188" s="704"/>
      <c r="AA188" s="704"/>
    </row>
    <row r="189" spans="1:27" ht="14.25" customHeight="1">
      <c r="A189" s="704"/>
      <c r="B189" s="704"/>
      <c r="C189" s="704"/>
      <c r="D189" s="704"/>
      <c r="E189" s="717"/>
      <c r="F189" s="704"/>
      <c r="G189" s="704"/>
      <c r="H189" s="704"/>
      <c r="I189" s="704"/>
      <c r="J189" s="704"/>
      <c r="K189" s="704"/>
      <c r="L189" s="704"/>
      <c r="M189" s="704"/>
      <c r="N189" s="704"/>
      <c r="O189" s="704"/>
      <c r="P189" s="704"/>
      <c r="Q189" s="704"/>
      <c r="R189" s="704"/>
      <c r="S189" s="704"/>
      <c r="T189" s="704"/>
      <c r="U189" s="704"/>
      <c r="V189" s="704"/>
      <c r="W189" s="704"/>
      <c r="X189" s="704"/>
      <c r="Y189" s="704"/>
      <c r="Z189" s="704"/>
      <c r="AA189" s="704"/>
    </row>
    <row r="190" spans="1:27" ht="14.25" customHeight="1">
      <c r="A190" s="704"/>
      <c r="B190" s="704"/>
      <c r="C190" s="704"/>
      <c r="D190" s="704"/>
      <c r="E190" s="717"/>
      <c r="F190" s="704"/>
      <c r="G190" s="704"/>
      <c r="H190" s="704"/>
      <c r="I190" s="704"/>
      <c r="J190" s="704"/>
      <c r="K190" s="704"/>
      <c r="L190" s="704"/>
      <c r="M190" s="704"/>
      <c r="N190" s="704"/>
      <c r="O190" s="704"/>
      <c r="P190" s="704"/>
      <c r="Q190" s="704"/>
      <c r="R190" s="704"/>
      <c r="S190" s="704"/>
      <c r="T190" s="704"/>
      <c r="U190" s="704"/>
      <c r="V190" s="704"/>
      <c r="W190" s="704"/>
      <c r="X190" s="704"/>
      <c r="Y190" s="704"/>
      <c r="Z190" s="704"/>
      <c r="AA190" s="704"/>
    </row>
    <row r="191" spans="1:27" ht="14.25" customHeight="1">
      <c r="A191" s="704"/>
      <c r="B191" s="704"/>
      <c r="C191" s="704"/>
      <c r="D191" s="704"/>
      <c r="E191" s="717"/>
      <c r="F191" s="704"/>
      <c r="G191" s="704"/>
      <c r="H191" s="704"/>
      <c r="I191" s="704"/>
      <c r="J191" s="704"/>
      <c r="K191" s="704"/>
      <c r="L191" s="704"/>
      <c r="M191" s="704"/>
      <c r="N191" s="704"/>
      <c r="O191" s="704"/>
      <c r="P191" s="704"/>
      <c r="Q191" s="704"/>
      <c r="R191" s="704"/>
      <c r="S191" s="704"/>
      <c r="T191" s="704"/>
      <c r="U191" s="704"/>
      <c r="V191" s="704"/>
      <c r="W191" s="704"/>
      <c r="X191" s="704"/>
      <c r="Y191" s="704"/>
      <c r="Z191" s="704"/>
      <c r="AA191" s="704"/>
    </row>
    <row r="192" spans="1:27" ht="14.25" customHeight="1">
      <c r="A192" s="704"/>
      <c r="B192" s="704"/>
      <c r="C192" s="704"/>
      <c r="D192" s="704"/>
      <c r="E192" s="717"/>
      <c r="F192" s="704"/>
      <c r="G192" s="704"/>
      <c r="H192" s="704"/>
      <c r="I192" s="704"/>
      <c r="J192" s="704"/>
      <c r="K192" s="704"/>
      <c r="L192" s="704"/>
      <c r="M192" s="704"/>
      <c r="N192" s="704"/>
      <c r="O192" s="704"/>
      <c r="P192" s="704"/>
      <c r="Q192" s="704"/>
      <c r="R192" s="704"/>
      <c r="S192" s="704"/>
      <c r="T192" s="704"/>
      <c r="U192" s="704"/>
      <c r="V192" s="704"/>
      <c r="W192" s="704"/>
      <c r="X192" s="704"/>
      <c r="Y192" s="704"/>
      <c r="Z192" s="704"/>
      <c r="AA192" s="704"/>
    </row>
    <row r="193" spans="1:27" ht="14.25" customHeight="1">
      <c r="A193" s="704"/>
      <c r="B193" s="704"/>
      <c r="C193" s="704"/>
      <c r="D193" s="704"/>
      <c r="E193" s="717"/>
      <c r="F193" s="704"/>
      <c r="G193" s="704"/>
      <c r="H193" s="704"/>
      <c r="I193" s="704"/>
      <c r="J193" s="704"/>
      <c r="K193" s="704"/>
      <c r="L193" s="704"/>
      <c r="M193" s="704"/>
      <c r="N193" s="704"/>
      <c r="O193" s="704"/>
      <c r="P193" s="704"/>
      <c r="Q193" s="704"/>
      <c r="R193" s="704"/>
      <c r="S193" s="704"/>
      <c r="T193" s="704"/>
      <c r="U193" s="704"/>
      <c r="V193" s="704"/>
      <c r="W193" s="704"/>
      <c r="X193" s="704"/>
      <c r="Y193" s="704"/>
      <c r="Z193" s="704"/>
      <c r="AA193" s="704"/>
    </row>
    <row r="194" spans="1:27" ht="14.25" customHeight="1">
      <c r="A194" s="704"/>
      <c r="B194" s="704"/>
      <c r="C194" s="704"/>
      <c r="D194" s="704"/>
      <c r="E194" s="717"/>
      <c r="F194" s="704"/>
      <c r="G194" s="704"/>
      <c r="H194" s="704"/>
      <c r="I194" s="704"/>
      <c r="J194" s="704"/>
      <c r="K194" s="704"/>
      <c r="L194" s="704"/>
      <c r="M194" s="704"/>
      <c r="N194" s="704"/>
      <c r="O194" s="704"/>
      <c r="P194" s="704"/>
      <c r="Q194" s="704"/>
      <c r="R194" s="704"/>
      <c r="S194" s="704"/>
      <c r="T194" s="704"/>
      <c r="U194" s="704"/>
      <c r="V194" s="704"/>
      <c r="W194" s="704"/>
      <c r="X194" s="704"/>
      <c r="Y194" s="704"/>
      <c r="Z194" s="704"/>
      <c r="AA194" s="704"/>
    </row>
    <row r="195" spans="1:27" ht="14.25" customHeight="1">
      <c r="A195" s="704"/>
      <c r="B195" s="704"/>
      <c r="C195" s="704"/>
      <c r="D195" s="704"/>
      <c r="E195" s="717"/>
      <c r="F195" s="704"/>
      <c r="G195" s="704"/>
      <c r="H195" s="704"/>
      <c r="I195" s="704"/>
      <c r="J195" s="704"/>
      <c r="K195" s="704"/>
      <c r="L195" s="704"/>
      <c r="M195" s="704"/>
      <c r="N195" s="704"/>
      <c r="O195" s="704"/>
      <c r="P195" s="704"/>
      <c r="Q195" s="704"/>
      <c r="R195" s="704"/>
      <c r="S195" s="704"/>
      <c r="T195" s="704"/>
      <c r="U195" s="704"/>
      <c r="V195" s="704"/>
      <c r="W195" s="704"/>
      <c r="X195" s="704"/>
      <c r="Y195" s="704"/>
      <c r="Z195" s="704"/>
      <c r="AA195" s="704"/>
    </row>
    <row r="196" spans="1:27" ht="14.25" customHeight="1">
      <c r="A196" s="704"/>
      <c r="B196" s="704"/>
      <c r="C196" s="704"/>
      <c r="D196" s="704"/>
      <c r="E196" s="717"/>
      <c r="F196" s="704"/>
      <c r="G196" s="704"/>
      <c r="H196" s="704"/>
      <c r="I196" s="704"/>
      <c r="J196" s="704"/>
      <c r="K196" s="704"/>
      <c r="L196" s="704"/>
      <c r="M196" s="704"/>
      <c r="N196" s="704"/>
      <c r="O196" s="704"/>
      <c r="P196" s="704"/>
      <c r="Q196" s="704"/>
      <c r="R196" s="704"/>
      <c r="S196" s="704"/>
      <c r="T196" s="704"/>
      <c r="U196" s="704"/>
      <c r="V196" s="704"/>
      <c r="W196" s="704"/>
      <c r="X196" s="704"/>
      <c r="Y196" s="704"/>
      <c r="Z196" s="704"/>
      <c r="AA196" s="704"/>
    </row>
    <row r="197" spans="1:27" ht="14.25" customHeight="1">
      <c r="A197" s="704"/>
      <c r="B197" s="704"/>
      <c r="C197" s="704"/>
      <c r="D197" s="704"/>
      <c r="E197" s="717"/>
      <c r="F197" s="704"/>
      <c r="G197" s="704"/>
      <c r="H197" s="704"/>
      <c r="I197" s="704"/>
      <c r="J197" s="704"/>
      <c r="K197" s="704"/>
      <c r="L197" s="704"/>
      <c r="M197" s="704"/>
      <c r="N197" s="704"/>
      <c r="O197" s="704"/>
      <c r="P197" s="704"/>
      <c r="Q197" s="704"/>
      <c r="R197" s="704"/>
      <c r="S197" s="704"/>
      <c r="T197" s="704"/>
      <c r="U197" s="704"/>
      <c r="V197" s="704"/>
      <c r="W197" s="704"/>
      <c r="X197" s="704"/>
      <c r="Y197" s="704"/>
      <c r="Z197" s="704"/>
      <c r="AA197" s="704"/>
    </row>
    <row r="198" spans="1:27" ht="14.25" customHeight="1">
      <c r="A198" s="704"/>
      <c r="B198" s="704"/>
      <c r="C198" s="704"/>
      <c r="D198" s="704"/>
      <c r="E198" s="717"/>
      <c r="F198" s="704"/>
      <c r="G198" s="704"/>
      <c r="H198" s="704"/>
      <c r="I198" s="704"/>
      <c r="J198" s="704"/>
      <c r="K198" s="704"/>
      <c r="L198" s="704"/>
      <c r="M198" s="704"/>
      <c r="N198" s="704"/>
      <c r="O198" s="704"/>
      <c r="P198" s="704"/>
      <c r="Q198" s="704"/>
      <c r="R198" s="704"/>
      <c r="S198" s="704"/>
      <c r="T198" s="704"/>
      <c r="U198" s="704"/>
      <c r="V198" s="704"/>
      <c r="W198" s="704"/>
      <c r="X198" s="704"/>
      <c r="Y198" s="704"/>
      <c r="Z198" s="704"/>
      <c r="AA198" s="704"/>
    </row>
    <row r="199" spans="1:27" ht="14.25" customHeight="1">
      <c r="A199" s="704"/>
      <c r="B199" s="704"/>
      <c r="C199" s="704"/>
      <c r="D199" s="704"/>
      <c r="E199" s="717"/>
      <c r="F199" s="704"/>
      <c r="G199" s="704"/>
      <c r="H199" s="704"/>
      <c r="I199" s="704"/>
      <c r="J199" s="704"/>
      <c r="K199" s="704"/>
      <c r="L199" s="704"/>
      <c r="M199" s="704"/>
      <c r="N199" s="704"/>
      <c r="O199" s="704"/>
      <c r="P199" s="704"/>
      <c r="Q199" s="704"/>
      <c r="R199" s="704"/>
      <c r="S199" s="704"/>
      <c r="T199" s="704"/>
      <c r="U199" s="704"/>
      <c r="V199" s="704"/>
      <c r="W199" s="704"/>
      <c r="X199" s="704"/>
      <c r="Y199" s="704"/>
      <c r="Z199" s="704"/>
      <c r="AA199" s="704"/>
    </row>
    <row r="200" spans="1:27" ht="14.25" customHeight="1">
      <c r="A200" s="704"/>
      <c r="B200" s="704"/>
      <c r="C200" s="704"/>
      <c r="D200" s="704"/>
      <c r="E200" s="717"/>
      <c r="F200" s="704"/>
      <c r="G200" s="704"/>
      <c r="H200" s="704"/>
      <c r="I200" s="704"/>
      <c r="J200" s="704"/>
      <c r="K200" s="704"/>
      <c r="L200" s="704"/>
      <c r="M200" s="704"/>
      <c r="N200" s="704"/>
      <c r="O200" s="704"/>
      <c r="P200" s="704"/>
      <c r="Q200" s="704"/>
      <c r="R200" s="704"/>
      <c r="S200" s="704"/>
      <c r="T200" s="704"/>
      <c r="U200" s="704"/>
      <c r="V200" s="704"/>
      <c r="W200" s="704"/>
      <c r="X200" s="704"/>
      <c r="Y200" s="704"/>
      <c r="Z200" s="704"/>
      <c r="AA200" s="704"/>
    </row>
    <row r="201" spans="1:27" ht="14.25" customHeight="1">
      <c r="A201" s="704"/>
      <c r="B201" s="704"/>
      <c r="C201" s="704"/>
      <c r="D201" s="704"/>
      <c r="E201" s="717"/>
      <c r="F201" s="704"/>
      <c r="G201" s="704"/>
      <c r="H201" s="704"/>
      <c r="I201" s="704"/>
      <c r="J201" s="704"/>
      <c r="K201" s="704"/>
      <c r="L201" s="704"/>
      <c r="M201" s="704"/>
      <c r="N201" s="704"/>
      <c r="O201" s="704"/>
      <c r="P201" s="704"/>
      <c r="Q201" s="704"/>
      <c r="R201" s="704"/>
      <c r="S201" s="704"/>
      <c r="T201" s="704"/>
      <c r="U201" s="704"/>
      <c r="V201" s="704"/>
      <c r="W201" s="704"/>
      <c r="X201" s="704"/>
      <c r="Y201" s="704"/>
      <c r="Z201" s="704"/>
      <c r="AA201" s="704"/>
    </row>
    <row r="202" spans="1:27" ht="14.25" customHeight="1">
      <c r="A202" s="704"/>
      <c r="B202" s="704"/>
      <c r="C202" s="704"/>
      <c r="D202" s="704"/>
      <c r="E202" s="717"/>
      <c r="F202" s="704"/>
      <c r="G202" s="704"/>
      <c r="H202" s="704"/>
      <c r="I202" s="704"/>
      <c r="J202" s="704"/>
      <c r="K202" s="704"/>
      <c r="L202" s="704"/>
      <c r="M202" s="704"/>
      <c r="N202" s="704"/>
      <c r="O202" s="704"/>
      <c r="P202" s="704"/>
      <c r="Q202" s="704"/>
      <c r="R202" s="704"/>
      <c r="S202" s="704"/>
      <c r="T202" s="704"/>
      <c r="U202" s="704"/>
      <c r="V202" s="704"/>
      <c r="W202" s="704"/>
      <c r="X202" s="704"/>
      <c r="Y202" s="704"/>
      <c r="Z202" s="704"/>
      <c r="AA202" s="704"/>
    </row>
    <row r="203" spans="1:27" ht="14.25" customHeight="1">
      <c r="A203" s="704"/>
      <c r="B203" s="704"/>
      <c r="C203" s="704"/>
      <c r="D203" s="704"/>
      <c r="E203" s="717"/>
      <c r="F203" s="704"/>
      <c r="G203" s="704"/>
      <c r="H203" s="704"/>
      <c r="I203" s="704"/>
      <c r="J203" s="704"/>
      <c r="K203" s="704"/>
      <c r="L203" s="704"/>
      <c r="M203" s="704"/>
      <c r="N203" s="704"/>
      <c r="O203" s="704"/>
      <c r="P203" s="704"/>
      <c r="Q203" s="704"/>
      <c r="R203" s="704"/>
      <c r="S203" s="704"/>
      <c r="T203" s="704"/>
      <c r="U203" s="704"/>
      <c r="V203" s="704"/>
      <c r="W203" s="704"/>
      <c r="X203" s="704"/>
      <c r="Y203" s="704"/>
      <c r="Z203" s="704"/>
      <c r="AA203" s="704"/>
    </row>
    <row r="204" spans="1:27" ht="14.25" customHeight="1">
      <c r="A204" s="704"/>
      <c r="B204" s="704"/>
      <c r="C204" s="704"/>
      <c r="D204" s="704"/>
      <c r="E204" s="717"/>
      <c r="F204" s="704"/>
      <c r="G204" s="704"/>
      <c r="H204" s="704"/>
      <c r="I204" s="704"/>
      <c r="J204" s="704"/>
      <c r="K204" s="704"/>
      <c r="L204" s="704"/>
      <c r="M204" s="704"/>
      <c r="N204" s="704"/>
      <c r="O204" s="704"/>
      <c r="P204" s="704"/>
      <c r="Q204" s="704"/>
      <c r="R204" s="704"/>
      <c r="S204" s="704"/>
      <c r="T204" s="704"/>
      <c r="U204" s="704"/>
      <c r="V204" s="704"/>
      <c r="W204" s="704"/>
      <c r="X204" s="704"/>
      <c r="Y204" s="704"/>
      <c r="Z204" s="704"/>
      <c r="AA204" s="704"/>
    </row>
    <row r="205" spans="1:27" ht="14.25" customHeight="1">
      <c r="A205" s="704"/>
      <c r="B205" s="704"/>
      <c r="C205" s="704"/>
      <c r="D205" s="704"/>
      <c r="E205" s="717"/>
      <c r="F205" s="704"/>
      <c r="G205" s="704"/>
      <c r="H205" s="704"/>
      <c r="I205" s="704"/>
      <c r="J205" s="704"/>
      <c r="K205" s="704"/>
      <c r="L205" s="704"/>
      <c r="M205" s="704"/>
      <c r="N205" s="704"/>
      <c r="O205" s="704"/>
      <c r="P205" s="704"/>
      <c r="Q205" s="704"/>
      <c r="R205" s="704"/>
      <c r="S205" s="704"/>
      <c r="T205" s="704"/>
      <c r="U205" s="704"/>
      <c r="V205" s="704"/>
      <c r="W205" s="704"/>
      <c r="X205" s="704"/>
      <c r="Y205" s="704"/>
      <c r="Z205" s="704"/>
      <c r="AA205" s="704"/>
    </row>
    <row r="206" spans="1:27" ht="14.25" customHeight="1">
      <c r="A206" s="704"/>
      <c r="B206" s="704"/>
      <c r="C206" s="704"/>
      <c r="D206" s="704"/>
      <c r="E206" s="717"/>
      <c r="F206" s="704"/>
      <c r="G206" s="704"/>
      <c r="H206" s="704"/>
      <c r="I206" s="704"/>
      <c r="J206" s="704"/>
      <c r="K206" s="704"/>
      <c r="L206" s="704"/>
      <c r="M206" s="704"/>
      <c r="N206" s="704"/>
      <c r="O206" s="704"/>
      <c r="P206" s="704"/>
      <c r="Q206" s="704"/>
      <c r="R206" s="704"/>
      <c r="S206" s="704"/>
      <c r="T206" s="704"/>
      <c r="U206" s="704"/>
      <c r="V206" s="704"/>
      <c r="W206" s="704"/>
      <c r="X206" s="704"/>
      <c r="Y206" s="704"/>
      <c r="Z206" s="704"/>
      <c r="AA206" s="704"/>
    </row>
    <row r="207" spans="1:27" ht="14.25" customHeight="1">
      <c r="A207" s="704"/>
      <c r="B207" s="704"/>
      <c r="C207" s="704"/>
      <c r="D207" s="704"/>
      <c r="E207" s="717"/>
      <c r="F207" s="704"/>
      <c r="G207" s="704"/>
      <c r="H207" s="704"/>
      <c r="I207" s="704"/>
      <c r="J207" s="704"/>
      <c r="K207" s="704"/>
      <c r="L207" s="704"/>
      <c r="M207" s="704"/>
      <c r="N207" s="704"/>
      <c r="O207" s="704"/>
      <c r="P207" s="704"/>
      <c r="Q207" s="704"/>
      <c r="R207" s="704"/>
      <c r="S207" s="704"/>
      <c r="T207" s="704"/>
      <c r="U207" s="704"/>
      <c r="V207" s="704"/>
      <c r="W207" s="704"/>
      <c r="X207" s="704"/>
      <c r="Y207" s="704"/>
      <c r="Z207" s="704"/>
      <c r="AA207" s="704"/>
    </row>
    <row r="208" spans="1:27" ht="14.25" customHeight="1">
      <c r="A208" s="704"/>
      <c r="B208" s="704"/>
      <c r="C208" s="704"/>
      <c r="D208" s="704"/>
      <c r="E208" s="717"/>
      <c r="F208" s="704"/>
      <c r="G208" s="704"/>
      <c r="H208" s="704"/>
      <c r="I208" s="704"/>
      <c r="J208" s="704"/>
      <c r="K208" s="704"/>
      <c r="L208" s="704"/>
      <c r="M208" s="704"/>
      <c r="N208" s="704"/>
      <c r="O208" s="704"/>
      <c r="P208" s="704"/>
      <c r="Q208" s="704"/>
      <c r="R208" s="704"/>
      <c r="S208" s="704"/>
      <c r="T208" s="704"/>
      <c r="U208" s="704"/>
      <c r="V208" s="704"/>
      <c r="W208" s="704"/>
      <c r="X208" s="704"/>
      <c r="Y208" s="704"/>
      <c r="Z208" s="704"/>
      <c r="AA208" s="704"/>
    </row>
    <row r="209" spans="1:27" ht="14.25" customHeight="1">
      <c r="A209" s="704"/>
      <c r="B209" s="704"/>
      <c r="C209" s="704"/>
      <c r="D209" s="704"/>
      <c r="E209" s="717"/>
      <c r="F209" s="704"/>
      <c r="G209" s="704"/>
      <c r="H209" s="704"/>
      <c r="I209" s="704"/>
      <c r="J209" s="704"/>
      <c r="K209" s="704"/>
      <c r="L209" s="704"/>
      <c r="M209" s="704"/>
      <c r="N209" s="704"/>
      <c r="O209" s="704"/>
      <c r="P209" s="704"/>
      <c r="Q209" s="704"/>
      <c r="R209" s="704"/>
      <c r="S209" s="704"/>
      <c r="T209" s="704"/>
      <c r="U209" s="704"/>
      <c r="V209" s="704"/>
      <c r="W209" s="704"/>
      <c r="X209" s="704"/>
      <c r="Y209" s="704"/>
      <c r="Z209" s="704"/>
      <c r="AA209" s="704"/>
    </row>
    <row r="210" spans="1:27" ht="14.25" customHeight="1">
      <c r="A210" s="704"/>
      <c r="B210" s="704"/>
      <c r="C210" s="704"/>
      <c r="D210" s="704"/>
      <c r="E210" s="717"/>
      <c r="F210" s="704"/>
      <c r="G210" s="704"/>
      <c r="H210" s="704"/>
      <c r="I210" s="704"/>
      <c r="J210" s="704"/>
      <c r="K210" s="704"/>
      <c r="L210" s="704"/>
      <c r="M210" s="704"/>
      <c r="N210" s="704"/>
      <c r="O210" s="704"/>
      <c r="P210" s="704"/>
      <c r="Q210" s="704"/>
      <c r="R210" s="704"/>
      <c r="S210" s="704"/>
      <c r="T210" s="704"/>
      <c r="U210" s="704"/>
      <c r="V210" s="704"/>
      <c r="W210" s="704"/>
      <c r="X210" s="704"/>
      <c r="Y210" s="704"/>
      <c r="Z210" s="704"/>
      <c r="AA210" s="704"/>
    </row>
    <row r="211" spans="1:27" ht="14.25" customHeight="1">
      <c r="A211" s="704"/>
      <c r="B211" s="704"/>
      <c r="C211" s="704"/>
      <c r="D211" s="704"/>
      <c r="E211" s="717"/>
      <c r="F211" s="704"/>
      <c r="G211" s="704"/>
      <c r="H211" s="704"/>
      <c r="I211" s="704"/>
      <c r="J211" s="704"/>
      <c r="K211" s="704"/>
      <c r="L211" s="704"/>
      <c r="M211" s="704"/>
      <c r="N211" s="704"/>
      <c r="O211" s="704"/>
      <c r="P211" s="704"/>
      <c r="Q211" s="704"/>
      <c r="R211" s="704"/>
      <c r="S211" s="704"/>
      <c r="T211" s="704"/>
      <c r="U211" s="704"/>
      <c r="V211" s="704"/>
      <c r="W211" s="704"/>
      <c r="X211" s="704"/>
      <c r="Y211" s="704"/>
      <c r="Z211" s="704"/>
      <c r="AA211" s="704"/>
    </row>
    <row r="212" spans="1:27" ht="14.25" customHeight="1">
      <c r="A212" s="704"/>
      <c r="B212" s="704"/>
      <c r="C212" s="704"/>
      <c r="D212" s="704"/>
      <c r="E212" s="717"/>
      <c r="F212" s="704"/>
      <c r="G212" s="704"/>
      <c r="H212" s="704"/>
      <c r="I212" s="704"/>
      <c r="J212" s="704"/>
      <c r="K212" s="704"/>
      <c r="L212" s="704"/>
      <c r="M212" s="704"/>
      <c r="N212" s="704"/>
      <c r="O212" s="704"/>
      <c r="P212" s="704"/>
      <c r="Q212" s="704"/>
      <c r="R212" s="704"/>
      <c r="S212" s="704"/>
      <c r="T212" s="704"/>
      <c r="U212" s="704"/>
      <c r="V212" s="704"/>
      <c r="W212" s="704"/>
      <c r="X212" s="704"/>
      <c r="Y212" s="704"/>
      <c r="Z212" s="704"/>
      <c r="AA212" s="704"/>
    </row>
    <row r="213" spans="1:27" ht="14.25" customHeight="1">
      <c r="A213" s="704"/>
      <c r="B213" s="704"/>
      <c r="C213" s="704"/>
      <c r="D213" s="704"/>
      <c r="E213" s="717"/>
      <c r="F213" s="704"/>
      <c r="G213" s="704"/>
      <c r="H213" s="704"/>
      <c r="I213" s="704"/>
      <c r="J213" s="704"/>
      <c r="K213" s="704"/>
      <c r="L213" s="704"/>
      <c r="M213" s="704"/>
      <c r="N213" s="704"/>
      <c r="O213" s="704"/>
      <c r="P213" s="704"/>
      <c r="Q213" s="704"/>
      <c r="R213" s="704"/>
      <c r="S213" s="704"/>
      <c r="T213" s="704"/>
      <c r="U213" s="704"/>
      <c r="V213" s="704"/>
      <c r="W213" s="704"/>
      <c r="X213" s="704"/>
      <c r="Y213" s="704"/>
      <c r="Z213" s="704"/>
      <c r="AA213" s="704"/>
    </row>
    <row r="214" spans="1:27" ht="14.25" customHeight="1">
      <c r="A214" s="704"/>
      <c r="B214" s="704"/>
      <c r="C214" s="704"/>
      <c r="D214" s="704"/>
      <c r="E214" s="717"/>
      <c r="F214" s="704"/>
      <c r="G214" s="704"/>
      <c r="H214" s="704"/>
      <c r="I214" s="704"/>
      <c r="J214" s="704"/>
      <c r="K214" s="704"/>
      <c r="L214" s="704"/>
      <c r="M214" s="704"/>
      <c r="N214" s="704"/>
      <c r="O214" s="704"/>
      <c r="P214" s="704"/>
      <c r="Q214" s="704"/>
      <c r="R214" s="704"/>
      <c r="S214" s="704"/>
      <c r="T214" s="704"/>
      <c r="U214" s="704"/>
      <c r="V214" s="704"/>
      <c r="W214" s="704"/>
      <c r="X214" s="704"/>
      <c r="Y214" s="704"/>
      <c r="Z214" s="704"/>
      <c r="AA214" s="704"/>
    </row>
    <row r="215" spans="1:27" ht="14.25" customHeight="1">
      <c r="A215" s="704"/>
      <c r="B215" s="704"/>
      <c r="C215" s="704"/>
      <c r="D215" s="704"/>
      <c r="E215" s="717"/>
      <c r="F215" s="704"/>
      <c r="G215" s="704"/>
      <c r="H215" s="704"/>
      <c r="I215" s="704"/>
      <c r="J215" s="704"/>
      <c r="K215" s="704"/>
      <c r="L215" s="704"/>
      <c r="M215" s="704"/>
      <c r="N215" s="704"/>
      <c r="O215" s="704"/>
      <c r="P215" s="704"/>
      <c r="Q215" s="704"/>
      <c r="R215" s="704"/>
      <c r="S215" s="704"/>
      <c r="T215" s="704"/>
      <c r="U215" s="704"/>
      <c r="V215" s="704"/>
      <c r="W215" s="704"/>
      <c r="X215" s="704"/>
      <c r="Y215" s="704"/>
      <c r="Z215" s="704"/>
      <c r="AA215" s="704"/>
    </row>
    <row r="216" spans="1:27" ht="14.25" customHeight="1">
      <c r="A216" s="704"/>
      <c r="B216" s="704"/>
      <c r="C216" s="704"/>
      <c r="D216" s="704"/>
      <c r="E216" s="717"/>
      <c r="F216" s="704"/>
      <c r="G216" s="704"/>
      <c r="H216" s="704"/>
      <c r="I216" s="704"/>
      <c r="J216" s="704"/>
      <c r="K216" s="704"/>
      <c r="L216" s="704"/>
      <c r="M216" s="704"/>
      <c r="N216" s="704"/>
      <c r="O216" s="704"/>
      <c r="P216" s="704"/>
      <c r="Q216" s="704"/>
      <c r="R216" s="704"/>
      <c r="S216" s="704"/>
      <c r="T216" s="704"/>
      <c r="U216" s="704"/>
      <c r="V216" s="704"/>
      <c r="W216" s="704"/>
      <c r="X216" s="704"/>
      <c r="Y216" s="704"/>
      <c r="Z216" s="704"/>
      <c r="AA216" s="704"/>
    </row>
    <row r="217" spans="1:27" ht="14.25" customHeight="1">
      <c r="A217" s="704"/>
      <c r="B217" s="704"/>
      <c r="C217" s="704"/>
      <c r="D217" s="704"/>
      <c r="E217" s="717"/>
      <c r="F217" s="704"/>
      <c r="G217" s="704"/>
      <c r="H217" s="704"/>
      <c r="I217" s="704"/>
      <c r="J217" s="704"/>
      <c r="K217" s="704"/>
      <c r="L217" s="704"/>
      <c r="M217" s="704"/>
      <c r="N217" s="704"/>
      <c r="O217" s="704"/>
      <c r="P217" s="704"/>
      <c r="Q217" s="704"/>
      <c r="R217" s="704"/>
      <c r="S217" s="704"/>
      <c r="T217" s="704"/>
      <c r="U217" s="704"/>
      <c r="V217" s="704"/>
      <c r="W217" s="704"/>
      <c r="X217" s="704"/>
      <c r="Y217" s="704"/>
      <c r="Z217" s="704"/>
      <c r="AA217" s="704"/>
    </row>
    <row r="218" spans="1:27" ht="14.25" customHeight="1">
      <c r="A218" s="704"/>
      <c r="B218" s="704"/>
      <c r="C218" s="704"/>
      <c r="D218" s="704"/>
      <c r="E218" s="717"/>
      <c r="F218" s="704"/>
      <c r="G218" s="704"/>
      <c r="H218" s="704"/>
      <c r="I218" s="704"/>
      <c r="J218" s="704"/>
      <c r="K218" s="704"/>
      <c r="L218" s="704"/>
      <c r="M218" s="704"/>
      <c r="N218" s="704"/>
      <c r="O218" s="704"/>
      <c r="P218" s="704"/>
      <c r="Q218" s="704"/>
      <c r="R218" s="704"/>
      <c r="S218" s="704"/>
      <c r="T218" s="704"/>
      <c r="U218" s="704"/>
      <c r="V218" s="704"/>
      <c r="W218" s="704"/>
      <c r="X218" s="704"/>
      <c r="Y218" s="704"/>
      <c r="Z218" s="704"/>
      <c r="AA218" s="704"/>
    </row>
    <row r="219" spans="1:27" ht="14.25" customHeight="1">
      <c r="A219" s="704"/>
      <c r="B219" s="704"/>
      <c r="C219" s="704"/>
      <c r="D219" s="704"/>
      <c r="E219" s="717"/>
      <c r="F219" s="704"/>
      <c r="G219" s="704"/>
      <c r="H219" s="704"/>
      <c r="I219" s="704"/>
      <c r="J219" s="704"/>
      <c r="K219" s="704"/>
      <c r="L219" s="704"/>
      <c r="M219" s="704"/>
      <c r="N219" s="704"/>
      <c r="O219" s="704"/>
      <c r="P219" s="704"/>
      <c r="Q219" s="704"/>
      <c r="R219" s="704"/>
      <c r="S219" s="704"/>
      <c r="T219" s="704"/>
      <c r="U219" s="704"/>
      <c r="V219" s="704"/>
      <c r="W219" s="704"/>
      <c r="X219" s="704"/>
      <c r="Y219" s="704"/>
      <c r="Z219" s="704"/>
      <c r="AA219" s="704"/>
    </row>
    <row r="220" spans="1:27" ht="14.25" customHeight="1">
      <c r="A220" s="704"/>
      <c r="B220" s="704"/>
      <c r="C220" s="704"/>
      <c r="D220" s="704"/>
      <c r="E220" s="717"/>
      <c r="F220" s="704"/>
      <c r="G220" s="704"/>
      <c r="H220" s="704"/>
      <c r="I220" s="704"/>
      <c r="J220" s="704"/>
      <c r="K220" s="704"/>
      <c r="L220" s="704"/>
      <c r="M220" s="704"/>
      <c r="N220" s="704"/>
      <c r="O220" s="704"/>
      <c r="P220" s="704"/>
      <c r="Q220" s="704"/>
      <c r="R220" s="704"/>
      <c r="S220" s="704"/>
      <c r="T220" s="704"/>
      <c r="U220" s="704"/>
      <c r="V220" s="704"/>
      <c r="W220" s="704"/>
      <c r="X220" s="704"/>
      <c r="Y220" s="704"/>
      <c r="Z220" s="704"/>
      <c r="AA220" s="704"/>
    </row>
    <row r="221" spans="1:27" ht="14.25" customHeight="1">
      <c r="A221" s="704"/>
      <c r="B221" s="704"/>
      <c r="C221" s="704"/>
      <c r="D221" s="704"/>
      <c r="E221" s="717"/>
      <c r="F221" s="704"/>
      <c r="G221" s="704"/>
      <c r="H221" s="704"/>
      <c r="I221" s="704"/>
      <c r="J221" s="704"/>
      <c r="K221" s="704"/>
      <c r="L221" s="704"/>
      <c r="M221" s="704"/>
      <c r="N221" s="704"/>
      <c r="O221" s="704"/>
      <c r="P221" s="704"/>
      <c r="Q221" s="704"/>
      <c r="R221" s="704"/>
      <c r="S221" s="704"/>
      <c r="T221" s="704"/>
      <c r="U221" s="704"/>
      <c r="V221" s="704"/>
      <c r="W221" s="704"/>
      <c r="X221" s="704"/>
      <c r="Y221" s="704"/>
      <c r="Z221" s="704"/>
      <c r="AA221" s="704"/>
    </row>
    <row r="222" spans="1:27" ht="14.25" customHeight="1">
      <c r="A222" s="704"/>
      <c r="B222" s="704"/>
      <c r="C222" s="704"/>
      <c r="D222" s="704"/>
      <c r="E222" s="717"/>
      <c r="F222" s="704"/>
      <c r="G222" s="704"/>
      <c r="H222" s="704"/>
      <c r="I222" s="704"/>
      <c r="J222" s="704"/>
      <c r="K222" s="704"/>
      <c r="L222" s="704"/>
      <c r="M222" s="704"/>
      <c r="N222" s="704"/>
      <c r="O222" s="704"/>
      <c r="P222" s="704"/>
      <c r="Q222" s="704"/>
      <c r="R222" s="704"/>
      <c r="S222" s="704"/>
      <c r="T222" s="704"/>
      <c r="U222" s="704"/>
      <c r="V222" s="704"/>
      <c r="W222" s="704"/>
      <c r="X222" s="704"/>
      <c r="Y222" s="704"/>
      <c r="Z222" s="704"/>
      <c r="AA222" s="704"/>
    </row>
    <row r="223" spans="1:27" ht="14.25" customHeight="1">
      <c r="A223" s="704"/>
      <c r="B223" s="704"/>
      <c r="C223" s="704"/>
      <c r="D223" s="704"/>
      <c r="E223" s="717"/>
      <c r="F223" s="704"/>
      <c r="G223" s="704"/>
      <c r="H223" s="704"/>
      <c r="I223" s="704"/>
      <c r="J223" s="704"/>
      <c r="K223" s="704"/>
      <c r="L223" s="704"/>
      <c r="M223" s="704"/>
      <c r="N223" s="704"/>
      <c r="O223" s="704"/>
      <c r="P223" s="704"/>
      <c r="Q223" s="704"/>
      <c r="R223" s="704"/>
      <c r="S223" s="704"/>
      <c r="T223" s="704"/>
      <c r="U223" s="704"/>
      <c r="V223" s="704"/>
      <c r="W223" s="704"/>
      <c r="X223" s="704"/>
      <c r="Y223" s="704"/>
      <c r="Z223" s="704"/>
      <c r="AA223" s="704"/>
    </row>
    <row r="224" spans="1:27" ht="14.25" customHeight="1">
      <c r="A224" s="704"/>
      <c r="B224" s="704"/>
      <c r="C224" s="704"/>
      <c r="D224" s="704"/>
      <c r="E224" s="717"/>
      <c r="F224" s="704"/>
      <c r="G224" s="704"/>
      <c r="H224" s="704"/>
      <c r="I224" s="704"/>
      <c r="J224" s="704"/>
      <c r="K224" s="704"/>
      <c r="L224" s="704"/>
      <c r="M224" s="704"/>
      <c r="N224" s="704"/>
      <c r="O224" s="704"/>
      <c r="P224" s="704"/>
      <c r="Q224" s="704"/>
      <c r="R224" s="704"/>
      <c r="S224" s="704"/>
      <c r="T224" s="704"/>
      <c r="U224" s="704"/>
      <c r="V224" s="704"/>
      <c r="W224" s="704"/>
      <c r="X224" s="704"/>
      <c r="Y224" s="704"/>
      <c r="Z224" s="704"/>
      <c r="AA224" s="704"/>
    </row>
    <row r="225" spans="1:27" ht="14.25" customHeight="1">
      <c r="A225" s="704"/>
      <c r="B225" s="704"/>
      <c r="C225" s="704"/>
      <c r="D225" s="704"/>
      <c r="E225" s="717"/>
      <c r="F225" s="704"/>
      <c r="G225" s="704"/>
      <c r="H225" s="704"/>
      <c r="I225" s="704"/>
      <c r="J225" s="704"/>
      <c r="K225" s="704"/>
      <c r="L225" s="704"/>
      <c r="M225" s="704"/>
      <c r="N225" s="704"/>
      <c r="O225" s="704"/>
      <c r="P225" s="704"/>
      <c r="Q225" s="704"/>
      <c r="R225" s="704"/>
      <c r="S225" s="704"/>
      <c r="T225" s="704"/>
      <c r="U225" s="704"/>
      <c r="V225" s="704"/>
      <c r="W225" s="704"/>
      <c r="X225" s="704"/>
      <c r="Y225" s="704"/>
      <c r="Z225" s="704"/>
      <c r="AA225" s="704"/>
    </row>
    <row r="226" spans="1:27" ht="14.25" customHeight="1">
      <c r="A226" s="704"/>
      <c r="B226" s="704"/>
      <c r="C226" s="704"/>
      <c r="D226" s="704"/>
      <c r="E226" s="717"/>
      <c r="F226" s="704"/>
      <c r="G226" s="704"/>
      <c r="H226" s="704"/>
      <c r="I226" s="704"/>
      <c r="J226" s="704"/>
      <c r="K226" s="704"/>
      <c r="L226" s="704"/>
      <c r="M226" s="704"/>
      <c r="N226" s="704"/>
      <c r="O226" s="704"/>
      <c r="P226" s="704"/>
      <c r="Q226" s="704"/>
      <c r="R226" s="704"/>
      <c r="S226" s="704"/>
      <c r="T226" s="704"/>
      <c r="U226" s="704"/>
      <c r="V226" s="704"/>
      <c r="W226" s="704"/>
      <c r="X226" s="704"/>
      <c r="Y226" s="704"/>
      <c r="Z226" s="704"/>
      <c r="AA226" s="704"/>
    </row>
    <row r="227" spans="1:27" ht="14.25" customHeight="1">
      <c r="A227" s="704"/>
      <c r="B227" s="704"/>
      <c r="C227" s="704"/>
      <c r="D227" s="704"/>
      <c r="E227" s="717"/>
      <c r="F227" s="704"/>
      <c r="G227" s="704"/>
      <c r="H227" s="704"/>
      <c r="I227" s="704"/>
      <c r="J227" s="704"/>
      <c r="K227" s="704"/>
      <c r="L227" s="704"/>
      <c r="M227" s="704"/>
      <c r="N227" s="704"/>
      <c r="O227" s="704"/>
      <c r="P227" s="704"/>
      <c r="Q227" s="704"/>
      <c r="R227" s="704"/>
      <c r="S227" s="704"/>
      <c r="T227" s="704"/>
      <c r="U227" s="704"/>
      <c r="V227" s="704"/>
      <c r="W227" s="704"/>
      <c r="X227" s="704"/>
      <c r="Y227" s="704"/>
      <c r="Z227" s="704"/>
      <c r="AA227" s="704"/>
    </row>
    <row r="228" spans="1:27" ht="14.25" customHeight="1">
      <c r="A228" s="704"/>
      <c r="B228" s="704"/>
      <c r="C228" s="704"/>
      <c r="D228" s="704"/>
      <c r="E228" s="717"/>
      <c r="F228" s="704"/>
      <c r="G228" s="704"/>
      <c r="H228" s="704"/>
      <c r="I228" s="704"/>
      <c r="J228" s="704"/>
      <c r="K228" s="704"/>
      <c r="L228" s="704"/>
      <c r="M228" s="704"/>
      <c r="N228" s="704"/>
      <c r="O228" s="704"/>
      <c r="P228" s="704"/>
      <c r="Q228" s="704"/>
      <c r="R228" s="704"/>
      <c r="S228" s="704"/>
      <c r="T228" s="704"/>
      <c r="U228" s="704"/>
      <c r="V228" s="704"/>
      <c r="W228" s="704"/>
      <c r="X228" s="704"/>
      <c r="Y228" s="704"/>
      <c r="Z228" s="704"/>
      <c r="AA228" s="704"/>
    </row>
    <row r="229" spans="1:27" ht="14.25" customHeight="1">
      <c r="A229" s="704"/>
      <c r="B229" s="704"/>
      <c r="C229" s="704"/>
      <c r="D229" s="704"/>
      <c r="E229" s="717"/>
      <c r="F229" s="704"/>
      <c r="G229" s="704"/>
      <c r="H229" s="704"/>
      <c r="I229" s="704"/>
      <c r="J229" s="704"/>
      <c r="K229" s="704"/>
      <c r="L229" s="704"/>
      <c r="M229" s="704"/>
      <c r="N229" s="704"/>
      <c r="O229" s="704"/>
      <c r="P229" s="704"/>
      <c r="Q229" s="704"/>
      <c r="R229" s="704"/>
      <c r="S229" s="704"/>
      <c r="T229" s="704"/>
      <c r="U229" s="704"/>
      <c r="V229" s="704"/>
      <c r="W229" s="704"/>
      <c r="X229" s="704"/>
      <c r="Y229" s="704"/>
      <c r="Z229" s="704"/>
      <c r="AA229" s="704"/>
    </row>
    <row r="230" spans="1:27" ht="14.25" customHeight="1">
      <c r="A230" s="704"/>
      <c r="B230" s="704"/>
      <c r="C230" s="704"/>
      <c r="D230" s="704"/>
      <c r="E230" s="717"/>
      <c r="F230" s="704"/>
      <c r="G230" s="704"/>
      <c r="H230" s="704"/>
      <c r="I230" s="704"/>
      <c r="J230" s="704"/>
      <c r="K230" s="704"/>
      <c r="L230" s="704"/>
      <c r="M230" s="704"/>
      <c r="N230" s="704"/>
      <c r="O230" s="704"/>
      <c r="P230" s="704"/>
      <c r="Q230" s="704"/>
      <c r="R230" s="704"/>
      <c r="S230" s="704"/>
      <c r="T230" s="704"/>
      <c r="U230" s="704"/>
      <c r="V230" s="704"/>
      <c r="W230" s="704"/>
      <c r="X230" s="704"/>
      <c r="Y230" s="704"/>
      <c r="Z230" s="704"/>
      <c r="AA230" s="704"/>
    </row>
    <row r="231" spans="1:27" ht="14.25" customHeight="1">
      <c r="A231" s="704"/>
      <c r="B231" s="704"/>
      <c r="C231" s="704"/>
      <c r="D231" s="704"/>
      <c r="E231" s="717"/>
      <c r="F231" s="704"/>
      <c r="G231" s="704"/>
      <c r="H231" s="704"/>
      <c r="I231" s="704"/>
      <c r="J231" s="704"/>
      <c r="K231" s="704"/>
      <c r="L231" s="704"/>
      <c r="M231" s="704"/>
      <c r="N231" s="704"/>
      <c r="O231" s="704"/>
      <c r="P231" s="704"/>
      <c r="Q231" s="704"/>
      <c r="R231" s="704"/>
      <c r="S231" s="704"/>
      <c r="T231" s="704"/>
      <c r="U231" s="704"/>
      <c r="V231" s="704"/>
      <c r="W231" s="704"/>
      <c r="X231" s="704"/>
      <c r="Y231" s="704"/>
      <c r="Z231" s="704"/>
      <c r="AA231" s="704"/>
    </row>
    <row r="232" spans="1:27" ht="14.25" customHeight="1">
      <c r="A232" s="704"/>
      <c r="B232" s="704"/>
      <c r="C232" s="704"/>
      <c r="D232" s="704"/>
      <c r="E232" s="717"/>
      <c r="F232" s="704"/>
      <c r="G232" s="704"/>
      <c r="H232" s="704"/>
      <c r="I232" s="704"/>
      <c r="J232" s="704"/>
      <c r="K232" s="704"/>
      <c r="L232" s="704"/>
      <c r="M232" s="704"/>
      <c r="N232" s="704"/>
      <c r="O232" s="704"/>
      <c r="P232" s="704"/>
      <c r="Q232" s="704"/>
      <c r="R232" s="704"/>
      <c r="S232" s="704"/>
      <c r="T232" s="704"/>
      <c r="U232" s="704"/>
      <c r="V232" s="704"/>
      <c r="W232" s="704"/>
      <c r="X232" s="704"/>
      <c r="Y232" s="704"/>
      <c r="Z232" s="704"/>
      <c r="AA232" s="704"/>
    </row>
    <row r="233" spans="1:27" ht="14.25" customHeight="1">
      <c r="A233" s="704"/>
      <c r="B233" s="704"/>
      <c r="C233" s="704"/>
      <c r="D233" s="704"/>
      <c r="E233" s="717"/>
      <c r="F233" s="704"/>
      <c r="G233" s="704"/>
      <c r="H233" s="704"/>
      <c r="I233" s="704"/>
      <c r="J233" s="704"/>
      <c r="K233" s="704"/>
      <c r="L233" s="704"/>
      <c r="M233" s="704"/>
      <c r="N233" s="704"/>
      <c r="O233" s="704"/>
      <c r="P233" s="704"/>
      <c r="Q233" s="704"/>
      <c r="R233" s="704"/>
      <c r="S233" s="704"/>
      <c r="T233" s="704"/>
      <c r="U233" s="704"/>
      <c r="V233" s="704"/>
      <c r="W233" s="704"/>
      <c r="X233" s="704"/>
      <c r="Y233" s="704"/>
      <c r="Z233" s="704"/>
      <c r="AA233" s="704"/>
    </row>
    <row r="234" spans="1:27" ht="14.25" customHeight="1">
      <c r="A234" s="704"/>
      <c r="B234" s="704"/>
      <c r="C234" s="704"/>
      <c r="D234" s="704"/>
      <c r="E234" s="717"/>
      <c r="F234" s="704"/>
      <c r="G234" s="704"/>
      <c r="H234" s="704"/>
      <c r="I234" s="704"/>
      <c r="J234" s="704"/>
      <c r="K234" s="704"/>
      <c r="L234" s="704"/>
      <c r="M234" s="704"/>
      <c r="N234" s="704"/>
      <c r="O234" s="704"/>
      <c r="P234" s="704"/>
      <c r="Q234" s="704"/>
      <c r="R234" s="704"/>
      <c r="S234" s="704"/>
      <c r="T234" s="704"/>
      <c r="U234" s="704"/>
      <c r="V234" s="704"/>
      <c r="W234" s="704"/>
      <c r="X234" s="704"/>
      <c r="Y234" s="704"/>
      <c r="Z234" s="704"/>
      <c r="AA234" s="704"/>
    </row>
    <row r="235" spans="1:27" ht="14.25" customHeight="1">
      <c r="A235" s="704"/>
      <c r="B235" s="704"/>
      <c r="C235" s="704"/>
      <c r="D235" s="704"/>
      <c r="E235" s="717"/>
      <c r="F235" s="704"/>
      <c r="G235" s="704"/>
      <c r="H235" s="704"/>
      <c r="I235" s="704"/>
      <c r="J235" s="704"/>
      <c r="K235" s="704"/>
      <c r="L235" s="704"/>
      <c r="M235" s="704"/>
      <c r="N235" s="704"/>
      <c r="O235" s="704"/>
      <c r="P235" s="704"/>
      <c r="Q235" s="704"/>
      <c r="R235" s="704"/>
      <c r="S235" s="704"/>
      <c r="T235" s="704"/>
      <c r="U235" s="704"/>
      <c r="V235" s="704"/>
      <c r="W235" s="704"/>
      <c r="X235" s="704"/>
      <c r="Y235" s="704"/>
      <c r="Z235" s="704"/>
      <c r="AA235" s="704"/>
    </row>
    <row r="236" spans="1:27" ht="14.25" customHeight="1">
      <c r="A236" s="704"/>
      <c r="B236" s="704"/>
      <c r="C236" s="704"/>
      <c r="D236" s="704"/>
      <c r="E236" s="717"/>
      <c r="F236" s="704"/>
      <c r="G236" s="704"/>
      <c r="H236" s="704"/>
      <c r="I236" s="704"/>
      <c r="J236" s="704"/>
      <c r="K236" s="704"/>
      <c r="L236" s="704"/>
      <c r="M236" s="704"/>
      <c r="N236" s="704"/>
      <c r="O236" s="704"/>
      <c r="P236" s="704"/>
      <c r="Q236" s="704"/>
      <c r="R236" s="704"/>
      <c r="S236" s="704"/>
      <c r="T236" s="704"/>
      <c r="U236" s="704"/>
      <c r="V236" s="704"/>
      <c r="W236" s="704"/>
      <c r="X236" s="704"/>
      <c r="Y236" s="704"/>
      <c r="Z236" s="704"/>
      <c r="AA236" s="704"/>
    </row>
    <row r="237" spans="1:27" ht="14.25" customHeight="1">
      <c r="A237" s="704"/>
      <c r="B237" s="704"/>
      <c r="C237" s="704"/>
      <c r="D237" s="704"/>
      <c r="E237" s="717"/>
      <c r="F237" s="704"/>
      <c r="G237" s="704"/>
      <c r="H237" s="704"/>
      <c r="I237" s="704"/>
      <c r="J237" s="704"/>
      <c r="K237" s="704"/>
      <c r="L237" s="704"/>
      <c r="M237" s="704"/>
      <c r="N237" s="704"/>
      <c r="O237" s="704"/>
      <c r="P237" s="704"/>
      <c r="Q237" s="704"/>
      <c r="R237" s="704"/>
      <c r="S237" s="704"/>
      <c r="T237" s="704"/>
      <c r="U237" s="704"/>
      <c r="V237" s="704"/>
      <c r="W237" s="704"/>
      <c r="X237" s="704"/>
      <c r="Y237" s="704"/>
      <c r="Z237" s="704"/>
      <c r="AA237" s="704"/>
    </row>
    <row r="238" spans="1:27" ht="14.25" customHeight="1">
      <c r="A238" s="704"/>
      <c r="B238" s="704"/>
      <c r="C238" s="704"/>
      <c r="D238" s="704"/>
      <c r="E238" s="717"/>
      <c r="F238" s="704"/>
      <c r="G238" s="704"/>
      <c r="H238" s="704"/>
      <c r="I238" s="704"/>
      <c r="J238" s="704"/>
      <c r="K238" s="704"/>
      <c r="L238" s="704"/>
      <c r="M238" s="704"/>
      <c r="N238" s="704"/>
      <c r="O238" s="704"/>
      <c r="P238" s="704"/>
      <c r="Q238" s="704"/>
      <c r="R238" s="704"/>
      <c r="S238" s="704"/>
      <c r="T238" s="704"/>
      <c r="U238" s="704"/>
      <c r="V238" s="704"/>
      <c r="W238" s="704"/>
      <c r="X238" s="704"/>
      <c r="Y238" s="704"/>
      <c r="Z238" s="704"/>
      <c r="AA238" s="704"/>
    </row>
    <row r="239" spans="1:27" ht="14.25" customHeight="1">
      <c r="A239" s="704"/>
      <c r="B239" s="704"/>
      <c r="C239" s="704"/>
      <c r="D239" s="704"/>
      <c r="E239" s="717"/>
      <c r="F239" s="704"/>
      <c r="G239" s="704"/>
      <c r="H239" s="704"/>
      <c r="I239" s="704"/>
      <c r="J239" s="704"/>
      <c r="K239" s="704"/>
      <c r="L239" s="704"/>
      <c r="M239" s="704"/>
      <c r="N239" s="704"/>
      <c r="O239" s="704"/>
      <c r="P239" s="704"/>
      <c r="Q239" s="704"/>
      <c r="R239" s="704"/>
      <c r="S239" s="704"/>
      <c r="T239" s="704"/>
      <c r="U239" s="704"/>
      <c r="V239" s="704"/>
      <c r="W239" s="704"/>
      <c r="X239" s="704"/>
      <c r="Y239" s="704"/>
      <c r="Z239" s="704"/>
      <c r="AA239" s="704"/>
    </row>
    <row r="240" spans="1:27" ht="14.25" customHeight="1">
      <c r="A240" s="704"/>
      <c r="B240" s="704"/>
      <c r="C240" s="704"/>
      <c r="D240" s="704"/>
      <c r="E240" s="717"/>
      <c r="F240" s="704"/>
      <c r="G240" s="704"/>
      <c r="H240" s="704"/>
      <c r="I240" s="704"/>
      <c r="J240" s="704"/>
      <c r="K240" s="704"/>
      <c r="L240" s="704"/>
      <c r="M240" s="704"/>
      <c r="N240" s="704"/>
      <c r="O240" s="704"/>
      <c r="P240" s="704"/>
      <c r="Q240" s="704"/>
      <c r="R240" s="704"/>
      <c r="S240" s="704"/>
      <c r="T240" s="704"/>
      <c r="U240" s="704"/>
      <c r="V240" s="704"/>
      <c r="W240" s="704"/>
      <c r="X240" s="704"/>
      <c r="Y240" s="704"/>
      <c r="Z240" s="704"/>
      <c r="AA240" s="704"/>
    </row>
    <row r="241" spans="1:27" ht="14.25" customHeight="1">
      <c r="A241" s="704"/>
      <c r="B241" s="704"/>
      <c r="C241" s="704"/>
      <c r="D241" s="704"/>
      <c r="E241" s="717"/>
      <c r="F241" s="704"/>
      <c r="G241" s="704"/>
      <c r="H241" s="704"/>
      <c r="I241" s="704"/>
      <c r="J241" s="704"/>
      <c r="K241" s="704"/>
      <c r="L241" s="704"/>
      <c r="M241" s="704"/>
      <c r="N241" s="704"/>
      <c r="O241" s="704"/>
      <c r="P241" s="704"/>
      <c r="Q241" s="704"/>
      <c r="R241" s="704"/>
      <c r="S241" s="704"/>
      <c r="T241" s="704"/>
      <c r="U241" s="704"/>
      <c r="V241" s="704"/>
      <c r="W241" s="704"/>
      <c r="X241" s="704"/>
      <c r="Y241" s="704"/>
      <c r="Z241" s="704"/>
      <c r="AA241" s="704"/>
    </row>
    <row r="242" spans="1:27" ht="14.25" customHeight="1">
      <c r="A242" s="704"/>
      <c r="B242" s="704"/>
      <c r="C242" s="704"/>
      <c r="D242" s="704"/>
      <c r="E242" s="717"/>
      <c r="F242" s="704"/>
      <c r="G242" s="704"/>
      <c r="H242" s="704"/>
      <c r="I242" s="704"/>
      <c r="J242" s="704"/>
      <c r="K242" s="704"/>
      <c r="L242" s="704"/>
      <c r="M242" s="704"/>
      <c r="N242" s="704"/>
      <c r="O242" s="704"/>
      <c r="P242" s="704"/>
      <c r="Q242" s="704"/>
      <c r="R242" s="704"/>
      <c r="S242" s="704"/>
      <c r="T242" s="704"/>
      <c r="U242" s="704"/>
      <c r="V242" s="704"/>
      <c r="W242" s="704"/>
      <c r="X242" s="704"/>
      <c r="Y242" s="704"/>
      <c r="Z242" s="704"/>
      <c r="AA242" s="704"/>
    </row>
    <row r="243" spans="1:27" ht="14.25" customHeight="1">
      <c r="A243" s="704"/>
      <c r="B243" s="704"/>
      <c r="C243" s="704"/>
      <c r="D243" s="704"/>
      <c r="E243" s="717"/>
      <c r="F243" s="704"/>
      <c r="G243" s="704"/>
      <c r="H243" s="704"/>
      <c r="I243" s="704"/>
      <c r="J243" s="704"/>
      <c r="K243" s="704"/>
      <c r="L243" s="704"/>
      <c r="M243" s="704"/>
      <c r="N243" s="704"/>
      <c r="O243" s="704"/>
      <c r="P243" s="704"/>
      <c r="Q243" s="704"/>
      <c r="R243" s="704"/>
      <c r="S243" s="704"/>
      <c r="T243" s="704"/>
      <c r="U243" s="704"/>
      <c r="V243" s="704"/>
      <c r="W243" s="704"/>
      <c r="X243" s="704"/>
      <c r="Y243" s="704"/>
      <c r="Z243" s="704"/>
      <c r="AA243" s="704"/>
    </row>
    <row r="244" spans="1:27" ht="14.25" customHeight="1">
      <c r="A244" s="704"/>
      <c r="B244" s="704"/>
      <c r="C244" s="704"/>
      <c r="D244" s="704"/>
      <c r="E244" s="717"/>
      <c r="F244" s="704"/>
      <c r="G244" s="704"/>
      <c r="H244" s="704"/>
      <c r="I244" s="704"/>
      <c r="J244" s="704"/>
      <c r="K244" s="704"/>
      <c r="L244" s="704"/>
      <c r="M244" s="704"/>
      <c r="N244" s="704"/>
      <c r="O244" s="704"/>
      <c r="P244" s="704"/>
      <c r="Q244" s="704"/>
      <c r="R244" s="704"/>
      <c r="S244" s="704"/>
      <c r="T244" s="704"/>
      <c r="U244" s="704"/>
      <c r="V244" s="704"/>
      <c r="W244" s="704"/>
      <c r="X244" s="704"/>
      <c r="Y244" s="704"/>
      <c r="Z244" s="704"/>
      <c r="AA244" s="704"/>
    </row>
    <row r="245" spans="1:27" ht="14.25" customHeight="1">
      <c r="A245" s="704"/>
      <c r="B245" s="704"/>
      <c r="C245" s="704"/>
      <c r="D245" s="704"/>
      <c r="E245" s="717"/>
      <c r="F245" s="704"/>
      <c r="G245" s="704"/>
      <c r="H245" s="704"/>
      <c r="I245" s="704"/>
      <c r="J245" s="704"/>
      <c r="K245" s="704"/>
      <c r="L245" s="704"/>
      <c r="M245" s="704"/>
      <c r="N245" s="704"/>
      <c r="O245" s="704"/>
      <c r="P245" s="704"/>
      <c r="Q245" s="704"/>
      <c r="R245" s="704"/>
      <c r="S245" s="704"/>
      <c r="T245" s="704"/>
      <c r="U245" s="704"/>
      <c r="V245" s="704"/>
      <c r="W245" s="704"/>
      <c r="X245" s="704"/>
      <c r="Y245" s="704"/>
      <c r="Z245" s="704"/>
      <c r="AA245" s="704"/>
    </row>
    <row r="246" spans="1:27" ht="14.25" customHeight="1">
      <c r="A246" s="704"/>
      <c r="B246" s="704"/>
      <c r="C246" s="704"/>
      <c r="D246" s="704"/>
      <c r="E246" s="717"/>
      <c r="F246" s="704"/>
      <c r="G246" s="704"/>
      <c r="H246" s="704"/>
      <c r="I246" s="704"/>
      <c r="J246" s="704"/>
      <c r="K246" s="704"/>
      <c r="L246" s="704"/>
      <c r="M246" s="704"/>
      <c r="N246" s="704"/>
      <c r="O246" s="704"/>
      <c r="P246" s="704"/>
      <c r="Q246" s="704"/>
      <c r="R246" s="704"/>
      <c r="S246" s="704"/>
      <c r="T246" s="704"/>
      <c r="U246" s="704"/>
      <c r="V246" s="704"/>
      <c r="W246" s="704"/>
      <c r="X246" s="704"/>
      <c r="Y246" s="704"/>
      <c r="Z246" s="704"/>
      <c r="AA246" s="704"/>
    </row>
    <row r="247" spans="1:27" ht="14.25" customHeight="1">
      <c r="A247" s="704"/>
      <c r="B247" s="704"/>
      <c r="C247" s="704"/>
      <c r="D247" s="704"/>
      <c r="E247" s="717"/>
      <c r="F247" s="704"/>
      <c r="G247" s="704"/>
      <c r="H247" s="704"/>
      <c r="I247" s="704"/>
      <c r="J247" s="704"/>
      <c r="K247" s="704"/>
      <c r="L247" s="704"/>
      <c r="M247" s="704"/>
      <c r="N247" s="704"/>
      <c r="O247" s="704"/>
      <c r="P247" s="704"/>
      <c r="Q247" s="704"/>
      <c r="R247" s="704"/>
      <c r="S247" s="704"/>
      <c r="T247" s="704"/>
      <c r="U247" s="704"/>
      <c r="V247" s="704"/>
      <c r="W247" s="704"/>
      <c r="X247" s="704"/>
      <c r="Y247" s="704"/>
      <c r="Z247" s="704"/>
      <c r="AA247" s="704"/>
    </row>
    <row r="248" spans="1:27" ht="14.25" customHeight="1">
      <c r="A248" s="704"/>
      <c r="B248" s="704"/>
      <c r="C248" s="704"/>
      <c r="D248" s="704"/>
      <c r="E248" s="717"/>
      <c r="F248" s="704"/>
      <c r="G248" s="704"/>
      <c r="H248" s="704"/>
      <c r="I248" s="704"/>
      <c r="J248" s="704"/>
      <c r="K248" s="704"/>
      <c r="L248" s="704"/>
      <c r="M248" s="704"/>
      <c r="N248" s="704"/>
      <c r="O248" s="704"/>
      <c r="P248" s="704"/>
      <c r="Q248" s="704"/>
      <c r="R248" s="704"/>
      <c r="S248" s="704"/>
      <c r="T248" s="704"/>
      <c r="U248" s="704"/>
      <c r="V248" s="704"/>
      <c r="W248" s="704"/>
      <c r="X248" s="704"/>
      <c r="Y248" s="704"/>
      <c r="Z248" s="704"/>
      <c r="AA248" s="704"/>
    </row>
    <row r="249" spans="1:27" ht="14.25" customHeight="1">
      <c r="A249" s="704"/>
      <c r="B249" s="704"/>
      <c r="C249" s="704"/>
      <c r="D249" s="704"/>
      <c r="E249" s="717"/>
      <c r="F249" s="704"/>
      <c r="G249" s="704"/>
      <c r="H249" s="704"/>
      <c r="I249" s="704"/>
      <c r="J249" s="704"/>
      <c r="K249" s="704"/>
      <c r="L249" s="704"/>
      <c r="M249" s="704"/>
      <c r="N249" s="704"/>
      <c r="O249" s="704"/>
      <c r="P249" s="704"/>
      <c r="Q249" s="704"/>
      <c r="R249" s="704"/>
      <c r="S249" s="704"/>
      <c r="T249" s="704"/>
      <c r="U249" s="704"/>
      <c r="V249" s="704"/>
      <c r="W249" s="704"/>
      <c r="X249" s="704"/>
      <c r="Y249" s="704"/>
      <c r="Z249" s="704"/>
      <c r="AA249" s="704"/>
    </row>
    <row r="250" spans="1:27" ht="14.25" customHeight="1">
      <c r="A250" s="704"/>
      <c r="B250" s="704"/>
      <c r="C250" s="704"/>
      <c r="D250" s="704"/>
      <c r="E250" s="717"/>
      <c r="F250" s="704"/>
      <c r="G250" s="704"/>
      <c r="H250" s="704"/>
      <c r="I250" s="704"/>
      <c r="J250" s="704"/>
      <c r="K250" s="704"/>
      <c r="L250" s="704"/>
      <c r="M250" s="704"/>
      <c r="N250" s="704"/>
      <c r="O250" s="704"/>
      <c r="P250" s="704"/>
      <c r="Q250" s="704"/>
      <c r="R250" s="704"/>
      <c r="S250" s="704"/>
      <c r="T250" s="704"/>
      <c r="U250" s="704"/>
      <c r="V250" s="704"/>
      <c r="W250" s="704"/>
      <c r="X250" s="704"/>
      <c r="Y250" s="704"/>
      <c r="Z250" s="704"/>
      <c r="AA250" s="704"/>
    </row>
    <row r="251" spans="1:27" ht="14.25" customHeight="1">
      <c r="A251" s="704"/>
      <c r="B251" s="704"/>
      <c r="C251" s="704"/>
      <c r="D251" s="704"/>
      <c r="E251" s="717"/>
      <c r="F251" s="704"/>
      <c r="G251" s="704"/>
      <c r="H251" s="704"/>
      <c r="I251" s="704"/>
      <c r="J251" s="704"/>
      <c r="K251" s="704"/>
      <c r="L251" s="704"/>
      <c r="M251" s="704"/>
      <c r="N251" s="704"/>
      <c r="O251" s="704"/>
      <c r="P251" s="704"/>
      <c r="Q251" s="704"/>
      <c r="R251" s="704"/>
      <c r="S251" s="704"/>
      <c r="T251" s="704"/>
      <c r="U251" s="704"/>
      <c r="V251" s="704"/>
      <c r="W251" s="704"/>
      <c r="X251" s="704"/>
      <c r="Y251" s="704"/>
      <c r="Z251" s="704"/>
      <c r="AA251" s="704"/>
    </row>
    <row r="252" spans="1:27" ht="14.25" customHeight="1">
      <c r="A252" s="704"/>
      <c r="B252" s="704"/>
      <c r="C252" s="704"/>
      <c r="D252" s="704"/>
      <c r="E252" s="717"/>
      <c r="F252" s="704"/>
      <c r="G252" s="704"/>
      <c r="H252" s="704"/>
      <c r="I252" s="704"/>
      <c r="J252" s="704"/>
      <c r="K252" s="704"/>
      <c r="L252" s="704"/>
      <c r="M252" s="704"/>
      <c r="N252" s="704"/>
      <c r="O252" s="704"/>
      <c r="P252" s="704"/>
      <c r="Q252" s="704"/>
      <c r="R252" s="704"/>
      <c r="S252" s="704"/>
      <c r="T252" s="704"/>
      <c r="U252" s="704"/>
      <c r="V252" s="704"/>
      <c r="W252" s="704"/>
      <c r="X252" s="704"/>
      <c r="Y252" s="704"/>
      <c r="Z252" s="704"/>
      <c r="AA252" s="704"/>
    </row>
    <row r="253" spans="1:27" ht="14.25" customHeight="1">
      <c r="A253" s="704"/>
      <c r="B253" s="704"/>
      <c r="C253" s="704"/>
      <c r="D253" s="704"/>
      <c r="E253" s="717"/>
      <c r="F253" s="704"/>
      <c r="G253" s="704"/>
      <c r="H253" s="704"/>
      <c r="I253" s="704"/>
      <c r="J253" s="704"/>
      <c r="K253" s="704"/>
      <c r="L253" s="704"/>
      <c r="M253" s="704"/>
      <c r="N253" s="704"/>
      <c r="O253" s="704"/>
      <c r="P253" s="704"/>
      <c r="Q253" s="704"/>
      <c r="R253" s="704"/>
      <c r="S253" s="704"/>
      <c r="T253" s="704"/>
      <c r="U253" s="704"/>
      <c r="V253" s="704"/>
      <c r="W253" s="704"/>
      <c r="X253" s="704"/>
      <c r="Y253" s="704"/>
      <c r="Z253" s="704"/>
      <c r="AA253" s="704"/>
    </row>
    <row r="254" spans="1:27" ht="14.25" customHeight="1">
      <c r="A254" s="704"/>
      <c r="B254" s="704"/>
      <c r="C254" s="704"/>
      <c r="D254" s="704"/>
      <c r="E254" s="717"/>
      <c r="F254" s="704"/>
      <c r="G254" s="704"/>
      <c r="H254" s="704"/>
      <c r="I254" s="704"/>
      <c r="J254" s="704"/>
      <c r="K254" s="704"/>
      <c r="L254" s="704"/>
      <c r="M254" s="704"/>
      <c r="N254" s="704"/>
      <c r="O254" s="704"/>
      <c r="P254" s="704"/>
      <c r="Q254" s="704"/>
      <c r="R254" s="704"/>
      <c r="S254" s="704"/>
      <c r="T254" s="704"/>
      <c r="U254" s="704"/>
      <c r="V254" s="704"/>
      <c r="W254" s="704"/>
      <c r="X254" s="704"/>
      <c r="Y254" s="704"/>
      <c r="Z254" s="704"/>
      <c r="AA254" s="704"/>
    </row>
    <row r="255" spans="1:27" ht="14.25" customHeight="1">
      <c r="A255" s="704"/>
      <c r="B255" s="704"/>
      <c r="C255" s="704"/>
      <c r="D255" s="704"/>
      <c r="E255" s="717"/>
      <c r="F255" s="704"/>
      <c r="G255" s="704"/>
      <c r="H255" s="704"/>
      <c r="I255" s="704"/>
      <c r="J255" s="704"/>
      <c r="K255" s="704"/>
      <c r="L255" s="704"/>
      <c r="M255" s="704"/>
      <c r="N255" s="704"/>
      <c r="O255" s="704"/>
      <c r="P255" s="704"/>
      <c r="Q255" s="704"/>
      <c r="R255" s="704"/>
      <c r="S255" s="704"/>
      <c r="T255" s="704"/>
      <c r="U255" s="704"/>
      <c r="V255" s="704"/>
      <c r="W255" s="704"/>
      <c r="X255" s="704"/>
      <c r="Y255" s="704"/>
      <c r="Z255" s="704"/>
      <c r="AA255" s="704"/>
    </row>
    <row r="256" spans="1:27" ht="14.25" customHeight="1">
      <c r="A256" s="704"/>
      <c r="B256" s="704"/>
      <c r="C256" s="704"/>
      <c r="D256" s="704"/>
      <c r="E256" s="717"/>
      <c r="F256" s="704"/>
      <c r="G256" s="704"/>
      <c r="H256" s="704"/>
      <c r="I256" s="704"/>
      <c r="J256" s="704"/>
      <c r="K256" s="704"/>
      <c r="L256" s="704"/>
      <c r="M256" s="704"/>
      <c r="N256" s="704"/>
      <c r="O256" s="704"/>
      <c r="P256" s="704"/>
      <c r="Q256" s="704"/>
      <c r="R256" s="704"/>
      <c r="S256" s="704"/>
      <c r="T256" s="704"/>
      <c r="U256" s="704"/>
      <c r="V256" s="704"/>
      <c r="W256" s="704"/>
      <c r="X256" s="704"/>
      <c r="Y256" s="704"/>
      <c r="Z256" s="704"/>
      <c r="AA256" s="704"/>
    </row>
    <row r="257" spans="1:27" ht="14.25" customHeight="1">
      <c r="A257" s="704"/>
      <c r="B257" s="704"/>
      <c r="C257" s="704"/>
      <c r="D257" s="704"/>
      <c r="E257" s="717"/>
      <c r="F257" s="704"/>
      <c r="G257" s="704"/>
      <c r="H257" s="704"/>
      <c r="I257" s="704"/>
      <c r="J257" s="704"/>
      <c r="K257" s="704"/>
      <c r="L257" s="704"/>
      <c r="M257" s="704"/>
      <c r="N257" s="704"/>
      <c r="O257" s="704"/>
      <c r="P257" s="704"/>
      <c r="Q257" s="704"/>
      <c r="R257" s="704"/>
      <c r="S257" s="704"/>
      <c r="T257" s="704"/>
      <c r="U257" s="704"/>
      <c r="V257" s="704"/>
      <c r="W257" s="704"/>
      <c r="X257" s="704"/>
      <c r="Y257" s="704"/>
      <c r="Z257" s="704"/>
      <c r="AA257" s="704"/>
    </row>
    <row r="258" spans="1:27" ht="14.25" customHeight="1">
      <c r="A258" s="704"/>
      <c r="B258" s="704"/>
      <c r="C258" s="704"/>
      <c r="D258" s="704"/>
      <c r="E258" s="717"/>
      <c r="F258" s="704"/>
      <c r="G258" s="704"/>
      <c r="H258" s="704"/>
      <c r="I258" s="704"/>
      <c r="J258" s="704"/>
      <c r="K258" s="704"/>
      <c r="L258" s="704"/>
      <c r="M258" s="704"/>
      <c r="N258" s="704"/>
      <c r="O258" s="704"/>
      <c r="P258" s="704"/>
      <c r="Q258" s="704"/>
      <c r="R258" s="704"/>
      <c r="S258" s="704"/>
      <c r="T258" s="704"/>
      <c r="U258" s="704"/>
      <c r="V258" s="704"/>
      <c r="W258" s="704"/>
      <c r="X258" s="704"/>
      <c r="Y258" s="704"/>
      <c r="Z258" s="704"/>
      <c r="AA258" s="704"/>
    </row>
    <row r="259" spans="1:27" ht="14.25" customHeight="1">
      <c r="A259" s="704"/>
      <c r="B259" s="704"/>
      <c r="C259" s="704"/>
      <c r="D259" s="704"/>
      <c r="E259" s="717"/>
      <c r="F259" s="704"/>
      <c r="G259" s="704"/>
      <c r="H259" s="704"/>
      <c r="I259" s="704"/>
      <c r="J259" s="704"/>
      <c r="K259" s="704"/>
      <c r="L259" s="704"/>
      <c r="M259" s="704"/>
      <c r="N259" s="704"/>
      <c r="O259" s="704"/>
      <c r="P259" s="704"/>
      <c r="Q259" s="704"/>
      <c r="R259" s="704"/>
      <c r="S259" s="704"/>
      <c r="T259" s="704"/>
      <c r="U259" s="704"/>
      <c r="V259" s="704"/>
      <c r="W259" s="704"/>
      <c r="X259" s="704"/>
      <c r="Y259" s="704"/>
      <c r="Z259" s="704"/>
      <c r="AA259" s="704"/>
    </row>
    <row r="260" spans="1:27" ht="14.25" customHeight="1">
      <c r="A260" s="704"/>
      <c r="B260" s="704"/>
      <c r="C260" s="704"/>
      <c r="D260" s="704"/>
      <c r="E260" s="717"/>
      <c r="F260" s="704"/>
      <c r="G260" s="704"/>
      <c r="H260" s="704"/>
      <c r="I260" s="704"/>
      <c r="J260" s="704"/>
      <c r="K260" s="704"/>
      <c r="L260" s="704"/>
      <c r="M260" s="704"/>
      <c r="N260" s="704"/>
      <c r="O260" s="704"/>
      <c r="P260" s="704"/>
      <c r="Q260" s="704"/>
      <c r="R260" s="704"/>
      <c r="S260" s="704"/>
      <c r="T260" s="704"/>
      <c r="U260" s="704"/>
      <c r="V260" s="704"/>
      <c r="W260" s="704"/>
      <c r="X260" s="704"/>
      <c r="Y260" s="704"/>
      <c r="Z260" s="704"/>
      <c r="AA260" s="704"/>
    </row>
    <row r="261" spans="1:27" ht="14.25" customHeight="1">
      <c r="A261" s="704"/>
      <c r="B261" s="704"/>
      <c r="C261" s="704"/>
      <c r="D261" s="704"/>
      <c r="E261" s="717"/>
      <c r="F261" s="704"/>
      <c r="G261" s="704"/>
      <c r="H261" s="704"/>
      <c r="I261" s="704"/>
      <c r="J261" s="704"/>
      <c r="K261" s="704"/>
      <c r="L261" s="704"/>
      <c r="M261" s="704"/>
      <c r="N261" s="704"/>
      <c r="O261" s="704"/>
      <c r="P261" s="704"/>
      <c r="Q261" s="704"/>
      <c r="R261" s="704"/>
      <c r="S261" s="704"/>
      <c r="T261" s="704"/>
      <c r="U261" s="704"/>
      <c r="V261" s="704"/>
      <c r="W261" s="704"/>
      <c r="X261" s="704"/>
      <c r="Y261" s="704"/>
      <c r="Z261" s="704"/>
      <c r="AA261" s="704"/>
    </row>
    <row r="262" spans="1:27" ht="14.25" customHeight="1">
      <c r="A262" s="704"/>
      <c r="B262" s="704"/>
      <c r="C262" s="704"/>
      <c r="D262" s="704"/>
      <c r="E262" s="717"/>
      <c r="F262" s="704"/>
      <c r="G262" s="704"/>
      <c r="H262" s="704"/>
      <c r="I262" s="704"/>
      <c r="J262" s="704"/>
      <c r="K262" s="704"/>
      <c r="L262" s="704"/>
      <c r="M262" s="704"/>
      <c r="N262" s="704"/>
      <c r="O262" s="704"/>
      <c r="P262" s="704"/>
      <c r="Q262" s="704"/>
      <c r="R262" s="704"/>
      <c r="S262" s="704"/>
      <c r="T262" s="704"/>
      <c r="U262" s="704"/>
      <c r="V262" s="704"/>
      <c r="W262" s="704"/>
      <c r="X262" s="704"/>
      <c r="Y262" s="704"/>
      <c r="Z262" s="704"/>
      <c r="AA262" s="704"/>
    </row>
    <row r="263" spans="1:27" ht="14.25" customHeight="1">
      <c r="A263" s="704"/>
      <c r="B263" s="704"/>
      <c r="C263" s="704"/>
      <c r="D263" s="704"/>
      <c r="E263" s="717"/>
      <c r="F263" s="704"/>
      <c r="G263" s="704"/>
      <c r="H263" s="704"/>
      <c r="I263" s="704"/>
      <c r="J263" s="704"/>
      <c r="K263" s="704"/>
      <c r="L263" s="704"/>
      <c r="M263" s="704"/>
      <c r="N263" s="704"/>
      <c r="O263" s="704"/>
      <c r="P263" s="704"/>
      <c r="Q263" s="704"/>
      <c r="R263" s="704"/>
      <c r="S263" s="704"/>
      <c r="T263" s="704"/>
      <c r="U263" s="704"/>
      <c r="V263" s="704"/>
      <c r="W263" s="704"/>
      <c r="X263" s="704"/>
      <c r="Y263" s="704"/>
      <c r="Z263" s="704"/>
      <c r="AA263" s="704"/>
    </row>
    <row r="264" spans="1:27" ht="14.25" customHeight="1">
      <c r="A264" s="704"/>
      <c r="B264" s="704"/>
      <c r="C264" s="704"/>
      <c r="D264" s="704"/>
      <c r="E264" s="717"/>
      <c r="F264" s="704"/>
      <c r="G264" s="704"/>
      <c r="H264" s="704"/>
      <c r="I264" s="704"/>
      <c r="J264" s="704"/>
      <c r="K264" s="704"/>
      <c r="L264" s="704"/>
      <c r="M264" s="704"/>
      <c r="N264" s="704"/>
      <c r="O264" s="704"/>
      <c r="P264" s="704"/>
      <c r="Q264" s="704"/>
      <c r="R264" s="704"/>
      <c r="S264" s="704"/>
      <c r="T264" s="704"/>
      <c r="U264" s="704"/>
      <c r="V264" s="704"/>
      <c r="W264" s="704"/>
      <c r="X264" s="704"/>
      <c r="Y264" s="704"/>
      <c r="Z264" s="704"/>
      <c r="AA264" s="704"/>
    </row>
    <row r="265" spans="1:27" ht="14.25" customHeight="1">
      <c r="A265" s="704"/>
      <c r="B265" s="704"/>
      <c r="C265" s="704"/>
      <c r="D265" s="704"/>
      <c r="E265" s="717"/>
      <c r="F265" s="704"/>
      <c r="G265" s="704"/>
      <c r="H265" s="704"/>
      <c r="I265" s="704"/>
      <c r="J265" s="704"/>
      <c r="K265" s="704"/>
      <c r="L265" s="704"/>
      <c r="M265" s="704"/>
      <c r="N265" s="704"/>
      <c r="O265" s="704"/>
      <c r="P265" s="704"/>
      <c r="Q265" s="704"/>
      <c r="R265" s="704"/>
      <c r="S265" s="704"/>
      <c r="T265" s="704"/>
      <c r="U265" s="704"/>
      <c r="V265" s="704"/>
      <c r="W265" s="704"/>
      <c r="X265" s="704"/>
      <c r="Y265" s="704"/>
      <c r="Z265" s="704"/>
      <c r="AA265" s="704"/>
    </row>
    <row r="266" spans="1:27" ht="14.25" customHeight="1">
      <c r="A266" s="704"/>
      <c r="B266" s="704"/>
      <c r="C266" s="704"/>
      <c r="D266" s="704"/>
      <c r="E266" s="717"/>
      <c r="F266" s="704"/>
      <c r="G266" s="704"/>
      <c r="H266" s="704"/>
      <c r="I266" s="704"/>
      <c r="J266" s="704"/>
      <c r="K266" s="704"/>
      <c r="L266" s="704"/>
      <c r="M266" s="704"/>
      <c r="N266" s="704"/>
      <c r="O266" s="704"/>
      <c r="P266" s="704"/>
      <c r="Q266" s="704"/>
      <c r="R266" s="704"/>
      <c r="S266" s="704"/>
      <c r="T266" s="704"/>
      <c r="U266" s="704"/>
      <c r="V266" s="704"/>
      <c r="W266" s="704"/>
      <c r="X266" s="704"/>
      <c r="Y266" s="704"/>
      <c r="Z266" s="704"/>
      <c r="AA266" s="704"/>
    </row>
    <row r="267" spans="1:27" ht="14.25" customHeight="1">
      <c r="A267" s="704"/>
      <c r="B267" s="704"/>
      <c r="C267" s="704"/>
      <c r="D267" s="704"/>
      <c r="E267" s="717"/>
      <c r="F267" s="704"/>
      <c r="G267" s="704"/>
      <c r="H267" s="704"/>
      <c r="I267" s="704"/>
      <c r="J267" s="704"/>
      <c r="K267" s="704"/>
      <c r="L267" s="704"/>
      <c r="M267" s="704"/>
      <c r="N267" s="704"/>
      <c r="O267" s="704"/>
      <c r="P267" s="704"/>
      <c r="Q267" s="704"/>
      <c r="R267" s="704"/>
      <c r="S267" s="704"/>
      <c r="T267" s="704"/>
      <c r="U267" s="704"/>
      <c r="V267" s="704"/>
      <c r="W267" s="704"/>
      <c r="X267" s="704"/>
      <c r="Y267" s="704"/>
      <c r="Z267" s="704"/>
      <c r="AA267" s="704"/>
    </row>
    <row r="268" spans="1:27" ht="14.25" customHeight="1">
      <c r="A268" s="704"/>
      <c r="B268" s="704"/>
      <c r="C268" s="704"/>
      <c r="D268" s="704"/>
      <c r="E268" s="717"/>
      <c r="F268" s="704"/>
      <c r="G268" s="704"/>
      <c r="H268" s="704"/>
      <c r="I268" s="704"/>
      <c r="J268" s="704"/>
      <c r="K268" s="704"/>
      <c r="L268" s="704"/>
      <c r="M268" s="704"/>
      <c r="N268" s="704"/>
      <c r="O268" s="704"/>
      <c r="P268" s="704"/>
      <c r="Q268" s="704"/>
      <c r="R268" s="704"/>
      <c r="S268" s="704"/>
      <c r="T268" s="704"/>
      <c r="U268" s="704"/>
      <c r="V268" s="704"/>
      <c r="W268" s="704"/>
      <c r="X268" s="704"/>
      <c r="Y268" s="704"/>
      <c r="Z268" s="704"/>
      <c r="AA268" s="704"/>
    </row>
    <row r="269" spans="1:27" ht="14.25" customHeight="1">
      <c r="A269" s="704"/>
      <c r="B269" s="704"/>
      <c r="C269" s="704"/>
      <c r="D269" s="704"/>
      <c r="E269" s="717"/>
      <c r="F269" s="704"/>
      <c r="G269" s="704"/>
      <c r="H269" s="704"/>
      <c r="I269" s="704"/>
      <c r="J269" s="704"/>
      <c r="K269" s="704"/>
      <c r="L269" s="704"/>
      <c r="M269" s="704"/>
      <c r="N269" s="704"/>
      <c r="O269" s="704"/>
      <c r="P269" s="704"/>
      <c r="Q269" s="704"/>
      <c r="R269" s="704"/>
      <c r="S269" s="704"/>
      <c r="T269" s="704"/>
      <c r="U269" s="704"/>
      <c r="V269" s="704"/>
      <c r="W269" s="704"/>
      <c r="X269" s="704"/>
      <c r="Y269" s="704"/>
      <c r="Z269" s="704"/>
      <c r="AA269" s="704"/>
    </row>
    <row r="270" spans="1:27" ht="14.25" customHeight="1">
      <c r="A270" s="704"/>
      <c r="B270" s="704"/>
      <c r="C270" s="704"/>
      <c r="D270" s="704"/>
      <c r="E270" s="717"/>
      <c r="F270" s="704"/>
      <c r="G270" s="704"/>
      <c r="H270" s="704"/>
      <c r="I270" s="704"/>
      <c r="J270" s="704"/>
      <c r="K270" s="704"/>
      <c r="L270" s="704"/>
      <c r="M270" s="704"/>
      <c r="N270" s="704"/>
      <c r="O270" s="704"/>
      <c r="P270" s="704"/>
      <c r="Q270" s="704"/>
      <c r="R270" s="704"/>
      <c r="S270" s="704"/>
      <c r="T270" s="704"/>
      <c r="U270" s="704"/>
      <c r="V270" s="704"/>
      <c r="W270" s="704"/>
      <c r="X270" s="704"/>
      <c r="Y270" s="704"/>
      <c r="Z270" s="704"/>
      <c r="AA270" s="704"/>
    </row>
    <row r="271" spans="1:27" ht="14.25" customHeight="1">
      <c r="A271" s="704"/>
      <c r="B271" s="704"/>
      <c r="C271" s="704"/>
      <c r="D271" s="704"/>
      <c r="E271" s="717"/>
      <c r="F271" s="704"/>
      <c r="G271" s="704"/>
      <c r="H271" s="704"/>
      <c r="I271" s="704"/>
      <c r="J271" s="704"/>
      <c r="K271" s="704"/>
      <c r="L271" s="704"/>
      <c r="M271" s="704"/>
      <c r="N271" s="704"/>
      <c r="O271" s="704"/>
      <c r="P271" s="704"/>
      <c r="Q271" s="704"/>
      <c r="R271" s="704"/>
      <c r="S271" s="704"/>
      <c r="T271" s="704"/>
      <c r="U271" s="704"/>
      <c r="V271" s="704"/>
      <c r="W271" s="704"/>
      <c r="X271" s="704"/>
      <c r="Y271" s="704"/>
      <c r="Z271" s="704"/>
      <c r="AA271" s="704"/>
    </row>
    <row r="272" spans="1:27" ht="14.25" customHeight="1">
      <c r="A272" s="704"/>
      <c r="B272" s="704"/>
      <c r="C272" s="704"/>
      <c r="D272" s="704"/>
      <c r="E272" s="717"/>
      <c r="F272" s="704"/>
      <c r="G272" s="704"/>
      <c r="H272" s="704"/>
      <c r="I272" s="704"/>
      <c r="J272" s="704"/>
      <c r="K272" s="704"/>
      <c r="L272" s="704"/>
      <c r="M272" s="704"/>
      <c r="N272" s="704"/>
      <c r="O272" s="704"/>
      <c r="P272" s="704"/>
      <c r="Q272" s="704"/>
      <c r="R272" s="704"/>
      <c r="S272" s="704"/>
      <c r="T272" s="704"/>
      <c r="U272" s="704"/>
      <c r="V272" s="704"/>
      <c r="W272" s="704"/>
      <c r="X272" s="704"/>
      <c r="Y272" s="704"/>
      <c r="Z272" s="704"/>
      <c r="AA272" s="704"/>
    </row>
    <row r="273" spans="1:27" ht="14.25" customHeight="1">
      <c r="A273" s="704"/>
      <c r="B273" s="704"/>
      <c r="C273" s="704"/>
      <c r="D273" s="704"/>
      <c r="E273" s="717"/>
      <c r="F273" s="704"/>
      <c r="G273" s="704"/>
      <c r="H273" s="704"/>
      <c r="I273" s="704"/>
      <c r="J273" s="704"/>
      <c r="K273" s="704"/>
      <c r="L273" s="704"/>
      <c r="M273" s="704"/>
      <c r="N273" s="704"/>
      <c r="O273" s="704"/>
      <c r="P273" s="704"/>
      <c r="Q273" s="704"/>
      <c r="R273" s="704"/>
      <c r="S273" s="704"/>
      <c r="T273" s="704"/>
      <c r="U273" s="704"/>
      <c r="V273" s="704"/>
      <c r="W273" s="704"/>
      <c r="X273" s="704"/>
      <c r="Y273" s="704"/>
      <c r="Z273" s="704"/>
      <c r="AA273" s="704"/>
    </row>
    <row r="274" spans="1:27" ht="14.25" customHeight="1">
      <c r="A274" s="704"/>
      <c r="B274" s="704"/>
      <c r="C274" s="704"/>
      <c r="D274" s="704"/>
      <c r="E274" s="717"/>
      <c r="F274" s="704"/>
      <c r="G274" s="704"/>
      <c r="H274" s="704"/>
      <c r="I274" s="704"/>
      <c r="J274" s="704"/>
      <c r="K274" s="704"/>
      <c r="L274" s="704"/>
      <c r="M274" s="704"/>
      <c r="N274" s="704"/>
      <c r="O274" s="704"/>
      <c r="P274" s="704"/>
      <c r="Q274" s="704"/>
      <c r="R274" s="704"/>
      <c r="S274" s="704"/>
      <c r="T274" s="704"/>
      <c r="U274" s="704"/>
      <c r="V274" s="704"/>
      <c r="W274" s="704"/>
      <c r="X274" s="704"/>
      <c r="Y274" s="704"/>
      <c r="Z274" s="704"/>
      <c r="AA274" s="704"/>
    </row>
    <row r="275" spans="1:27" ht="14.25" customHeight="1">
      <c r="A275" s="704"/>
      <c r="B275" s="704"/>
      <c r="C275" s="704"/>
      <c r="D275" s="704"/>
      <c r="E275" s="717"/>
      <c r="F275" s="704"/>
      <c r="G275" s="704"/>
      <c r="H275" s="704"/>
      <c r="I275" s="704"/>
      <c r="J275" s="704"/>
      <c r="K275" s="704"/>
      <c r="L275" s="704"/>
      <c r="M275" s="704"/>
      <c r="N275" s="704"/>
      <c r="O275" s="704"/>
      <c r="P275" s="704"/>
      <c r="Q275" s="704"/>
      <c r="R275" s="704"/>
      <c r="S275" s="704"/>
      <c r="T275" s="704"/>
      <c r="U275" s="704"/>
      <c r="V275" s="704"/>
      <c r="W275" s="704"/>
      <c r="X275" s="704"/>
      <c r="Y275" s="704"/>
      <c r="Z275" s="704"/>
      <c r="AA275" s="704"/>
    </row>
    <row r="276" spans="1:27" ht="14.25" customHeight="1">
      <c r="A276" s="704"/>
      <c r="B276" s="704"/>
      <c r="C276" s="704"/>
      <c r="D276" s="704"/>
      <c r="E276" s="717"/>
      <c r="F276" s="704"/>
      <c r="G276" s="704"/>
      <c r="H276" s="704"/>
      <c r="I276" s="704"/>
      <c r="J276" s="704"/>
      <c r="K276" s="704"/>
      <c r="L276" s="704"/>
      <c r="M276" s="704"/>
      <c r="N276" s="704"/>
      <c r="O276" s="704"/>
      <c r="P276" s="704"/>
      <c r="Q276" s="704"/>
      <c r="R276" s="704"/>
      <c r="S276" s="704"/>
      <c r="T276" s="704"/>
      <c r="U276" s="704"/>
      <c r="V276" s="704"/>
      <c r="W276" s="704"/>
      <c r="X276" s="704"/>
      <c r="Y276" s="704"/>
      <c r="Z276" s="704"/>
      <c r="AA276" s="704"/>
    </row>
    <row r="277" spans="1:27" ht="14.25" customHeight="1">
      <c r="A277" s="704"/>
      <c r="B277" s="704"/>
      <c r="C277" s="704"/>
      <c r="D277" s="704"/>
      <c r="E277" s="717"/>
      <c r="F277" s="704"/>
      <c r="G277" s="704"/>
      <c r="H277" s="704"/>
      <c r="I277" s="704"/>
      <c r="J277" s="704"/>
      <c r="K277" s="704"/>
      <c r="L277" s="704"/>
      <c r="M277" s="704"/>
      <c r="N277" s="704"/>
      <c r="O277" s="704"/>
      <c r="P277" s="704"/>
      <c r="Q277" s="704"/>
      <c r="R277" s="704"/>
      <c r="S277" s="704"/>
      <c r="T277" s="704"/>
      <c r="U277" s="704"/>
      <c r="V277" s="704"/>
      <c r="W277" s="704"/>
      <c r="X277" s="704"/>
      <c r="Y277" s="704"/>
      <c r="Z277" s="704"/>
      <c r="AA277" s="704"/>
    </row>
    <row r="278" spans="1:27" ht="14.25" customHeight="1">
      <c r="A278" s="704"/>
      <c r="B278" s="704"/>
      <c r="C278" s="704"/>
      <c r="D278" s="704"/>
      <c r="E278" s="717"/>
      <c r="F278" s="704"/>
      <c r="G278" s="704"/>
      <c r="H278" s="704"/>
      <c r="I278" s="704"/>
      <c r="J278" s="704"/>
      <c r="K278" s="704"/>
      <c r="L278" s="704"/>
      <c r="M278" s="704"/>
      <c r="N278" s="704"/>
      <c r="O278" s="704"/>
      <c r="P278" s="704"/>
      <c r="Q278" s="704"/>
      <c r="R278" s="704"/>
      <c r="S278" s="704"/>
      <c r="T278" s="704"/>
      <c r="U278" s="704"/>
      <c r="V278" s="704"/>
      <c r="W278" s="704"/>
      <c r="X278" s="704"/>
      <c r="Y278" s="704"/>
      <c r="Z278" s="704"/>
      <c r="AA278" s="704"/>
    </row>
    <row r="279" spans="1:27" ht="14.25" customHeight="1">
      <c r="A279" s="704"/>
      <c r="B279" s="704"/>
      <c r="C279" s="704"/>
      <c r="D279" s="704"/>
      <c r="E279" s="717"/>
      <c r="F279" s="704"/>
      <c r="G279" s="704"/>
      <c r="H279" s="704"/>
      <c r="I279" s="704"/>
      <c r="J279" s="704"/>
      <c r="K279" s="704"/>
      <c r="L279" s="704"/>
      <c r="M279" s="704"/>
      <c r="N279" s="704"/>
      <c r="O279" s="704"/>
      <c r="P279" s="704"/>
      <c r="Q279" s="704"/>
      <c r="R279" s="704"/>
      <c r="S279" s="704"/>
      <c r="T279" s="704"/>
      <c r="U279" s="704"/>
      <c r="V279" s="704"/>
      <c r="W279" s="704"/>
      <c r="X279" s="704"/>
      <c r="Y279" s="704"/>
      <c r="Z279" s="704"/>
      <c r="AA279" s="704"/>
    </row>
    <row r="280" spans="1:27" ht="14.25" customHeight="1">
      <c r="A280" s="704"/>
      <c r="B280" s="704"/>
      <c r="C280" s="704"/>
      <c r="D280" s="704"/>
      <c r="E280" s="717"/>
      <c r="F280" s="704"/>
      <c r="G280" s="704"/>
      <c r="H280" s="704"/>
      <c r="I280" s="704"/>
      <c r="J280" s="704"/>
      <c r="K280" s="704"/>
      <c r="L280" s="704"/>
      <c r="M280" s="704"/>
      <c r="N280" s="704"/>
      <c r="O280" s="704"/>
      <c r="P280" s="704"/>
      <c r="Q280" s="704"/>
      <c r="R280" s="704"/>
      <c r="S280" s="704"/>
      <c r="T280" s="704"/>
      <c r="U280" s="704"/>
      <c r="V280" s="704"/>
      <c r="W280" s="704"/>
      <c r="X280" s="704"/>
      <c r="Y280" s="704"/>
      <c r="Z280" s="704"/>
      <c r="AA280" s="704"/>
    </row>
    <row r="281" spans="1:27" ht="14.25" customHeight="1">
      <c r="A281" s="704"/>
      <c r="B281" s="704"/>
      <c r="C281" s="704"/>
      <c r="D281" s="704"/>
      <c r="E281" s="717"/>
      <c r="F281" s="704"/>
      <c r="G281" s="704"/>
      <c r="H281" s="704"/>
      <c r="I281" s="704"/>
      <c r="J281" s="704"/>
      <c r="K281" s="704"/>
      <c r="L281" s="704"/>
      <c r="M281" s="704"/>
      <c r="N281" s="704"/>
      <c r="O281" s="704"/>
      <c r="P281" s="704"/>
      <c r="Q281" s="704"/>
      <c r="R281" s="704"/>
      <c r="S281" s="704"/>
      <c r="T281" s="704"/>
      <c r="U281" s="704"/>
      <c r="V281" s="704"/>
      <c r="W281" s="704"/>
      <c r="X281" s="704"/>
      <c r="Y281" s="704"/>
      <c r="Z281" s="704"/>
      <c r="AA281" s="704"/>
    </row>
    <row r="282" spans="1:27" ht="14.25" customHeight="1">
      <c r="A282" s="704"/>
      <c r="B282" s="704"/>
      <c r="C282" s="704"/>
      <c r="D282" s="704"/>
      <c r="E282" s="717"/>
      <c r="F282" s="704"/>
      <c r="G282" s="704"/>
      <c r="H282" s="704"/>
      <c r="I282" s="704"/>
      <c r="J282" s="704"/>
      <c r="K282" s="704"/>
      <c r="L282" s="704"/>
      <c r="M282" s="704"/>
      <c r="N282" s="704"/>
      <c r="O282" s="704"/>
      <c r="P282" s="704"/>
      <c r="Q282" s="704"/>
      <c r="R282" s="704"/>
      <c r="S282" s="704"/>
      <c r="T282" s="704"/>
      <c r="U282" s="704"/>
      <c r="V282" s="704"/>
      <c r="W282" s="704"/>
      <c r="X282" s="704"/>
      <c r="Y282" s="704"/>
      <c r="Z282" s="704"/>
      <c r="AA282" s="704"/>
    </row>
    <row r="283" spans="1:27" ht="14.25" customHeight="1">
      <c r="A283" s="704"/>
      <c r="B283" s="704"/>
      <c r="C283" s="704"/>
      <c r="D283" s="704"/>
      <c r="E283" s="717"/>
      <c r="F283" s="704"/>
      <c r="G283" s="704"/>
      <c r="H283" s="704"/>
      <c r="I283" s="704"/>
      <c r="J283" s="704"/>
      <c r="K283" s="704"/>
      <c r="L283" s="704"/>
      <c r="M283" s="704"/>
      <c r="N283" s="704"/>
      <c r="O283" s="704"/>
      <c r="P283" s="704"/>
      <c r="Q283" s="704"/>
      <c r="R283" s="704"/>
      <c r="S283" s="704"/>
      <c r="T283" s="704"/>
      <c r="U283" s="704"/>
      <c r="V283" s="704"/>
      <c r="W283" s="704"/>
      <c r="X283" s="704"/>
      <c r="Y283" s="704"/>
      <c r="Z283" s="704"/>
      <c r="AA283" s="704"/>
    </row>
    <row r="284" spans="1:27" ht="14.25" customHeight="1">
      <c r="A284" s="704"/>
      <c r="B284" s="704"/>
      <c r="C284" s="704"/>
      <c r="D284" s="704"/>
      <c r="E284" s="717"/>
      <c r="F284" s="704"/>
      <c r="G284" s="704"/>
      <c r="H284" s="704"/>
      <c r="I284" s="704"/>
      <c r="J284" s="704"/>
      <c r="K284" s="704"/>
      <c r="L284" s="704"/>
      <c r="M284" s="704"/>
      <c r="N284" s="704"/>
      <c r="O284" s="704"/>
      <c r="P284" s="704"/>
      <c r="Q284" s="704"/>
      <c r="R284" s="704"/>
      <c r="S284" s="704"/>
      <c r="T284" s="704"/>
      <c r="U284" s="704"/>
      <c r="V284" s="704"/>
      <c r="W284" s="704"/>
      <c r="X284" s="704"/>
      <c r="Y284" s="704"/>
      <c r="Z284" s="704"/>
      <c r="AA284" s="704"/>
    </row>
    <row r="285" spans="1:27" ht="14.25" customHeight="1">
      <c r="A285" s="704"/>
      <c r="B285" s="704"/>
      <c r="C285" s="704"/>
      <c r="D285" s="704"/>
      <c r="E285" s="717"/>
      <c r="F285" s="704"/>
      <c r="G285" s="704"/>
      <c r="H285" s="704"/>
      <c r="I285" s="704"/>
      <c r="J285" s="704"/>
      <c r="K285" s="704"/>
      <c r="L285" s="704"/>
      <c r="M285" s="704"/>
      <c r="N285" s="704"/>
      <c r="O285" s="704"/>
      <c r="P285" s="704"/>
      <c r="Q285" s="704"/>
      <c r="R285" s="704"/>
      <c r="S285" s="704"/>
      <c r="T285" s="704"/>
      <c r="U285" s="704"/>
      <c r="V285" s="704"/>
      <c r="W285" s="704"/>
      <c r="X285" s="704"/>
      <c r="Y285" s="704"/>
      <c r="Z285" s="704"/>
      <c r="AA285" s="704"/>
    </row>
    <row r="286" spans="1:27" ht="14.25" customHeight="1">
      <c r="A286" s="704"/>
      <c r="B286" s="704"/>
      <c r="C286" s="704"/>
      <c r="D286" s="704"/>
      <c r="E286" s="717"/>
      <c r="F286" s="704"/>
      <c r="G286" s="704"/>
      <c r="H286" s="704"/>
      <c r="I286" s="704"/>
      <c r="J286" s="704"/>
      <c r="K286" s="704"/>
      <c r="L286" s="704"/>
      <c r="M286" s="704"/>
      <c r="N286" s="704"/>
      <c r="O286" s="704"/>
      <c r="P286" s="704"/>
      <c r="Q286" s="704"/>
      <c r="R286" s="704"/>
      <c r="S286" s="704"/>
      <c r="T286" s="704"/>
      <c r="U286" s="704"/>
      <c r="V286" s="704"/>
      <c r="W286" s="704"/>
      <c r="X286" s="704"/>
      <c r="Y286" s="704"/>
      <c r="Z286" s="704"/>
      <c r="AA286" s="704"/>
    </row>
    <row r="287" spans="1:27" ht="14.25" customHeight="1">
      <c r="A287" s="704"/>
      <c r="B287" s="704"/>
      <c r="C287" s="704"/>
      <c r="D287" s="704"/>
      <c r="E287" s="717"/>
      <c r="F287" s="704"/>
      <c r="G287" s="704"/>
      <c r="H287" s="704"/>
      <c r="I287" s="704"/>
      <c r="J287" s="704"/>
      <c r="K287" s="704"/>
      <c r="L287" s="704"/>
      <c r="M287" s="704"/>
      <c r="N287" s="704"/>
      <c r="O287" s="704"/>
      <c r="P287" s="704"/>
      <c r="Q287" s="704"/>
      <c r="R287" s="704"/>
      <c r="S287" s="704"/>
      <c r="T287" s="704"/>
      <c r="U287" s="704"/>
      <c r="V287" s="704"/>
      <c r="W287" s="704"/>
      <c r="X287" s="704"/>
      <c r="Y287" s="704"/>
      <c r="Z287" s="704"/>
      <c r="AA287" s="704"/>
    </row>
    <row r="288" spans="1:27" ht="14.25" customHeight="1">
      <c r="A288" s="704"/>
      <c r="B288" s="704"/>
      <c r="C288" s="704"/>
      <c r="D288" s="704"/>
      <c r="E288" s="717"/>
      <c r="F288" s="704"/>
      <c r="G288" s="704"/>
      <c r="H288" s="704"/>
      <c r="I288" s="704"/>
      <c r="J288" s="704"/>
      <c r="K288" s="704"/>
      <c r="L288" s="704"/>
      <c r="M288" s="704"/>
      <c r="N288" s="704"/>
      <c r="O288" s="704"/>
      <c r="P288" s="704"/>
      <c r="Q288" s="704"/>
      <c r="R288" s="704"/>
      <c r="S288" s="704"/>
      <c r="T288" s="704"/>
      <c r="U288" s="704"/>
      <c r="V288" s="704"/>
      <c r="W288" s="704"/>
      <c r="X288" s="704"/>
      <c r="Y288" s="704"/>
      <c r="Z288" s="704"/>
      <c r="AA288" s="704"/>
    </row>
    <row r="289" spans="1:27" ht="14.25" customHeight="1">
      <c r="A289" s="704"/>
      <c r="B289" s="704"/>
      <c r="C289" s="704"/>
      <c r="D289" s="704"/>
      <c r="E289" s="717"/>
      <c r="F289" s="704"/>
      <c r="G289" s="704"/>
      <c r="H289" s="704"/>
      <c r="I289" s="704"/>
      <c r="J289" s="704"/>
      <c r="K289" s="704"/>
      <c r="L289" s="704"/>
      <c r="M289" s="704"/>
      <c r="N289" s="704"/>
      <c r="O289" s="704"/>
      <c r="P289" s="704"/>
      <c r="Q289" s="704"/>
      <c r="R289" s="704"/>
      <c r="S289" s="704"/>
      <c r="T289" s="704"/>
      <c r="U289" s="704"/>
      <c r="V289" s="704"/>
      <c r="W289" s="704"/>
      <c r="X289" s="704"/>
      <c r="Y289" s="704"/>
      <c r="Z289" s="704"/>
      <c r="AA289" s="704"/>
    </row>
    <row r="290" spans="1:27" ht="14.25" customHeight="1">
      <c r="A290" s="704"/>
      <c r="B290" s="704"/>
      <c r="C290" s="704"/>
      <c r="D290" s="704"/>
      <c r="E290" s="717"/>
      <c r="F290" s="704"/>
      <c r="G290" s="704"/>
      <c r="H290" s="704"/>
      <c r="I290" s="704"/>
      <c r="J290" s="704"/>
      <c r="K290" s="704"/>
      <c r="L290" s="704"/>
      <c r="M290" s="704"/>
      <c r="N290" s="704"/>
      <c r="O290" s="704"/>
      <c r="P290" s="704"/>
      <c r="Q290" s="704"/>
      <c r="R290" s="704"/>
      <c r="S290" s="704"/>
      <c r="T290" s="704"/>
      <c r="U290" s="704"/>
      <c r="V290" s="704"/>
      <c r="W290" s="704"/>
      <c r="X290" s="704"/>
      <c r="Y290" s="704"/>
      <c r="Z290" s="704"/>
      <c r="AA290" s="704"/>
    </row>
    <row r="291" spans="1:27" ht="14.25" customHeight="1">
      <c r="A291" s="704"/>
      <c r="B291" s="704"/>
      <c r="C291" s="704"/>
      <c r="D291" s="704"/>
      <c r="E291" s="717"/>
      <c r="F291" s="704"/>
      <c r="G291" s="704"/>
      <c r="H291" s="704"/>
      <c r="I291" s="704"/>
      <c r="J291" s="704"/>
      <c r="K291" s="704"/>
      <c r="L291" s="704"/>
      <c r="M291" s="704"/>
      <c r="N291" s="704"/>
      <c r="O291" s="704"/>
      <c r="P291" s="704"/>
      <c r="Q291" s="704"/>
      <c r="R291" s="704"/>
      <c r="S291" s="704"/>
      <c r="T291" s="704"/>
      <c r="U291" s="704"/>
      <c r="V291" s="704"/>
      <c r="W291" s="704"/>
      <c r="X291" s="704"/>
      <c r="Y291" s="704"/>
      <c r="Z291" s="704"/>
      <c r="AA291" s="704"/>
    </row>
    <row r="292" spans="1:27" ht="14.25" customHeight="1">
      <c r="A292" s="704"/>
      <c r="B292" s="704"/>
      <c r="C292" s="704"/>
      <c r="D292" s="704"/>
      <c r="E292" s="717"/>
      <c r="F292" s="704"/>
      <c r="G292" s="704"/>
      <c r="H292" s="704"/>
      <c r="I292" s="704"/>
      <c r="J292" s="704"/>
      <c r="K292" s="704"/>
      <c r="L292" s="704"/>
      <c r="M292" s="704"/>
      <c r="N292" s="704"/>
      <c r="O292" s="704"/>
      <c r="P292" s="704"/>
      <c r="Q292" s="704"/>
      <c r="R292" s="704"/>
      <c r="S292" s="704"/>
      <c r="T292" s="704"/>
      <c r="U292" s="704"/>
      <c r="V292" s="704"/>
      <c r="W292" s="704"/>
      <c r="X292" s="704"/>
      <c r="Y292" s="704"/>
      <c r="Z292" s="704"/>
      <c r="AA292" s="704"/>
    </row>
    <row r="293" spans="1:27" ht="14.25" customHeight="1">
      <c r="A293" s="704"/>
      <c r="B293" s="704"/>
      <c r="C293" s="704"/>
      <c r="D293" s="704"/>
      <c r="E293" s="717"/>
      <c r="F293" s="704"/>
      <c r="G293" s="704"/>
      <c r="H293" s="704"/>
      <c r="I293" s="704"/>
      <c r="J293" s="704"/>
      <c r="K293" s="704"/>
      <c r="L293" s="704"/>
      <c r="M293" s="704"/>
      <c r="N293" s="704"/>
      <c r="O293" s="704"/>
      <c r="P293" s="704"/>
      <c r="Q293" s="704"/>
      <c r="R293" s="704"/>
      <c r="S293" s="704"/>
      <c r="T293" s="704"/>
      <c r="U293" s="704"/>
      <c r="V293" s="704"/>
      <c r="W293" s="704"/>
      <c r="X293" s="704"/>
      <c r="Y293" s="704"/>
      <c r="Z293" s="704"/>
      <c r="AA293" s="704"/>
    </row>
    <row r="294" spans="1:27" ht="14.25" customHeight="1">
      <c r="A294" s="704"/>
      <c r="B294" s="704"/>
      <c r="C294" s="704"/>
      <c r="D294" s="704"/>
      <c r="E294" s="717"/>
      <c r="F294" s="704"/>
      <c r="G294" s="704"/>
      <c r="H294" s="704"/>
      <c r="I294" s="704"/>
      <c r="J294" s="704"/>
      <c r="K294" s="704"/>
      <c r="L294" s="704"/>
      <c r="M294" s="704"/>
      <c r="N294" s="704"/>
      <c r="O294" s="704"/>
      <c r="P294" s="704"/>
      <c r="Q294" s="704"/>
      <c r="R294" s="704"/>
      <c r="S294" s="704"/>
      <c r="T294" s="704"/>
      <c r="U294" s="704"/>
      <c r="V294" s="704"/>
      <c r="W294" s="704"/>
      <c r="X294" s="704"/>
      <c r="Y294" s="704"/>
      <c r="Z294" s="704"/>
      <c r="AA294" s="704"/>
    </row>
    <row r="295" spans="1:27" ht="14.25" customHeight="1">
      <c r="A295" s="704"/>
      <c r="B295" s="704"/>
      <c r="C295" s="704"/>
      <c r="D295" s="704"/>
      <c r="E295" s="717"/>
      <c r="F295" s="704"/>
      <c r="G295" s="704"/>
      <c r="H295" s="704"/>
      <c r="I295" s="704"/>
      <c r="J295" s="704"/>
      <c r="K295" s="704"/>
      <c r="L295" s="704"/>
      <c r="M295" s="704"/>
      <c r="N295" s="704"/>
      <c r="O295" s="704"/>
      <c r="P295" s="704"/>
      <c r="Q295" s="704"/>
      <c r="R295" s="704"/>
      <c r="S295" s="704"/>
      <c r="T295" s="704"/>
      <c r="U295" s="704"/>
      <c r="V295" s="704"/>
      <c r="W295" s="704"/>
      <c r="X295" s="704"/>
      <c r="Y295" s="704"/>
      <c r="Z295" s="704"/>
      <c r="AA295" s="704"/>
    </row>
    <row r="296" spans="1:27" ht="14.25" customHeight="1">
      <c r="A296" s="704"/>
      <c r="B296" s="704"/>
      <c r="C296" s="704"/>
      <c r="D296" s="704"/>
      <c r="E296" s="717"/>
      <c r="F296" s="704"/>
      <c r="G296" s="704"/>
      <c r="H296" s="704"/>
      <c r="I296" s="704"/>
      <c r="J296" s="704"/>
      <c r="K296" s="704"/>
      <c r="L296" s="704"/>
      <c r="M296" s="704"/>
      <c r="N296" s="704"/>
      <c r="O296" s="704"/>
      <c r="P296" s="704"/>
      <c r="Q296" s="704"/>
      <c r="R296" s="704"/>
      <c r="S296" s="704"/>
      <c r="T296" s="704"/>
      <c r="U296" s="704"/>
      <c r="V296" s="704"/>
      <c r="W296" s="704"/>
      <c r="X296" s="704"/>
      <c r="Y296" s="704"/>
      <c r="Z296" s="704"/>
      <c r="AA296" s="704"/>
    </row>
    <row r="297" spans="1:27" ht="14.25" customHeight="1">
      <c r="A297" s="704"/>
      <c r="B297" s="704"/>
      <c r="C297" s="704"/>
      <c r="D297" s="704"/>
      <c r="E297" s="717"/>
      <c r="F297" s="704"/>
      <c r="G297" s="704"/>
      <c r="H297" s="704"/>
      <c r="I297" s="704"/>
      <c r="J297" s="704"/>
      <c r="K297" s="704"/>
      <c r="L297" s="704"/>
      <c r="M297" s="704"/>
      <c r="N297" s="704"/>
      <c r="O297" s="704"/>
      <c r="P297" s="704"/>
      <c r="Q297" s="704"/>
      <c r="R297" s="704"/>
      <c r="S297" s="704"/>
      <c r="T297" s="704"/>
      <c r="U297" s="704"/>
      <c r="V297" s="704"/>
      <c r="W297" s="704"/>
      <c r="X297" s="704"/>
      <c r="Y297" s="704"/>
      <c r="Z297" s="704"/>
      <c r="AA297" s="704"/>
    </row>
    <row r="298" spans="1:27" ht="14.25" customHeight="1">
      <c r="A298" s="704"/>
      <c r="B298" s="704"/>
      <c r="C298" s="704"/>
      <c r="D298" s="704"/>
      <c r="E298" s="717"/>
      <c r="F298" s="704"/>
      <c r="G298" s="704"/>
      <c r="H298" s="704"/>
      <c r="I298" s="704"/>
      <c r="J298" s="704"/>
      <c r="K298" s="704"/>
      <c r="L298" s="704"/>
      <c r="M298" s="704"/>
      <c r="N298" s="704"/>
      <c r="O298" s="704"/>
      <c r="P298" s="704"/>
      <c r="Q298" s="704"/>
      <c r="R298" s="704"/>
      <c r="S298" s="704"/>
      <c r="T298" s="704"/>
      <c r="U298" s="704"/>
      <c r="V298" s="704"/>
      <c r="W298" s="704"/>
      <c r="X298" s="704"/>
      <c r="Y298" s="704"/>
      <c r="Z298" s="704"/>
      <c r="AA298" s="704"/>
    </row>
    <row r="299" spans="1:27" ht="14.25" customHeight="1">
      <c r="A299" s="704"/>
      <c r="B299" s="704"/>
      <c r="C299" s="704"/>
      <c r="D299" s="704"/>
      <c r="E299" s="717"/>
      <c r="F299" s="704"/>
      <c r="G299" s="704"/>
      <c r="H299" s="704"/>
      <c r="I299" s="704"/>
      <c r="J299" s="704"/>
      <c r="K299" s="704"/>
      <c r="L299" s="704"/>
      <c r="M299" s="704"/>
      <c r="N299" s="704"/>
      <c r="O299" s="704"/>
      <c r="P299" s="704"/>
      <c r="Q299" s="704"/>
      <c r="R299" s="704"/>
      <c r="S299" s="704"/>
      <c r="T299" s="704"/>
      <c r="U299" s="704"/>
      <c r="V299" s="704"/>
      <c r="W299" s="704"/>
      <c r="X299" s="704"/>
      <c r="Y299" s="704"/>
      <c r="Z299" s="704"/>
      <c r="AA299" s="704"/>
    </row>
    <row r="300" spans="1:27" ht="14.25" customHeight="1">
      <c r="A300" s="704"/>
      <c r="B300" s="704"/>
      <c r="C300" s="704"/>
      <c r="D300" s="704"/>
      <c r="E300" s="717"/>
      <c r="F300" s="704"/>
      <c r="G300" s="704"/>
      <c r="H300" s="704"/>
      <c r="I300" s="704"/>
      <c r="J300" s="704"/>
      <c r="K300" s="704"/>
      <c r="L300" s="704"/>
      <c r="M300" s="704"/>
      <c r="N300" s="704"/>
      <c r="O300" s="704"/>
      <c r="P300" s="704"/>
      <c r="Q300" s="704"/>
      <c r="R300" s="704"/>
      <c r="S300" s="704"/>
      <c r="T300" s="704"/>
      <c r="U300" s="704"/>
      <c r="V300" s="704"/>
      <c r="W300" s="704"/>
      <c r="X300" s="704"/>
      <c r="Y300" s="704"/>
      <c r="Z300" s="704"/>
      <c r="AA300" s="704"/>
    </row>
    <row r="301" spans="1:27" ht="14.25" customHeight="1">
      <c r="A301" s="704"/>
      <c r="B301" s="704"/>
      <c r="C301" s="704"/>
      <c r="D301" s="704"/>
      <c r="E301" s="717"/>
      <c r="F301" s="704"/>
      <c r="G301" s="704"/>
      <c r="H301" s="704"/>
      <c r="I301" s="704"/>
      <c r="J301" s="704"/>
      <c r="K301" s="704"/>
      <c r="L301" s="704"/>
      <c r="M301" s="704"/>
      <c r="N301" s="704"/>
      <c r="O301" s="704"/>
      <c r="P301" s="704"/>
      <c r="Q301" s="704"/>
      <c r="R301" s="704"/>
      <c r="S301" s="704"/>
      <c r="T301" s="704"/>
      <c r="U301" s="704"/>
      <c r="V301" s="704"/>
      <c r="W301" s="704"/>
      <c r="X301" s="704"/>
      <c r="Y301" s="704"/>
      <c r="Z301" s="704"/>
      <c r="AA301" s="704"/>
    </row>
    <row r="302" spans="1:27" ht="14.25" customHeight="1">
      <c r="A302" s="704"/>
      <c r="B302" s="704"/>
      <c r="C302" s="704"/>
      <c r="D302" s="704"/>
      <c r="E302" s="717"/>
      <c r="F302" s="704"/>
      <c r="G302" s="704"/>
      <c r="H302" s="704"/>
      <c r="I302" s="704"/>
      <c r="J302" s="704"/>
      <c r="K302" s="704"/>
      <c r="L302" s="704"/>
      <c r="M302" s="704"/>
      <c r="N302" s="704"/>
      <c r="O302" s="704"/>
      <c r="P302" s="704"/>
      <c r="Q302" s="704"/>
      <c r="R302" s="704"/>
      <c r="S302" s="704"/>
      <c r="T302" s="704"/>
      <c r="U302" s="704"/>
      <c r="V302" s="704"/>
      <c r="W302" s="704"/>
      <c r="X302" s="704"/>
      <c r="Y302" s="704"/>
      <c r="Z302" s="704"/>
      <c r="AA302" s="704"/>
    </row>
    <row r="303" spans="1:27" ht="14.25" customHeight="1">
      <c r="A303" s="704"/>
      <c r="B303" s="704"/>
      <c r="C303" s="704"/>
      <c r="D303" s="704"/>
      <c r="E303" s="717"/>
      <c r="F303" s="704"/>
      <c r="G303" s="704"/>
      <c r="H303" s="704"/>
      <c r="I303" s="704"/>
      <c r="J303" s="704"/>
      <c r="K303" s="704"/>
      <c r="L303" s="704"/>
      <c r="M303" s="704"/>
      <c r="N303" s="704"/>
      <c r="O303" s="704"/>
      <c r="P303" s="704"/>
      <c r="Q303" s="704"/>
      <c r="R303" s="704"/>
      <c r="S303" s="704"/>
      <c r="T303" s="704"/>
      <c r="U303" s="704"/>
      <c r="V303" s="704"/>
      <c r="W303" s="704"/>
      <c r="X303" s="704"/>
      <c r="Y303" s="704"/>
      <c r="Z303" s="704"/>
      <c r="AA303" s="704"/>
    </row>
    <row r="304" spans="1:27" ht="14.25" customHeight="1">
      <c r="A304" s="704"/>
      <c r="B304" s="704"/>
      <c r="C304" s="704"/>
      <c r="D304" s="704"/>
      <c r="E304" s="717"/>
      <c r="F304" s="704"/>
      <c r="G304" s="704"/>
      <c r="H304" s="704"/>
      <c r="I304" s="704"/>
      <c r="J304" s="704"/>
      <c r="K304" s="704"/>
      <c r="L304" s="704"/>
      <c r="M304" s="704"/>
      <c r="N304" s="704"/>
      <c r="O304" s="704"/>
      <c r="P304" s="704"/>
      <c r="Q304" s="704"/>
      <c r="R304" s="704"/>
      <c r="S304" s="704"/>
      <c r="T304" s="704"/>
      <c r="U304" s="704"/>
      <c r="V304" s="704"/>
      <c r="W304" s="704"/>
      <c r="X304" s="704"/>
      <c r="Y304" s="704"/>
      <c r="Z304" s="704"/>
      <c r="AA304" s="704"/>
    </row>
    <row r="305" spans="1:27" ht="14.25" customHeight="1">
      <c r="A305" s="704"/>
      <c r="B305" s="704"/>
      <c r="C305" s="704"/>
      <c r="D305" s="704"/>
      <c r="E305" s="717"/>
      <c r="F305" s="704"/>
      <c r="G305" s="704"/>
      <c r="H305" s="704"/>
      <c r="I305" s="704"/>
      <c r="J305" s="704"/>
      <c r="K305" s="704"/>
      <c r="L305" s="704"/>
      <c r="M305" s="704"/>
      <c r="N305" s="704"/>
      <c r="O305" s="704"/>
      <c r="P305" s="704"/>
      <c r="Q305" s="704"/>
      <c r="R305" s="704"/>
      <c r="S305" s="704"/>
      <c r="T305" s="704"/>
      <c r="U305" s="704"/>
      <c r="V305" s="704"/>
      <c r="W305" s="704"/>
      <c r="X305" s="704"/>
      <c r="Y305" s="704"/>
      <c r="Z305" s="704"/>
      <c r="AA305" s="704"/>
    </row>
    <row r="306" spans="1:27" ht="14.25" customHeight="1">
      <c r="A306" s="704"/>
      <c r="B306" s="704"/>
      <c r="C306" s="704"/>
      <c r="D306" s="704"/>
      <c r="E306" s="717"/>
      <c r="F306" s="704"/>
      <c r="G306" s="704"/>
      <c r="H306" s="704"/>
      <c r="I306" s="704"/>
      <c r="J306" s="704"/>
      <c r="K306" s="704"/>
      <c r="L306" s="704"/>
      <c r="M306" s="704"/>
      <c r="N306" s="704"/>
      <c r="O306" s="704"/>
      <c r="P306" s="704"/>
      <c r="Q306" s="704"/>
      <c r="R306" s="704"/>
      <c r="S306" s="704"/>
      <c r="T306" s="704"/>
      <c r="U306" s="704"/>
      <c r="V306" s="704"/>
      <c r="W306" s="704"/>
      <c r="X306" s="704"/>
      <c r="Y306" s="704"/>
      <c r="Z306" s="704"/>
      <c r="AA306" s="704"/>
    </row>
    <row r="307" spans="1:27" ht="14.25" customHeight="1">
      <c r="A307" s="704"/>
      <c r="B307" s="704"/>
      <c r="C307" s="704"/>
      <c r="D307" s="704"/>
      <c r="E307" s="717"/>
      <c r="F307" s="704"/>
      <c r="G307" s="704"/>
      <c r="H307" s="704"/>
      <c r="I307" s="704"/>
      <c r="J307" s="704"/>
      <c r="K307" s="704"/>
      <c r="L307" s="704"/>
      <c r="M307" s="704"/>
      <c r="N307" s="704"/>
      <c r="O307" s="704"/>
      <c r="P307" s="704"/>
      <c r="Q307" s="704"/>
      <c r="R307" s="704"/>
      <c r="S307" s="704"/>
      <c r="T307" s="704"/>
      <c r="U307" s="704"/>
      <c r="V307" s="704"/>
      <c r="W307" s="704"/>
      <c r="X307" s="704"/>
      <c r="Y307" s="704"/>
      <c r="Z307" s="704"/>
      <c r="AA307" s="704"/>
    </row>
    <row r="308" spans="1:27" ht="14.25" customHeight="1">
      <c r="A308" s="704"/>
      <c r="B308" s="704"/>
      <c r="C308" s="704"/>
      <c r="D308" s="704"/>
      <c r="E308" s="717"/>
      <c r="F308" s="704"/>
      <c r="G308" s="704"/>
      <c r="H308" s="704"/>
      <c r="I308" s="704"/>
      <c r="J308" s="704"/>
      <c r="K308" s="704"/>
      <c r="L308" s="704"/>
      <c r="M308" s="704"/>
      <c r="N308" s="704"/>
      <c r="O308" s="704"/>
      <c r="P308" s="704"/>
      <c r="Q308" s="704"/>
      <c r="R308" s="704"/>
      <c r="S308" s="704"/>
      <c r="T308" s="704"/>
      <c r="U308" s="704"/>
      <c r="V308" s="704"/>
      <c r="W308" s="704"/>
      <c r="X308" s="704"/>
      <c r="Y308" s="704"/>
      <c r="Z308" s="704"/>
      <c r="AA308" s="704"/>
    </row>
    <row r="309" spans="1:27" ht="14.25" customHeight="1">
      <c r="A309" s="704"/>
      <c r="B309" s="704"/>
      <c r="C309" s="704"/>
      <c r="D309" s="704"/>
      <c r="E309" s="717"/>
      <c r="F309" s="704"/>
      <c r="G309" s="704"/>
      <c r="H309" s="704"/>
      <c r="I309" s="704"/>
      <c r="J309" s="704"/>
      <c r="K309" s="704"/>
      <c r="L309" s="704"/>
      <c r="M309" s="704"/>
      <c r="N309" s="704"/>
      <c r="O309" s="704"/>
      <c r="P309" s="704"/>
      <c r="Q309" s="704"/>
      <c r="R309" s="704"/>
      <c r="S309" s="704"/>
      <c r="T309" s="704"/>
      <c r="U309" s="704"/>
      <c r="V309" s="704"/>
      <c r="W309" s="704"/>
      <c r="X309" s="704"/>
      <c r="Y309" s="704"/>
      <c r="Z309" s="704"/>
      <c r="AA309" s="704"/>
    </row>
    <row r="310" spans="1:27" ht="14.25" customHeight="1">
      <c r="A310" s="704"/>
      <c r="B310" s="704"/>
      <c r="C310" s="704"/>
      <c r="D310" s="704"/>
      <c r="E310" s="717"/>
      <c r="F310" s="704"/>
      <c r="G310" s="704"/>
      <c r="H310" s="704"/>
      <c r="I310" s="704"/>
      <c r="J310" s="704"/>
      <c r="K310" s="704"/>
      <c r="L310" s="704"/>
      <c r="M310" s="704"/>
      <c r="N310" s="704"/>
      <c r="O310" s="704"/>
      <c r="P310" s="704"/>
      <c r="Q310" s="704"/>
      <c r="R310" s="704"/>
      <c r="S310" s="704"/>
      <c r="T310" s="704"/>
      <c r="U310" s="704"/>
      <c r="V310" s="704"/>
      <c r="W310" s="704"/>
      <c r="X310" s="704"/>
      <c r="Y310" s="704"/>
      <c r="Z310" s="704"/>
      <c r="AA310" s="704"/>
    </row>
    <row r="311" spans="1:27" ht="14.25" customHeight="1">
      <c r="A311" s="704"/>
      <c r="B311" s="704"/>
      <c r="C311" s="704"/>
      <c r="D311" s="704"/>
      <c r="E311" s="717"/>
      <c r="F311" s="704"/>
      <c r="G311" s="704"/>
      <c r="H311" s="704"/>
      <c r="I311" s="704"/>
      <c r="J311" s="704"/>
      <c r="K311" s="704"/>
      <c r="L311" s="704"/>
      <c r="M311" s="704"/>
      <c r="N311" s="704"/>
      <c r="O311" s="704"/>
      <c r="P311" s="704"/>
      <c r="Q311" s="704"/>
      <c r="R311" s="704"/>
      <c r="S311" s="704"/>
      <c r="T311" s="704"/>
      <c r="U311" s="704"/>
      <c r="V311" s="704"/>
      <c r="W311" s="704"/>
      <c r="X311" s="704"/>
      <c r="Y311" s="704"/>
      <c r="Z311" s="704"/>
      <c r="AA311" s="704"/>
    </row>
    <row r="312" spans="1:27" ht="14.25" customHeight="1">
      <c r="A312" s="704"/>
      <c r="B312" s="704"/>
      <c r="C312" s="704"/>
      <c r="D312" s="704"/>
      <c r="E312" s="717"/>
      <c r="F312" s="704"/>
      <c r="G312" s="704"/>
      <c r="H312" s="704"/>
      <c r="I312" s="704"/>
      <c r="J312" s="704"/>
      <c r="K312" s="704"/>
      <c r="L312" s="704"/>
      <c r="M312" s="704"/>
      <c r="N312" s="704"/>
      <c r="O312" s="704"/>
      <c r="P312" s="704"/>
      <c r="Q312" s="704"/>
      <c r="R312" s="704"/>
      <c r="S312" s="704"/>
      <c r="T312" s="704"/>
      <c r="U312" s="704"/>
      <c r="V312" s="704"/>
      <c r="W312" s="704"/>
      <c r="X312" s="704"/>
      <c r="Y312" s="704"/>
      <c r="Z312" s="704"/>
      <c r="AA312" s="704"/>
    </row>
    <row r="313" spans="1:27" ht="14.25" customHeight="1">
      <c r="A313" s="704"/>
      <c r="B313" s="704"/>
      <c r="C313" s="704"/>
      <c r="D313" s="704"/>
      <c r="E313" s="717"/>
      <c r="F313" s="704"/>
      <c r="G313" s="704"/>
      <c r="H313" s="704"/>
      <c r="I313" s="704"/>
      <c r="J313" s="704"/>
      <c r="K313" s="704"/>
      <c r="L313" s="704"/>
      <c r="M313" s="704"/>
      <c r="N313" s="704"/>
      <c r="O313" s="704"/>
      <c r="P313" s="704"/>
      <c r="Q313" s="704"/>
      <c r="R313" s="704"/>
      <c r="S313" s="704"/>
      <c r="T313" s="704"/>
      <c r="U313" s="704"/>
      <c r="V313" s="704"/>
      <c r="W313" s="704"/>
      <c r="X313" s="704"/>
      <c r="Y313" s="704"/>
      <c r="Z313" s="704"/>
      <c r="AA313" s="704"/>
    </row>
    <row r="314" spans="1:27" ht="14.25" customHeight="1">
      <c r="A314" s="704"/>
      <c r="B314" s="704"/>
      <c r="C314" s="704"/>
      <c r="D314" s="704"/>
      <c r="E314" s="717"/>
      <c r="F314" s="704"/>
      <c r="G314" s="704"/>
      <c r="H314" s="704"/>
      <c r="I314" s="704"/>
      <c r="J314" s="704"/>
      <c r="K314" s="704"/>
      <c r="L314" s="704"/>
      <c r="M314" s="704"/>
      <c r="N314" s="704"/>
      <c r="O314" s="704"/>
      <c r="P314" s="704"/>
      <c r="Q314" s="704"/>
      <c r="R314" s="704"/>
      <c r="S314" s="704"/>
      <c r="T314" s="704"/>
      <c r="U314" s="704"/>
      <c r="V314" s="704"/>
      <c r="W314" s="704"/>
      <c r="X314" s="704"/>
      <c r="Y314" s="704"/>
      <c r="Z314" s="704"/>
      <c r="AA314" s="704"/>
    </row>
    <row r="315" spans="1:27" ht="14.25" customHeight="1">
      <c r="A315" s="704"/>
      <c r="B315" s="704"/>
      <c r="C315" s="704"/>
      <c r="D315" s="704"/>
      <c r="E315" s="717"/>
      <c r="F315" s="704"/>
      <c r="G315" s="704"/>
      <c r="H315" s="704"/>
      <c r="I315" s="704"/>
      <c r="J315" s="704"/>
      <c r="K315" s="704"/>
      <c r="L315" s="704"/>
      <c r="M315" s="704"/>
      <c r="N315" s="704"/>
      <c r="O315" s="704"/>
      <c r="P315" s="704"/>
      <c r="Q315" s="704"/>
      <c r="R315" s="704"/>
      <c r="S315" s="704"/>
      <c r="T315" s="704"/>
      <c r="U315" s="704"/>
      <c r="V315" s="704"/>
      <c r="W315" s="704"/>
      <c r="X315" s="704"/>
      <c r="Y315" s="704"/>
      <c r="Z315" s="704"/>
      <c r="AA315" s="704"/>
    </row>
    <row r="316" spans="1:27" ht="14.25" customHeight="1">
      <c r="A316" s="704"/>
      <c r="B316" s="704"/>
      <c r="C316" s="704"/>
      <c r="D316" s="704"/>
      <c r="E316" s="717"/>
      <c r="F316" s="704"/>
      <c r="G316" s="704"/>
      <c r="H316" s="704"/>
      <c r="I316" s="704"/>
      <c r="J316" s="704"/>
      <c r="K316" s="704"/>
      <c r="L316" s="704"/>
      <c r="M316" s="704"/>
      <c r="N316" s="704"/>
      <c r="O316" s="704"/>
      <c r="P316" s="704"/>
      <c r="Q316" s="704"/>
      <c r="R316" s="704"/>
      <c r="S316" s="704"/>
      <c r="T316" s="704"/>
      <c r="U316" s="704"/>
      <c r="V316" s="704"/>
      <c r="W316" s="704"/>
      <c r="X316" s="704"/>
      <c r="Y316" s="704"/>
      <c r="Z316" s="704"/>
      <c r="AA316" s="704"/>
    </row>
    <row r="317" spans="1:27" ht="14.25" customHeight="1">
      <c r="A317" s="704"/>
      <c r="B317" s="704"/>
      <c r="C317" s="704"/>
      <c r="D317" s="704"/>
      <c r="E317" s="717"/>
      <c r="F317" s="704"/>
      <c r="G317" s="704"/>
      <c r="H317" s="704"/>
      <c r="I317" s="704"/>
      <c r="J317" s="704"/>
      <c r="K317" s="704"/>
      <c r="L317" s="704"/>
      <c r="M317" s="704"/>
      <c r="N317" s="704"/>
      <c r="O317" s="704"/>
      <c r="P317" s="704"/>
      <c r="Q317" s="704"/>
      <c r="R317" s="704"/>
      <c r="S317" s="704"/>
      <c r="T317" s="704"/>
      <c r="U317" s="704"/>
      <c r="V317" s="704"/>
      <c r="W317" s="704"/>
      <c r="X317" s="704"/>
      <c r="Y317" s="704"/>
      <c r="Z317" s="704"/>
      <c r="AA317" s="704"/>
    </row>
    <row r="318" spans="1:27" ht="14.25" customHeight="1">
      <c r="A318" s="704"/>
      <c r="B318" s="704"/>
      <c r="C318" s="704"/>
      <c r="D318" s="704"/>
      <c r="E318" s="717"/>
      <c r="F318" s="704"/>
      <c r="G318" s="704"/>
      <c r="H318" s="704"/>
      <c r="I318" s="704"/>
      <c r="J318" s="704"/>
      <c r="K318" s="704"/>
      <c r="L318" s="704"/>
      <c r="M318" s="704"/>
      <c r="N318" s="704"/>
      <c r="O318" s="704"/>
      <c r="P318" s="704"/>
      <c r="Q318" s="704"/>
      <c r="R318" s="704"/>
      <c r="S318" s="704"/>
      <c r="T318" s="704"/>
      <c r="U318" s="704"/>
      <c r="V318" s="704"/>
      <c r="W318" s="704"/>
      <c r="X318" s="704"/>
      <c r="Y318" s="704"/>
      <c r="Z318" s="704"/>
      <c r="AA318" s="704"/>
    </row>
    <row r="319" spans="1:27" ht="14.25" customHeight="1">
      <c r="A319" s="704"/>
      <c r="B319" s="704"/>
      <c r="C319" s="704"/>
      <c r="D319" s="704"/>
      <c r="E319" s="717"/>
      <c r="F319" s="704"/>
      <c r="G319" s="704"/>
      <c r="H319" s="704"/>
      <c r="I319" s="704"/>
      <c r="J319" s="704"/>
      <c r="K319" s="704"/>
      <c r="L319" s="704"/>
      <c r="M319" s="704"/>
      <c r="N319" s="704"/>
      <c r="O319" s="704"/>
      <c r="P319" s="704"/>
      <c r="Q319" s="704"/>
      <c r="R319" s="704"/>
      <c r="S319" s="704"/>
      <c r="T319" s="704"/>
      <c r="U319" s="704"/>
      <c r="V319" s="704"/>
      <c r="W319" s="704"/>
      <c r="X319" s="704"/>
      <c r="Y319" s="704"/>
      <c r="Z319" s="704"/>
      <c r="AA319" s="704"/>
    </row>
    <row r="320" spans="1:27" ht="14.25" customHeight="1">
      <c r="A320" s="704"/>
      <c r="B320" s="704"/>
      <c r="C320" s="704"/>
      <c r="D320" s="704"/>
      <c r="E320" s="717"/>
      <c r="F320" s="704"/>
      <c r="G320" s="704"/>
      <c r="H320" s="704"/>
      <c r="I320" s="704"/>
      <c r="J320" s="704"/>
      <c r="K320" s="704"/>
      <c r="L320" s="704"/>
      <c r="M320" s="704"/>
      <c r="N320" s="704"/>
      <c r="O320" s="704"/>
      <c r="P320" s="704"/>
      <c r="Q320" s="704"/>
      <c r="R320" s="704"/>
      <c r="S320" s="704"/>
      <c r="T320" s="704"/>
      <c r="U320" s="704"/>
      <c r="V320" s="704"/>
      <c r="W320" s="704"/>
      <c r="X320" s="704"/>
      <c r="Y320" s="704"/>
      <c r="Z320" s="704"/>
      <c r="AA320" s="704"/>
    </row>
    <row r="321" spans="1:27" ht="14.25" customHeight="1">
      <c r="A321" s="704"/>
      <c r="B321" s="704"/>
      <c r="C321" s="704"/>
      <c r="D321" s="704"/>
      <c r="E321" s="717"/>
      <c r="F321" s="704"/>
      <c r="G321" s="704"/>
      <c r="H321" s="704"/>
      <c r="I321" s="704"/>
      <c r="J321" s="704"/>
      <c r="K321" s="704"/>
      <c r="L321" s="704"/>
      <c r="M321" s="704"/>
      <c r="N321" s="704"/>
      <c r="O321" s="704"/>
      <c r="P321" s="704"/>
      <c r="Q321" s="704"/>
      <c r="R321" s="704"/>
      <c r="S321" s="704"/>
      <c r="T321" s="704"/>
      <c r="U321" s="704"/>
      <c r="V321" s="704"/>
      <c r="W321" s="704"/>
      <c r="X321" s="704"/>
      <c r="Y321" s="704"/>
      <c r="Z321" s="704"/>
      <c r="AA321" s="704"/>
    </row>
    <row r="322" spans="1:27" ht="14.25" customHeight="1">
      <c r="A322" s="704"/>
      <c r="B322" s="704"/>
      <c r="C322" s="704"/>
      <c r="D322" s="704"/>
      <c r="E322" s="717"/>
      <c r="F322" s="704"/>
      <c r="G322" s="704"/>
      <c r="H322" s="704"/>
      <c r="I322" s="704"/>
      <c r="J322" s="704"/>
      <c r="K322" s="704"/>
      <c r="L322" s="704"/>
      <c r="M322" s="704"/>
      <c r="N322" s="704"/>
      <c r="O322" s="704"/>
      <c r="P322" s="704"/>
      <c r="Q322" s="704"/>
      <c r="R322" s="704"/>
      <c r="S322" s="704"/>
      <c r="T322" s="704"/>
      <c r="U322" s="704"/>
      <c r="V322" s="704"/>
      <c r="W322" s="704"/>
      <c r="X322" s="704"/>
      <c r="Y322" s="704"/>
      <c r="Z322" s="704"/>
      <c r="AA322" s="704"/>
    </row>
    <row r="323" spans="1:27" ht="14.25" customHeight="1">
      <c r="A323" s="704"/>
      <c r="B323" s="704"/>
      <c r="C323" s="704"/>
      <c r="D323" s="704"/>
      <c r="E323" s="717"/>
      <c r="F323" s="704"/>
      <c r="G323" s="704"/>
      <c r="H323" s="704"/>
      <c r="I323" s="704"/>
      <c r="J323" s="704"/>
      <c r="K323" s="704"/>
      <c r="L323" s="704"/>
      <c r="M323" s="704"/>
      <c r="N323" s="704"/>
      <c r="O323" s="704"/>
      <c r="P323" s="704"/>
      <c r="Q323" s="704"/>
      <c r="R323" s="704"/>
      <c r="S323" s="704"/>
      <c r="T323" s="704"/>
      <c r="U323" s="704"/>
      <c r="V323" s="704"/>
      <c r="W323" s="704"/>
      <c r="X323" s="704"/>
      <c r="Y323" s="704"/>
      <c r="Z323" s="704"/>
      <c r="AA323" s="704"/>
    </row>
    <row r="324" spans="1:27" ht="14.25" customHeight="1">
      <c r="A324" s="704"/>
      <c r="B324" s="704"/>
      <c r="C324" s="704"/>
      <c r="D324" s="704"/>
      <c r="E324" s="717"/>
      <c r="F324" s="704"/>
      <c r="G324" s="704"/>
      <c r="H324" s="704"/>
      <c r="I324" s="704"/>
      <c r="J324" s="704"/>
      <c r="K324" s="704"/>
      <c r="L324" s="704"/>
      <c r="M324" s="704"/>
      <c r="N324" s="704"/>
      <c r="O324" s="704"/>
      <c r="P324" s="704"/>
      <c r="Q324" s="704"/>
      <c r="R324" s="704"/>
      <c r="S324" s="704"/>
      <c r="T324" s="704"/>
      <c r="U324" s="704"/>
      <c r="V324" s="704"/>
      <c r="W324" s="704"/>
      <c r="X324" s="704"/>
      <c r="Y324" s="704"/>
      <c r="Z324" s="704"/>
      <c r="AA324" s="704"/>
    </row>
    <row r="325" spans="1:27" ht="14.25" customHeight="1">
      <c r="A325" s="704"/>
      <c r="B325" s="704"/>
      <c r="C325" s="704"/>
      <c r="D325" s="704"/>
      <c r="E325" s="717"/>
      <c r="F325" s="704"/>
      <c r="G325" s="704"/>
      <c r="H325" s="704"/>
      <c r="I325" s="704"/>
      <c r="J325" s="704"/>
      <c r="K325" s="704"/>
      <c r="L325" s="704"/>
      <c r="M325" s="704"/>
      <c r="N325" s="704"/>
      <c r="O325" s="704"/>
      <c r="P325" s="704"/>
      <c r="Q325" s="704"/>
      <c r="R325" s="704"/>
      <c r="S325" s="704"/>
      <c r="T325" s="704"/>
      <c r="U325" s="704"/>
      <c r="V325" s="704"/>
      <c r="W325" s="704"/>
      <c r="X325" s="704"/>
      <c r="Y325" s="704"/>
      <c r="Z325" s="704"/>
      <c r="AA325" s="704"/>
    </row>
    <row r="326" spans="1:27" ht="14.25" customHeight="1">
      <c r="A326" s="704"/>
      <c r="B326" s="704"/>
      <c r="C326" s="704"/>
      <c r="D326" s="704"/>
      <c r="E326" s="717"/>
      <c r="F326" s="704"/>
      <c r="G326" s="704"/>
      <c r="H326" s="704"/>
      <c r="I326" s="704"/>
      <c r="J326" s="704"/>
      <c r="K326" s="704"/>
      <c r="L326" s="704"/>
      <c r="M326" s="704"/>
      <c r="N326" s="704"/>
      <c r="O326" s="704"/>
      <c r="P326" s="704"/>
      <c r="Q326" s="704"/>
      <c r="R326" s="704"/>
      <c r="S326" s="704"/>
      <c r="T326" s="704"/>
      <c r="U326" s="704"/>
      <c r="V326" s="704"/>
      <c r="W326" s="704"/>
      <c r="X326" s="704"/>
      <c r="Y326" s="704"/>
      <c r="Z326" s="704"/>
      <c r="AA326" s="704"/>
    </row>
    <row r="327" spans="1:27" ht="14.25" customHeight="1">
      <c r="A327" s="704"/>
      <c r="B327" s="704"/>
      <c r="C327" s="704"/>
      <c r="D327" s="704"/>
      <c r="E327" s="717"/>
      <c r="F327" s="704"/>
      <c r="G327" s="704"/>
      <c r="H327" s="704"/>
      <c r="I327" s="704"/>
      <c r="J327" s="704"/>
      <c r="K327" s="704"/>
      <c r="L327" s="704"/>
      <c r="M327" s="704"/>
      <c r="N327" s="704"/>
      <c r="O327" s="704"/>
      <c r="P327" s="704"/>
      <c r="Q327" s="704"/>
      <c r="R327" s="704"/>
      <c r="S327" s="704"/>
      <c r="T327" s="704"/>
      <c r="U327" s="704"/>
      <c r="V327" s="704"/>
      <c r="W327" s="704"/>
      <c r="X327" s="704"/>
      <c r="Y327" s="704"/>
      <c r="Z327" s="704"/>
      <c r="AA327" s="704"/>
    </row>
    <row r="328" spans="1:27" ht="14.25" customHeight="1">
      <c r="A328" s="704"/>
      <c r="B328" s="704"/>
      <c r="C328" s="704"/>
      <c r="D328" s="704"/>
      <c r="E328" s="717"/>
      <c r="F328" s="704"/>
      <c r="G328" s="704"/>
      <c r="H328" s="704"/>
      <c r="I328" s="704"/>
      <c r="J328" s="704"/>
      <c r="K328" s="704"/>
      <c r="L328" s="704"/>
      <c r="M328" s="704"/>
      <c r="N328" s="704"/>
      <c r="O328" s="704"/>
      <c r="P328" s="704"/>
      <c r="Q328" s="704"/>
      <c r="R328" s="704"/>
      <c r="S328" s="704"/>
      <c r="T328" s="704"/>
      <c r="U328" s="704"/>
      <c r="V328" s="704"/>
      <c r="W328" s="704"/>
      <c r="X328" s="704"/>
      <c r="Y328" s="704"/>
      <c r="Z328" s="704"/>
      <c r="AA328" s="704"/>
    </row>
    <row r="329" spans="1:27" ht="14.25" customHeight="1">
      <c r="A329" s="704"/>
      <c r="B329" s="704"/>
      <c r="C329" s="704"/>
      <c r="D329" s="704"/>
      <c r="E329" s="717"/>
      <c r="F329" s="704"/>
      <c r="G329" s="704"/>
      <c r="H329" s="704"/>
      <c r="I329" s="704"/>
      <c r="J329" s="704"/>
      <c r="K329" s="704"/>
      <c r="L329" s="704"/>
      <c r="M329" s="704"/>
      <c r="N329" s="704"/>
      <c r="O329" s="704"/>
      <c r="P329" s="704"/>
      <c r="Q329" s="704"/>
      <c r="R329" s="704"/>
      <c r="S329" s="704"/>
      <c r="T329" s="704"/>
      <c r="U329" s="704"/>
      <c r="V329" s="704"/>
      <c r="W329" s="704"/>
      <c r="X329" s="704"/>
      <c r="Y329" s="704"/>
      <c r="Z329" s="704"/>
      <c r="AA329" s="704"/>
    </row>
    <row r="330" spans="1:27" ht="14.25" customHeight="1">
      <c r="A330" s="704"/>
      <c r="B330" s="704"/>
      <c r="C330" s="704"/>
      <c r="D330" s="704"/>
      <c r="E330" s="717"/>
      <c r="F330" s="704"/>
      <c r="G330" s="704"/>
      <c r="H330" s="704"/>
      <c r="I330" s="704"/>
      <c r="J330" s="704"/>
      <c r="K330" s="704"/>
      <c r="L330" s="704"/>
      <c r="M330" s="704"/>
      <c r="N330" s="704"/>
      <c r="O330" s="704"/>
      <c r="P330" s="704"/>
      <c r="Q330" s="704"/>
      <c r="R330" s="704"/>
      <c r="S330" s="704"/>
      <c r="T330" s="704"/>
      <c r="U330" s="704"/>
      <c r="V330" s="704"/>
      <c r="W330" s="704"/>
      <c r="X330" s="704"/>
      <c r="Y330" s="704"/>
      <c r="Z330" s="704"/>
      <c r="AA330" s="704"/>
    </row>
    <row r="331" spans="1:27" ht="14.25" customHeight="1">
      <c r="A331" s="704"/>
      <c r="B331" s="704"/>
      <c r="C331" s="704"/>
      <c r="D331" s="704"/>
      <c r="E331" s="717"/>
      <c r="F331" s="704"/>
      <c r="G331" s="704"/>
      <c r="H331" s="704"/>
      <c r="I331" s="704"/>
      <c r="J331" s="704"/>
      <c r="K331" s="704"/>
      <c r="L331" s="704"/>
      <c r="M331" s="704"/>
      <c r="N331" s="704"/>
      <c r="O331" s="704"/>
      <c r="P331" s="704"/>
      <c r="Q331" s="704"/>
      <c r="R331" s="704"/>
      <c r="S331" s="704"/>
      <c r="T331" s="704"/>
      <c r="U331" s="704"/>
      <c r="V331" s="704"/>
      <c r="W331" s="704"/>
      <c r="X331" s="704"/>
      <c r="Y331" s="704"/>
      <c r="Z331" s="704"/>
      <c r="AA331" s="704"/>
    </row>
    <row r="332" spans="1:27" ht="14.25" customHeight="1">
      <c r="A332" s="704"/>
      <c r="B332" s="704"/>
      <c r="C332" s="704"/>
      <c r="D332" s="704"/>
      <c r="E332" s="717"/>
      <c r="F332" s="704"/>
      <c r="G332" s="704"/>
      <c r="H332" s="704"/>
      <c r="I332" s="704"/>
      <c r="J332" s="704"/>
      <c r="K332" s="704"/>
      <c r="L332" s="704"/>
      <c r="M332" s="704"/>
      <c r="N332" s="704"/>
      <c r="O332" s="704"/>
      <c r="P332" s="704"/>
      <c r="Q332" s="704"/>
      <c r="R332" s="704"/>
      <c r="S332" s="704"/>
      <c r="T332" s="704"/>
      <c r="U332" s="704"/>
      <c r="V332" s="704"/>
      <c r="W332" s="704"/>
      <c r="X332" s="704"/>
      <c r="Y332" s="704"/>
      <c r="Z332" s="704"/>
      <c r="AA332" s="704"/>
    </row>
    <row r="333" spans="1:27" ht="14.25" customHeight="1">
      <c r="A333" s="704"/>
      <c r="B333" s="704"/>
      <c r="C333" s="704"/>
      <c r="D333" s="704"/>
      <c r="E333" s="717"/>
      <c r="F333" s="704"/>
      <c r="G333" s="704"/>
      <c r="H333" s="704"/>
      <c r="I333" s="704"/>
      <c r="J333" s="704"/>
      <c r="K333" s="704"/>
      <c r="L333" s="704"/>
      <c r="M333" s="704"/>
      <c r="N333" s="704"/>
      <c r="O333" s="704"/>
      <c r="P333" s="704"/>
      <c r="Q333" s="704"/>
      <c r="R333" s="704"/>
      <c r="S333" s="704"/>
      <c r="T333" s="704"/>
      <c r="U333" s="704"/>
      <c r="V333" s="704"/>
      <c r="W333" s="704"/>
      <c r="X333" s="704"/>
      <c r="Y333" s="704"/>
      <c r="Z333" s="704"/>
      <c r="AA333" s="704"/>
    </row>
    <row r="334" spans="1:27" ht="14.25" customHeight="1">
      <c r="A334" s="704"/>
      <c r="B334" s="704"/>
      <c r="C334" s="704"/>
      <c r="D334" s="704"/>
      <c r="E334" s="717"/>
      <c r="F334" s="704"/>
      <c r="G334" s="704"/>
      <c r="H334" s="704"/>
      <c r="I334" s="704"/>
      <c r="J334" s="704"/>
      <c r="K334" s="704"/>
      <c r="L334" s="704"/>
      <c r="M334" s="704"/>
      <c r="N334" s="704"/>
      <c r="O334" s="704"/>
      <c r="P334" s="704"/>
      <c r="Q334" s="704"/>
      <c r="R334" s="704"/>
      <c r="S334" s="704"/>
      <c r="T334" s="704"/>
      <c r="U334" s="704"/>
      <c r="V334" s="704"/>
      <c r="W334" s="704"/>
      <c r="X334" s="704"/>
      <c r="Y334" s="704"/>
      <c r="Z334" s="704"/>
      <c r="AA334" s="704"/>
    </row>
    <row r="335" spans="1:27" ht="14.25" customHeight="1">
      <c r="A335" s="704"/>
      <c r="B335" s="704"/>
      <c r="C335" s="704"/>
      <c r="D335" s="704"/>
      <c r="E335" s="717"/>
      <c r="F335" s="704"/>
      <c r="G335" s="704"/>
      <c r="H335" s="704"/>
      <c r="I335" s="704"/>
      <c r="J335" s="704"/>
      <c r="K335" s="704"/>
      <c r="L335" s="704"/>
      <c r="M335" s="704"/>
      <c r="N335" s="704"/>
      <c r="O335" s="704"/>
      <c r="P335" s="704"/>
      <c r="Q335" s="704"/>
      <c r="R335" s="704"/>
      <c r="S335" s="704"/>
      <c r="T335" s="704"/>
      <c r="U335" s="704"/>
      <c r="V335" s="704"/>
      <c r="W335" s="704"/>
      <c r="X335" s="704"/>
      <c r="Y335" s="704"/>
      <c r="Z335" s="704"/>
      <c r="AA335" s="704"/>
    </row>
    <row r="336" spans="1:27" ht="14.25" customHeight="1">
      <c r="A336" s="704"/>
      <c r="B336" s="704"/>
      <c r="C336" s="704"/>
      <c r="D336" s="704"/>
      <c r="E336" s="717"/>
      <c r="F336" s="704"/>
      <c r="G336" s="704"/>
      <c r="H336" s="704"/>
      <c r="I336" s="704"/>
      <c r="J336" s="704"/>
      <c r="K336" s="704"/>
      <c r="L336" s="704"/>
      <c r="M336" s="704"/>
      <c r="N336" s="704"/>
      <c r="O336" s="704"/>
      <c r="P336" s="704"/>
      <c r="Q336" s="704"/>
      <c r="R336" s="704"/>
      <c r="S336" s="704"/>
      <c r="T336" s="704"/>
      <c r="U336" s="704"/>
      <c r="V336" s="704"/>
      <c r="W336" s="704"/>
      <c r="X336" s="704"/>
      <c r="Y336" s="704"/>
      <c r="Z336" s="704"/>
      <c r="AA336" s="704"/>
    </row>
    <row r="337" spans="1:27" ht="14.25" customHeight="1">
      <c r="A337" s="704"/>
      <c r="B337" s="704"/>
      <c r="C337" s="704"/>
      <c r="D337" s="704"/>
      <c r="E337" s="717"/>
      <c r="F337" s="704"/>
      <c r="G337" s="704"/>
      <c r="H337" s="704"/>
      <c r="I337" s="704"/>
      <c r="J337" s="704"/>
      <c r="K337" s="704"/>
      <c r="L337" s="704"/>
      <c r="M337" s="704"/>
      <c r="N337" s="704"/>
      <c r="O337" s="704"/>
      <c r="P337" s="704"/>
      <c r="Q337" s="704"/>
      <c r="R337" s="704"/>
      <c r="S337" s="704"/>
      <c r="T337" s="704"/>
      <c r="U337" s="704"/>
      <c r="V337" s="704"/>
      <c r="W337" s="704"/>
      <c r="X337" s="704"/>
      <c r="Y337" s="704"/>
      <c r="Z337" s="704"/>
      <c r="AA337" s="704"/>
    </row>
    <row r="338" spans="1:27" ht="14.25" customHeight="1">
      <c r="A338" s="704"/>
      <c r="B338" s="704"/>
      <c r="C338" s="704"/>
      <c r="D338" s="704"/>
      <c r="E338" s="717"/>
      <c r="F338" s="704"/>
      <c r="G338" s="704"/>
      <c r="H338" s="704"/>
      <c r="I338" s="704"/>
      <c r="J338" s="704"/>
      <c r="K338" s="704"/>
      <c r="L338" s="704"/>
      <c r="M338" s="704"/>
      <c r="N338" s="704"/>
      <c r="O338" s="704"/>
      <c r="P338" s="704"/>
      <c r="Q338" s="704"/>
      <c r="R338" s="704"/>
      <c r="S338" s="704"/>
      <c r="T338" s="704"/>
      <c r="U338" s="704"/>
      <c r="V338" s="704"/>
      <c r="W338" s="704"/>
      <c r="X338" s="704"/>
      <c r="Y338" s="704"/>
      <c r="Z338" s="704"/>
      <c r="AA338" s="704"/>
    </row>
    <row r="339" spans="1:27" ht="14.25" customHeight="1">
      <c r="A339" s="704"/>
      <c r="B339" s="704"/>
      <c r="C339" s="704"/>
      <c r="D339" s="704"/>
      <c r="E339" s="717"/>
      <c r="F339" s="704"/>
      <c r="G339" s="704"/>
      <c r="H339" s="704"/>
      <c r="I339" s="704"/>
      <c r="J339" s="704"/>
      <c r="K339" s="704"/>
      <c r="L339" s="704"/>
      <c r="M339" s="704"/>
      <c r="N339" s="704"/>
      <c r="O339" s="704"/>
      <c r="P339" s="704"/>
      <c r="Q339" s="704"/>
      <c r="R339" s="704"/>
      <c r="S339" s="704"/>
      <c r="T339" s="704"/>
      <c r="U339" s="704"/>
      <c r="V339" s="704"/>
      <c r="W339" s="704"/>
      <c r="X339" s="704"/>
      <c r="Y339" s="704"/>
      <c r="Z339" s="704"/>
      <c r="AA339" s="704"/>
    </row>
    <row r="340" spans="1:27" ht="14.25" customHeight="1">
      <c r="A340" s="704"/>
      <c r="B340" s="704"/>
      <c r="C340" s="704"/>
      <c r="D340" s="704"/>
      <c r="E340" s="717"/>
      <c r="F340" s="704"/>
      <c r="G340" s="704"/>
      <c r="H340" s="704"/>
      <c r="I340" s="704"/>
      <c r="J340" s="704"/>
      <c r="K340" s="704"/>
      <c r="L340" s="704"/>
      <c r="M340" s="704"/>
      <c r="N340" s="704"/>
      <c r="O340" s="704"/>
      <c r="P340" s="704"/>
      <c r="Q340" s="704"/>
      <c r="R340" s="704"/>
      <c r="S340" s="704"/>
      <c r="T340" s="704"/>
      <c r="U340" s="704"/>
      <c r="V340" s="704"/>
      <c r="W340" s="704"/>
      <c r="X340" s="704"/>
      <c r="Y340" s="704"/>
      <c r="Z340" s="704"/>
      <c r="AA340" s="704"/>
    </row>
    <row r="341" spans="1:27" ht="14.25" customHeight="1">
      <c r="A341" s="704"/>
      <c r="B341" s="704"/>
      <c r="C341" s="704"/>
      <c r="D341" s="704"/>
      <c r="E341" s="717"/>
      <c r="F341" s="704"/>
      <c r="G341" s="704"/>
      <c r="H341" s="704"/>
      <c r="I341" s="704"/>
      <c r="J341" s="704"/>
      <c r="K341" s="704"/>
      <c r="L341" s="704"/>
      <c r="M341" s="704"/>
      <c r="N341" s="704"/>
      <c r="O341" s="704"/>
      <c r="P341" s="704"/>
      <c r="Q341" s="704"/>
      <c r="R341" s="704"/>
      <c r="S341" s="704"/>
      <c r="T341" s="704"/>
      <c r="U341" s="704"/>
      <c r="V341" s="704"/>
      <c r="W341" s="704"/>
      <c r="X341" s="704"/>
      <c r="Y341" s="704"/>
      <c r="Z341" s="704"/>
      <c r="AA341" s="704"/>
    </row>
    <row r="342" spans="1:27" ht="14.25" customHeight="1">
      <c r="A342" s="704"/>
      <c r="B342" s="704"/>
      <c r="C342" s="704"/>
      <c r="D342" s="704"/>
      <c r="E342" s="717"/>
      <c r="F342" s="704"/>
      <c r="G342" s="704"/>
      <c r="H342" s="704"/>
      <c r="I342" s="704"/>
      <c r="J342" s="704"/>
      <c r="K342" s="704"/>
      <c r="L342" s="704"/>
      <c r="M342" s="704"/>
      <c r="N342" s="704"/>
      <c r="O342" s="704"/>
      <c r="P342" s="704"/>
      <c r="Q342" s="704"/>
      <c r="R342" s="704"/>
      <c r="S342" s="704"/>
      <c r="T342" s="704"/>
      <c r="U342" s="704"/>
      <c r="V342" s="704"/>
      <c r="W342" s="704"/>
      <c r="X342" s="704"/>
      <c r="Y342" s="704"/>
      <c r="Z342" s="704"/>
      <c r="AA342" s="704"/>
    </row>
    <row r="343" spans="1:27" ht="14.25" customHeight="1">
      <c r="A343" s="704"/>
      <c r="B343" s="704"/>
      <c r="C343" s="704"/>
      <c r="D343" s="704"/>
      <c r="E343" s="717"/>
      <c r="F343" s="704"/>
      <c r="G343" s="704"/>
      <c r="H343" s="704"/>
      <c r="I343" s="704"/>
      <c r="J343" s="704"/>
      <c r="K343" s="704"/>
      <c r="L343" s="704"/>
      <c r="M343" s="704"/>
      <c r="N343" s="704"/>
      <c r="O343" s="704"/>
      <c r="P343" s="704"/>
      <c r="Q343" s="704"/>
      <c r="R343" s="704"/>
      <c r="S343" s="704"/>
      <c r="T343" s="704"/>
      <c r="U343" s="704"/>
      <c r="V343" s="704"/>
      <c r="W343" s="704"/>
      <c r="X343" s="704"/>
      <c r="Y343" s="704"/>
      <c r="Z343" s="704"/>
      <c r="AA343" s="704"/>
    </row>
    <row r="344" spans="1:27" ht="14.25" customHeight="1">
      <c r="A344" s="704"/>
      <c r="B344" s="704"/>
      <c r="C344" s="704"/>
      <c r="D344" s="704"/>
      <c r="E344" s="717"/>
      <c r="F344" s="704"/>
      <c r="G344" s="704"/>
      <c r="H344" s="704"/>
      <c r="I344" s="704"/>
      <c r="J344" s="704"/>
      <c r="K344" s="704"/>
      <c r="L344" s="704"/>
      <c r="M344" s="704"/>
      <c r="N344" s="704"/>
      <c r="O344" s="704"/>
      <c r="P344" s="704"/>
      <c r="Q344" s="704"/>
      <c r="R344" s="704"/>
      <c r="S344" s="704"/>
      <c r="T344" s="704"/>
      <c r="U344" s="704"/>
      <c r="V344" s="704"/>
      <c r="W344" s="704"/>
      <c r="X344" s="704"/>
      <c r="Y344" s="704"/>
      <c r="Z344" s="704"/>
      <c r="AA344" s="704"/>
    </row>
    <row r="345" spans="1:27" ht="14.25" customHeight="1">
      <c r="A345" s="704"/>
      <c r="B345" s="704"/>
      <c r="C345" s="704"/>
      <c r="D345" s="704"/>
      <c r="E345" s="717"/>
      <c r="F345" s="704"/>
      <c r="G345" s="704"/>
      <c r="H345" s="704"/>
      <c r="I345" s="704"/>
      <c r="J345" s="704"/>
      <c r="K345" s="704"/>
      <c r="L345" s="704"/>
      <c r="M345" s="704"/>
      <c r="N345" s="704"/>
      <c r="O345" s="704"/>
      <c r="P345" s="704"/>
      <c r="Q345" s="704"/>
      <c r="R345" s="704"/>
      <c r="S345" s="704"/>
      <c r="T345" s="704"/>
      <c r="U345" s="704"/>
      <c r="V345" s="704"/>
      <c r="W345" s="704"/>
      <c r="X345" s="704"/>
      <c r="Y345" s="704"/>
      <c r="Z345" s="704"/>
      <c r="AA345" s="704"/>
    </row>
    <row r="346" spans="1:27" ht="14.25" customHeight="1">
      <c r="A346" s="704"/>
      <c r="B346" s="704"/>
      <c r="C346" s="704"/>
      <c r="D346" s="704"/>
      <c r="E346" s="717"/>
      <c r="F346" s="704"/>
      <c r="G346" s="704"/>
      <c r="H346" s="704"/>
      <c r="I346" s="704"/>
      <c r="J346" s="704"/>
      <c r="K346" s="704"/>
      <c r="L346" s="704"/>
      <c r="M346" s="704"/>
      <c r="N346" s="704"/>
      <c r="O346" s="704"/>
      <c r="P346" s="704"/>
      <c r="Q346" s="704"/>
      <c r="R346" s="704"/>
      <c r="S346" s="704"/>
      <c r="T346" s="704"/>
      <c r="U346" s="704"/>
      <c r="V346" s="704"/>
      <c r="W346" s="704"/>
      <c r="X346" s="704"/>
      <c r="Y346" s="704"/>
      <c r="Z346" s="704"/>
      <c r="AA346" s="704"/>
    </row>
    <row r="347" spans="1:27" ht="14.25" customHeight="1">
      <c r="A347" s="704"/>
      <c r="B347" s="704"/>
      <c r="C347" s="704"/>
      <c r="D347" s="704"/>
      <c r="E347" s="717"/>
      <c r="F347" s="704"/>
      <c r="G347" s="704"/>
      <c r="H347" s="704"/>
      <c r="I347" s="704"/>
      <c r="J347" s="704"/>
      <c r="K347" s="704"/>
      <c r="L347" s="704"/>
      <c r="M347" s="704"/>
      <c r="N347" s="704"/>
      <c r="O347" s="704"/>
      <c r="P347" s="704"/>
      <c r="Q347" s="704"/>
      <c r="R347" s="704"/>
      <c r="S347" s="704"/>
      <c r="T347" s="704"/>
      <c r="U347" s="704"/>
      <c r="V347" s="704"/>
      <c r="W347" s="704"/>
      <c r="X347" s="704"/>
      <c r="Y347" s="704"/>
      <c r="Z347" s="704"/>
      <c r="AA347" s="704"/>
    </row>
    <row r="348" spans="1:27" ht="14.25" customHeight="1">
      <c r="A348" s="704"/>
      <c r="B348" s="704"/>
      <c r="C348" s="704"/>
      <c r="D348" s="704"/>
      <c r="E348" s="717"/>
      <c r="F348" s="704"/>
      <c r="G348" s="704"/>
      <c r="H348" s="704"/>
      <c r="I348" s="704"/>
      <c r="J348" s="704"/>
      <c r="K348" s="704"/>
      <c r="L348" s="704"/>
      <c r="M348" s="704"/>
      <c r="N348" s="704"/>
      <c r="O348" s="704"/>
      <c r="P348" s="704"/>
      <c r="Q348" s="704"/>
      <c r="R348" s="704"/>
      <c r="S348" s="704"/>
      <c r="T348" s="704"/>
      <c r="U348" s="704"/>
      <c r="V348" s="704"/>
      <c r="W348" s="704"/>
      <c r="X348" s="704"/>
      <c r="Y348" s="704"/>
      <c r="Z348" s="704"/>
      <c r="AA348" s="704"/>
    </row>
    <row r="349" spans="1:27" ht="14.25" customHeight="1">
      <c r="A349" s="704"/>
      <c r="B349" s="704"/>
      <c r="C349" s="704"/>
      <c r="D349" s="704"/>
      <c r="E349" s="717"/>
      <c r="F349" s="704"/>
      <c r="G349" s="704"/>
      <c r="H349" s="704"/>
      <c r="I349" s="704"/>
      <c r="J349" s="704"/>
      <c r="K349" s="704"/>
      <c r="L349" s="704"/>
      <c r="M349" s="704"/>
      <c r="N349" s="704"/>
      <c r="O349" s="704"/>
      <c r="P349" s="704"/>
      <c r="Q349" s="704"/>
      <c r="R349" s="704"/>
      <c r="S349" s="704"/>
      <c r="T349" s="704"/>
      <c r="U349" s="704"/>
      <c r="V349" s="704"/>
      <c r="W349" s="704"/>
      <c r="X349" s="704"/>
      <c r="Y349" s="704"/>
      <c r="Z349" s="704"/>
      <c r="AA349" s="704"/>
    </row>
    <row r="350" spans="1:27" ht="14.25" customHeight="1">
      <c r="A350" s="704"/>
      <c r="B350" s="704"/>
      <c r="C350" s="704"/>
      <c r="D350" s="704"/>
      <c r="E350" s="717"/>
      <c r="F350" s="704"/>
      <c r="G350" s="704"/>
      <c r="H350" s="704"/>
      <c r="I350" s="704"/>
      <c r="J350" s="704"/>
      <c r="K350" s="704"/>
      <c r="L350" s="704"/>
      <c r="M350" s="704"/>
      <c r="N350" s="704"/>
      <c r="O350" s="704"/>
      <c r="P350" s="704"/>
      <c r="Q350" s="704"/>
      <c r="R350" s="704"/>
      <c r="S350" s="704"/>
      <c r="T350" s="704"/>
      <c r="U350" s="704"/>
      <c r="V350" s="704"/>
      <c r="W350" s="704"/>
      <c r="X350" s="704"/>
      <c r="Y350" s="704"/>
      <c r="Z350" s="704"/>
      <c r="AA350" s="704"/>
    </row>
    <row r="351" spans="1:27" ht="14.25" customHeight="1">
      <c r="A351" s="704"/>
      <c r="B351" s="704"/>
      <c r="C351" s="704"/>
      <c r="D351" s="704"/>
      <c r="E351" s="717"/>
      <c r="F351" s="704"/>
      <c r="G351" s="704"/>
      <c r="H351" s="704"/>
      <c r="I351" s="704"/>
      <c r="J351" s="704"/>
      <c r="K351" s="704"/>
      <c r="L351" s="704"/>
      <c r="M351" s="704"/>
      <c r="N351" s="704"/>
      <c r="O351" s="704"/>
      <c r="P351" s="704"/>
      <c r="Q351" s="704"/>
      <c r="R351" s="704"/>
      <c r="S351" s="704"/>
      <c r="T351" s="704"/>
      <c r="U351" s="704"/>
      <c r="V351" s="704"/>
      <c r="W351" s="704"/>
      <c r="X351" s="704"/>
      <c r="Y351" s="704"/>
      <c r="Z351" s="704"/>
      <c r="AA351" s="704"/>
    </row>
    <row r="352" spans="1:27" ht="14.25" customHeight="1">
      <c r="A352" s="704"/>
      <c r="B352" s="704"/>
      <c r="C352" s="704"/>
      <c r="D352" s="704"/>
      <c r="E352" s="717"/>
      <c r="F352" s="704"/>
      <c r="G352" s="704"/>
      <c r="H352" s="704"/>
      <c r="I352" s="704"/>
      <c r="J352" s="704"/>
      <c r="K352" s="704"/>
      <c r="L352" s="704"/>
      <c r="M352" s="704"/>
      <c r="N352" s="704"/>
      <c r="O352" s="704"/>
      <c r="P352" s="704"/>
      <c r="Q352" s="704"/>
      <c r="R352" s="704"/>
      <c r="S352" s="704"/>
      <c r="T352" s="704"/>
      <c r="U352" s="704"/>
      <c r="V352" s="704"/>
      <c r="W352" s="704"/>
      <c r="X352" s="704"/>
      <c r="Y352" s="704"/>
      <c r="Z352" s="704"/>
      <c r="AA352" s="704"/>
    </row>
    <row r="353" spans="1:27" ht="14.25" customHeight="1">
      <c r="A353" s="704"/>
      <c r="B353" s="704"/>
      <c r="C353" s="704"/>
      <c r="D353" s="704"/>
      <c r="E353" s="717"/>
      <c r="F353" s="704"/>
      <c r="G353" s="704"/>
      <c r="H353" s="704"/>
      <c r="I353" s="704"/>
      <c r="J353" s="704"/>
      <c r="K353" s="704"/>
      <c r="L353" s="704"/>
      <c r="M353" s="704"/>
      <c r="N353" s="704"/>
      <c r="O353" s="704"/>
      <c r="P353" s="704"/>
      <c r="Q353" s="704"/>
      <c r="R353" s="704"/>
      <c r="S353" s="704"/>
      <c r="T353" s="704"/>
      <c r="U353" s="704"/>
      <c r="V353" s="704"/>
      <c r="W353" s="704"/>
      <c r="X353" s="704"/>
      <c r="Y353" s="704"/>
      <c r="Z353" s="704"/>
      <c r="AA353" s="704"/>
    </row>
    <row r="354" spans="1:27" ht="14.25" customHeight="1">
      <c r="A354" s="704"/>
      <c r="B354" s="704"/>
      <c r="C354" s="704"/>
      <c r="D354" s="704"/>
      <c r="E354" s="717"/>
      <c r="F354" s="704"/>
      <c r="G354" s="704"/>
      <c r="H354" s="704"/>
      <c r="I354" s="704"/>
      <c r="J354" s="704"/>
      <c r="K354" s="704"/>
      <c r="L354" s="704"/>
      <c r="M354" s="704"/>
      <c r="N354" s="704"/>
      <c r="O354" s="704"/>
      <c r="P354" s="704"/>
      <c r="Q354" s="704"/>
      <c r="R354" s="704"/>
      <c r="S354" s="704"/>
      <c r="T354" s="704"/>
      <c r="U354" s="704"/>
      <c r="V354" s="704"/>
      <c r="W354" s="704"/>
      <c r="X354" s="704"/>
      <c r="Y354" s="704"/>
      <c r="Z354" s="704"/>
      <c r="AA354" s="704"/>
    </row>
    <row r="355" spans="1:27" ht="14.25" customHeight="1">
      <c r="A355" s="704"/>
      <c r="B355" s="704"/>
      <c r="C355" s="704"/>
      <c r="D355" s="704"/>
      <c r="E355" s="717"/>
      <c r="F355" s="704"/>
      <c r="G355" s="704"/>
      <c r="H355" s="704"/>
      <c r="I355" s="704"/>
      <c r="J355" s="704"/>
      <c r="K355" s="704"/>
      <c r="L355" s="704"/>
      <c r="M355" s="704"/>
      <c r="N355" s="704"/>
      <c r="O355" s="704"/>
      <c r="P355" s="704"/>
      <c r="Q355" s="704"/>
      <c r="R355" s="704"/>
      <c r="S355" s="704"/>
      <c r="T355" s="704"/>
      <c r="U355" s="704"/>
      <c r="V355" s="704"/>
      <c r="W355" s="704"/>
      <c r="X355" s="704"/>
      <c r="Y355" s="704"/>
      <c r="Z355" s="704"/>
      <c r="AA355" s="704"/>
    </row>
    <row r="356" spans="1:27" ht="14.25" customHeight="1">
      <c r="A356" s="704"/>
      <c r="B356" s="704"/>
      <c r="C356" s="704"/>
      <c r="D356" s="704"/>
      <c r="E356" s="717"/>
      <c r="F356" s="704"/>
      <c r="G356" s="704"/>
      <c r="H356" s="704"/>
      <c r="I356" s="704"/>
      <c r="J356" s="704"/>
      <c r="K356" s="704"/>
      <c r="L356" s="704"/>
      <c r="M356" s="704"/>
      <c r="N356" s="704"/>
      <c r="O356" s="704"/>
      <c r="P356" s="704"/>
      <c r="Q356" s="704"/>
      <c r="R356" s="704"/>
      <c r="S356" s="704"/>
      <c r="T356" s="704"/>
      <c r="U356" s="704"/>
      <c r="V356" s="704"/>
      <c r="W356" s="704"/>
      <c r="X356" s="704"/>
      <c r="Y356" s="704"/>
      <c r="Z356" s="704"/>
      <c r="AA356" s="704"/>
    </row>
    <row r="357" spans="1:27" ht="14.25" customHeight="1">
      <c r="A357" s="704"/>
      <c r="B357" s="704"/>
      <c r="C357" s="704"/>
      <c r="D357" s="704"/>
      <c r="E357" s="717"/>
      <c r="F357" s="704"/>
      <c r="G357" s="704"/>
      <c r="H357" s="704"/>
      <c r="I357" s="704"/>
      <c r="J357" s="704"/>
      <c r="K357" s="704"/>
      <c r="L357" s="704"/>
      <c r="M357" s="704"/>
      <c r="N357" s="704"/>
      <c r="O357" s="704"/>
      <c r="P357" s="704"/>
      <c r="Q357" s="704"/>
      <c r="R357" s="704"/>
      <c r="S357" s="704"/>
      <c r="T357" s="704"/>
      <c r="U357" s="704"/>
      <c r="V357" s="704"/>
      <c r="W357" s="704"/>
      <c r="X357" s="704"/>
      <c r="Y357" s="704"/>
      <c r="Z357" s="704"/>
      <c r="AA357" s="704"/>
    </row>
    <row r="358" spans="1:27" ht="14.25" customHeight="1">
      <c r="A358" s="704"/>
      <c r="B358" s="704"/>
      <c r="C358" s="704"/>
      <c r="D358" s="704"/>
      <c r="E358" s="717"/>
      <c r="F358" s="704"/>
      <c r="G358" s="704"/>
      <c r="H358" s="704"/>
      <c r="I358" s="704"/>
      <c r="J358" s="704"/>
      <c r="K358" s="704"/>
      <c r="L358" s="704"/>
      <c r="M358" s="704"/>
      <c r="N358" s="704"/>
      <c r="O358" s="704"/>
      <c r="P358" s="704"/>
      <c r="Q358" s="704"/>
      <c r="R358" s="704"/>
      <c r="S358" s="704"/>
      <c r="T358" s="704"/>
      <c r="U358" s="704"/>
      <c r="V358" s="704"/>
      <c r="W358" s="704"/>
      <c r="X358" s="704"/>
      <c r="Y358" s="704"/>
      <c r="Z358" s="704"/>
      <c r="AA358" s="704"/>
    </row>
    <row r="359" spans="1:27" ht="14.25" customHeight="1">
      <c r="A359" s="704"/>
      <c r="B359" s="704"/>
      <c r="C359" s="704"/>
      <c r="D359" s="704"/>
      <c r="E359" s="717"/>
      <c r="F359" s="704"/>
      <c r="G359" s="704"/>
      <c r="H359" s="704"/>
      <c r="I359" s="704"/>
      <c r="J359" s="704"/>
      <c r="K359" s="704"/>
      <c r="L359" s="704"/>
      <c r="M359" s="704"/>
      <c r="N359" s="704"/>
      <c r="O359" s="704"/>
      <c r="P359" s="704"/>
      <c r="Q359" s="704"/>
      <c r="R359" s="704"/>
      <c r="S359" s="704"/>
      <c r="T359" s="704"/>
      <c r="U359" s="704"/>
      <c r="V359" s="704"/>
      <c r="W359" s="704"/>
      <c r="X359" s="704"/>
      <c r="Y359" s="704"/>
      <c r="Z359" s="704"/>
      <c r="AA359" s="704"/>
    </row>
    <row r="360" spans="1:27" ht="14.25" customHeight="1">
      <c r="A360" s="704"/>
      <c r="B360" s="704"/>
      <c r="C360" s="704"/>
      <c r="D360" s="704"/>
      <c r="E360" s="717"/>
      <c r="F360" s="704"/>
      <c r="G360" s="704"/>
      <c r="H360" s="704"/>
      <c r="I360" s="704"/>
      <c r="J360" s="704"/>
      <c r="K360" s="704"/>
      <c r="L360" s="704"/>
      <c r="M360" s="704"/>
      <c r="N360" s="704"/>
      <c r="O360" s="704"/>
      <c r="P360" s="704"/>
      <c r="Q360" s="704"/>
      <c r="R360" s="704"/>
      <c r="S360" s="704"/>
      <c r="T360" s="704"/>
      <c r="U360" s="704"/>
      <c r="V360" s="704"/>
      <c r="W360" s="704"/>
      <c r="X360" s="704"/>
      <c r="Y360" s="704"/>
      <c r="Z360" s="704"/>
      <c r="AA360" s="704"/>
    </row>
    <row r="361" spans="1:27" ht="14.25" customHeight="1">
      <c r="A361" s="704"/>
      <c r="B361" s="704"/>
      <c r="C361" s="704"/>
      <c r="D361" s="704"/>
      <c r="E361" s="717"/>
      <c r="F361" s="704"/>
      <c r="G361" s="704"/>
      <c r="H361" s="704"/>
      <c r="I361" s="704"/>
      <c r="J361" s="704"/>
      <c r="K361" s="704"/>
      <c r="L361" s="704"/>
      <c r="M361" s="704"/>
      <c r="N361" s="704"/>
      <c r="O361" s="704"/>
      <c r="P361" s="704"/>
      <c r="Q361" s="704"/>
      <c r="R361" s="704"/>
      <c r="S361" s="704"/>
      <c r="T361" s="704"/>
      <c r="U361" s="704"/>
      <c r="V361" s="704"/>
      <c r="W361" s="704"/>
      <c r="X361" s="704"/>
      <c r="Y361" s="704"/>
      <c r="Z361" s="704"/>
      <c r="AA361" s="704"/>
    </row>
    <row r="362" spans="1:27" ht="14.25" customHeight="1">
      <c r="A362" s="704"/>
      <c r="B362" s="704"/>
      <c r="C362" s="704"/>
      <c r="D362" s="704"/>
      <c r="E362" s="717"/>
      <c r="F362" s="704"/>
      <c r="G362" s="704"/>
      <c r="H362" s="704"/>
      <c r="I362" s="704"/>
      <c r="J362" s="704"/>
      <c r="K362" s="704"/>
      <c r="L362" s="704"/>
      <c r="M362" s="704"/>
      <c r="N362" s="704"/>
      <c r="O362" s="704"/>
      <c r="P362" s="704"/>
      <c r="Q362" s="704"/>
      <c r="R362" s="704"/>
      <c r="S362" s="704"/>
      <c r="T362" s="704"/>
      <c r="U362" s="704"/>
      <c r="V362" s="704"/>
      <c r="W362" s="704"/>
      <c r="X362" s="704"/>
      <c r="Y362" s="704"/>
      <c r="Z362" s="704"/>
      <c r="AA362" s="704"/>
    </row>
    <row r="363" spans="1:27" ht="14.25" customHeight="1">
      <c r="A363" s="704"/>
      <c r="B363" s="704"/>
      <c r="C363" s="704"/>
      <c r="D363" s="704"/>
      <c r="E363" s="717"/>
      <c r="F363" s="704"/>
      <c r="G363" s="704"/>
      <c r="H363" s="704"/>
      <c r="I363" s="704"/>
      <c r="J363" s="704"/>
      <c r="K363" s="704"/>
      <c r="L363" s="704"/>
      <c r="M363" s="704"/>
      <c r="N363" s="704"/>
      <c r="O363" s="704"/>
      <c r="P363" s="704"/>
      <c r="Q363" s="704"/>
      <c r="R363" s="704"/>
      <c r="S363" s="704"/>
      <c r="T363" s="704"/>
      <c r="U363" s="704"/>
      <c r="V363" s="704"/>
      <c r="W363" s="704"/>
      <c r="X363" s="704"/>
      <c r="Y363" s="704"/>
      <c r="Z363" s="704"/>
      <c r="AA363" s="704"/>
    </row>
    <row r="364" spans="1:27" ht="14.25" customHeight="1">
      <c r="A364" s="704"/>
      <c r="B364" s="704"/>
      <c r="C364" s="704"/>
      <c r="D364" s="704"/>
      <c r="E364" s="717"/>
      <c r="F364" s="704"/>
      <c r="G364" s="704"/>
      <c r="H364" s="704"/>
      <c r="I364" s="704"/>
      <c r="J364" s="704"/>
      <c r="K364" s="704"/>
      <c r="L364" s="704"/>
      <c r="M364" s="704"/>
      <c r="N364" s="704"/>
      <c r="O364" s="704"/>
      <c r="P364" s="704"/>
      <c r="Q364" s="704"/>
      <c r="R364" s="704"/>
      <c r="S364" s="704"/>
      <c r="T364" s="704"/>
      <c r="U364" s="704"/>
      <c r="V364" s="704"/>
      <c r="W364" s="704"/>
      <c r="X364" s="704"/>
      <c r="Y364" s="704"/>
      <c r="Z364" s="704"/>
      <c r="AA364" s="704"/>
    </row>
    <row r="365" spans="1:27" ht="14.25" customHeight="1">
      <c r="A365" s="704"/>
      <c r="B365" s="704"/>
      <c r="C365" s="704"/>
      <c r="D365" s="704"/>
      <c r="E365" s="717"/>
      <c r="F365" s="704"/>
      <c r="G365" s="704"/>
      <c r="H365" s="704"/>
      <c r="I365" s="704"/>
      <c r="J365" s="704"/>
      <c r="K365" s="704"/>
      <c r="L365" s="704"/>
      <c r="M365" s="704"/>
      <c r="N365" s="704"/>
      <c r="O365" s="704"/>
      <c r="P365" s="704"/>
      <c r="Q365" s="704"/>
      <c r="R365" s="704"/>
      <c r="S365" s="704"/>
      <c r="T365" s="704"/>
      <c r="U365" s="704"/>
      <c r="V365" s="704"/>
      <c r="W365" s="704"/>
      <c r="X365" s="704"/>
      <c r="Y365" s="704"/>
      <c r="Z365" s="704"/>
      <c r="AA365" s="704"/>
    </row>
    <row r="366" spans="1:27" ht="14.25" customHeight="1">
      <c r="A366" s="704"/>
      <c r="B366" s="704"/>
      <c r="C366" s="704"/>
      <c r="D366" s="704"/>
      <c r="E366" s="717"/>
      <c r="F366" s="704"/>
      <c r="G366" s="704"/>
      <c r="H366" s="704"/>
      <c r="I366" s="704"/>
      <c r="J366" s="704"/>
      <c r="K366" s="704"/>
      <c r="L366" s="704"/>
      <c r="M366" s="704"/>
      <c r="N366" s="704"/>
      <c r="O366" s="704"/>
      <c r="P366" s="704"/>
      <c r="Q366" s="704"/>
      <c r="R366" s="704"/>
      <c r="S366" s="704"/>
      <c r="T366" s="704"/>
      <c r="U366" s="704"/>
      <c r="V366" s="704"/>
      <c r="W366" s="704"/>
      <c r="X366" s="704"/>
      <c r="Y366" s="704"/>
      <c r="Z366" s="704"/>
      <c r="AA366" s="704"/>
    </row>
    <row r="367" spans="1:27" ht="14.25" customHeight="1">
      <c r="A367" s="704"/>
      <c r="B367" s="704"/>
      <c r="C367" s="704"/>
      <c r="D367" s="704"/>
      <c r="E367" s="717"/>
      <c r="F367" s="704"/>
      <c r="G367" s="704"/>
      <c r="H367" s="704"/>
      <c r="I367" s="704"/>
      <c r="J367" s="704"/>
      <c r="K367" s="704"/>
      <c r="L367" s="704"/>
      <c r="M367" s="704"/>
      <c r="N367" s="704"/>
      <c r="O367" s="704"/>
      <c r="P367" s="704"/>
      <c r="Q367" s="704"/>
      <c r="R367" s="704"/>
      <c r="S367" s="704"/>
      <c r="T367" s="704"/>
      <c r="U367" s="704"/>
      <c r="V367" s="704"/>
      <c r="W367" s="704"/>
      <c r="X367" s="704"/>
      <c r="Y367" s="704"/>
      <c r="Z367" s="704"/>
      <c r="AA367" s="704"/>
    </row>
    <row r="368" spans="1:27" ht="14.25" customHeight="1">
      <c r="A368" s="704"/>
      <c r="B368" s="704"/>
      <c r="C368" s="704"/>
      <c r="D368" s="704"/>
      <c r="E368" s="717"/>
      <c r="F368" s="704"/>
      <c r="G368" s="704"/>
      <c r="H368" s="704"/>
      <c r="I368" s="704"/>
      <c r="J368" s="704"/>
      <c r="K368" s="704"/>
      <c r="L368" s="704"/>
      <c r="M368" s="704"/>
      <c r="N368" s="704"/>
      <c r="O368" s="704"/>
      <c r="P368" s="704"/>
      <c r="Q368" s="704"/>
      <c r="R368" s="704"/>
      <c r="S368" s="704"/>
      <c r="T368" s="704"/>
      <c r="U368" s="704"/>
      <c r="V368" s="704"/>
      <c r="W368" s="704"/>
      <c r="X368" s="704"/>
      <c r="Y368" s="704"/>
      <c r="Z368" s="704"/>
      <c r="AA368" s="704"/>
    </row>
    <row r="369" spans="1:27" ht="14.25" customHeight="1">
      <c r="A369" s="704"/>
      <c r="B369" s="704"/>
      <c r="C369" s="704"/>
      <c r="D369" s="704"/>
      <c r="E369" s="717"/>
      <c r="F369" s="704"/>
      <c r="G369" s="704"/>
      <c r="H369" s="704"/>
      <c r="I369" s="704"/>
      <c r="J369" s="704"/>
      <c r="K369" s="704"/>
      <c r="L369" s="704"/>
      <c r="M369" s="704"/>
      <c r="N369" s="704"/>
      <c r="O369" s="704"/>
      <c r="P369" s="704"/>
      <c r="Q369" s="704"/>
      <c r="R369" s="704"/>
      <c r="S369" s="704"/>
      <c r="T369" s="704"/>
      <c r="U369" s="704"/>
      <c r="V369" s="704"/>
      <c r="W369" s="704"/>
      <c r="X369" s="704"/>
      <c r="Y369" s="704"/>
      <c r="Z369" s="704"/>
      <c r="AA369" s="704"/>
    </row>
    <row r="370" spans="1:27" ht="14.25" customHeight="1">
      <c r="A370" s="704"/>
      <c r="B370" s="704"/>
      <c r="C370" s="704"/>
      <c r="D370" s="704"/>
      <c r="E370" s="717"/>
      <c r="F370" s="704"/>
      <c r="G370" s="704"/>
      <c r="H370" s="704"/>
      <c r="I370" s="704"/>
      <c r="J370" s="704"/>
      <c r="K370" s="704"/>
      <c r="L370" s="704"/>
      <c r="M370" s="704"/>
      <c r="N370" s="704"/>
      <c r="O370" s="704"/>
      <c r="P370" s="704"/>
      <c r="Q370" s="704"/>
      <c r="R370" s="704"/>
      <c r="S370" s="704"/>
      <c r="T370" s="704"/>
      <c r="U370" s="704"/>
      <c r="V370" s="704"/>
      <c r="W370" s="704"/>
      <c r="X370" s="704"/>
      <c r="Y370" s="704"/>
      <c r="Z370" s="704"/>
      <c r="AA370" s="704"/>
    </row>
    <row r="371" spans="1:27" ht="14.25" customHeight="1">
      <c r="A371" s="704"/>
      <c r="B371" s="704"/>
      <c r="C371" s="704"/>
      <c r="D371" s="704"/>
      <c r="E371" s="717"/>
      <c r="F371" s="704"/>
      <c r="G371" s="704"/>
      <c r="H371" s="704"/>
      <c r="I371" s="704"/>
      <c r="J371" s="704"/>
      <c r="K371" s="704"/>
      <c r="L371" s="704"/>
      <c r="M371" s="704"/>
      <c r="N371" s="704"/>
      <c r="O371" s="704"/>
      <c r="P371" s="704"/>
      <c r="Q371" s="704"/>
      <c r="R371" s="704"/>
      <c r="S371" s="704"/>
      <c r="T371" s="704"/>
      <c r="U371" s="704"/>
      <c r="V371" s="704"/>
      <c r="W371" s="704"/>
      <c r="X371" s="704"/>
      <c r="Y371" s="704"/>
      <c r="Z371" s="704"/>
      <c r="AA371" s="704"/>
    </row>
    <row r="372" spans="1:27" ht="14.25" customHeight="1">
      <c r="A372" s="704"/>
      <c r="B372" s="704"/>
      <c r="C372" s="704"/>
      <c r="D372" s="704"/>
      <c r="E372" s="717"/>
      <c r="F372" s="704"/>
      <c r="G372" s="704"/>
      <c r="H372" s="704"/>
      <c r="I372" s="704"/>
      <c r="J372" s="704"/>
      <c r="K372" s="704"/>
      <c r="L372" s="704"/>
      <c r="M372" s="704"/>
      <c r="N372" s="704"/>
      <c r="O372" s="704"/>
      <c r="P372" s="704"/>
      <c r="Q372" s="704"/>
      <c r="R372" s="704"/>
      <c r="S372" s="704"/>
      <c r="T372" s="704"/>
      <c r="U372" s="704"/>
      <c r="V372" s="704"/>
      <c r="W372" s="704"/>
      <c r="X372" s="704"/>
      <c r="Y372" s="704"/>
      <c r="Z372" s="704"/>
      <c r="AA372" s="704"/>
    </row>
    <row r="373" spans="1:27" ht="14.25" customHeight="1">
      <c r="A373" s="704"/>
      <c r="B373" s="704"/>
      <c r="C373" s="704"/>
      <c r="D373" s="704"/>
      <c r="E373" s="717"/>
      <c r="F373" s="704"/>
      <c r="G373" s="704"/>
      <c r="H373" s="704"/>
      <c r="I373" s="704"/>
      <c r="J373" s="704"/>
      <c r="K373" s="704"/>
      <c r="L373" s="704"/>
      <c r="M373" s="704"/>
      <c r="N373" s="704"/>
      <c r="O373" s="704"/>
      <c r="P373" s="704"/>
      <c r="Q373" s="704"/>
      <c r="R373" s="704"/>
      <c r="S373" s="704"/>
      <c r="T373" s="704"/>
      <c r="U373" s="704"/>
      <c r="V373" s="704"/>
      <c r="W373" s="704"/>
      <c r="X373" s="704"/>
      <c r="Y373" s="704"/>
      <c r="Z373" s="704"/>
      <c r="AA373" s="704"/>
    </row>
    <row r="374" spans="1:27" ht="14.25" customHeight="1">
      <c r="A374" s="704"/>
      <c r="B374" s="704"/>
      <c r="C374" s="704"/>
      <c r="D374" s="704"/>
      <c r="E374" s="717"/>
      <c r="F374" s="704"/>
      <c r="G374" s="704"/>
      <c r="H374" s="704"/>
      <c r="I374" s="704"/>
      <c r="J374" s="704"/>
      <c r="K374" s="704"/>
      <c r="L374" s="704"/>
      <c r="M374" s="704"/>
      <c r="N374" s="704"/>
      <c r="O374" s="704"/>
      <c r="P374" s="704"/>
      <c r="Q374" s="704"/>
      <c r="R374" s="704"/>
      <c r="S374" s="704"/>
      <c r="T374" s="704"/>
      <c r="U374" s="704"/>
      <c r="V374" s="704"/>
      <c r="W374" s="704"/>
      <c r="X374" s="704"/>
      <c r="Y374" s="704"/>
      <c r="Z374" s="704"/>
      <c r="AA374" s="704"/>
    </row>
    <row r="375" spans="1:27" ht="14.25" customHeight="1">
      <c r="A375" s="704"/>
      <c r="B375" s="704"/>
      <c r="C375" s="704"/>
      <c r="D375" s="704"/>
      <c r="E375" s="717"/>
      <c r="F375" s="704"/>
      <c r="G375" s="704"/>
      <c r="H375" s="704"/>
      <c r="I375" s="704"/>
      <c r="J375" s="704"/>
      <c r="K375" s="704"/>
      <c r="L375" s="704"/>
      <c r="M375" s="704"/>
      <c r="N375" s="704"/>
      <c r="O375" s="704"/>
      <c r="P375" s="704"/>
      <c r="Q375" s="704"/>
      <c r="R375" s="704"/>
      <c r="S375" s="704"/>
      <c r="T375" s="704"/>
      <c r="U375" s="704"/>
      <c r="V375" s="704"/>
      <c r="W375" s="704"/>
      <c r="X375" s="704"/>
      <c r="Y375" s="704"/>
      <c r="Z375" s="704"/>
      <c r="AA375" s="704"/>
    </row>
    <row r="376" spans="1:27" ht="14.25" customHeight="1">
      <c r="A376" s="704"/>
      <c r="B376" s="704"/>
      <c r="C376" s="704"/>
      <c r="D376" s="704"/>
      <c r="E376" s="717"/>
      <c r="F376" s="704"/>
      <c r="G376" s="704"/>
      <c r="H376" s="704"/>
      <c r="I376" s="704"/>
      <c r="J376" s="704"/>
      <c r="K376" s="704"/>
      <c r="L376" s="704"/>
      <c r="M376" s="704"/>
      <c r="N376" s="704"/>
      <c r="O376" s="704"/>
      <c r="P376" s="704"/>
      <c r="Q376" s="704"/>
      <c r="R376" s="704"/>
      <c r="S376" s="704"/>
      <c r="T376" s="704"/>
      <c r="U376" s="704"/>
      <c r="V376" s="704"/>
      <c r="W376" s="704"/>
      <c r="X376" s="704"/>
      <c r="Y376" s="704"/>
      <c r="Z376" s="704"/>
      <c r="AA376" s="704"/>
    </row>
    <row r="377" spans="1:27" ht="14.25" customHeight="1">
      <c r="A377" s="704"/>
      <c r="B377" s="704"/>
      <c r="C377" s="704"/>
      <c r="D377" s="704"/>
      <c r="E377" s="717"/>
      <c r="F377" s="704"/>
      <c r="G377" s="704"/>
      <c r="H377" s="704"/>
      <c r="I377" s="704"/>
      <c r="J377" s="704"/>
      <c r="K377" s="704"/>
      <c r="L377" s="704"/>
      <c r="M377" s="704"/>
      <c r="N377" s="704"/>
      <c r="O377" s="704"/>
      <c r="P377" s="704"/>
      <c r="Q377" s="704"/>
      <c r="R377" s="704"/>
      <c r="S377" s="704"/>
      <c r="T377" s="704"/>
      <c r="U377" s="704"/>
      <c r="V377" s="704"/>
      <c r="W377" s="704"/>
      <c r="X377" s="704"/>
      <c r="Y377" s="704"/>
      <c r="Z377" s="704"/>
      <c r="AA377" s="704"/>
    </row>
    <row r="378" spans="1:27" ht="14.25" customHeight="1">
      <c r="A378" s="704"/>
      <c r="B378" s="704"/>
      <c r="C378" s="704"/>
      <c r="D378" s="704"/>
      <c r="E378" s="717"/>
      <c r="F378" s="704"/>
      <c r="G378" s="704"/>
      <c r="H378" s="704"/>
      <c r="I378" s="704"/>
      <c r="J378" s="704"/>
      <c r="K378" s="704"/>
      <c r="L378" s="704"/>
      <c r="M378" s="704"/>
      <c r="N378" s="704"/>
      <c r="O378" s="704"/>
      <c r="P378" s="704"/>
      <c r="Q378" s="704"/>
      <c r="R378" s="704"/>
      <c r="S378" s="704"/>
      <c r="T378" s="704"/>
      <c r="U378" s="704"/>
      <c r="V378" s="704"/>
      <c r="W378" s="704"/>
      <c r="X378" s="704"/>
      <c r="Y378" s="704"/>
      <c r="Z378" s="704"/>
      <c r="AA378" s="704"/>
    </row>
    <row r="379" spans="1:27" ht="14.25" customHeight="1">
      <c r="A379" s="704"/>
      <c r="B379" s="704"/>
      <c r="C379" s="704"/>
      <c r="D379" s="704"/>
      <c r="E379" s="717"/>
      <c r="F379" s="704"/>
      <c r="G379" s="704"/>
      <c r="H379" s="704"/>
      <c r="I379" s="704"/>
      <c r="J379" s="704"/>
      <c r="K379" s="704"/>
      <c r="L379" s="704"/>
      <c r="M379" s="704"/>
      <c r="N379" s="704"/>
      <c r="O379" s="704"/>
      <c r="P379" s="704"/>
      <c r="Q379" s="704"/>
      <c r="R379" s="704"/>
      <c r="S379" s="704"/>
      <c r="T379" s="704"/>
      <c r="U379" s="704"/>
      <c r="V379" s="704"/>
      <c r="W379" s="704"/>
      <c r="X379" s="704"/>
      <c r="Y379" s="704"/>
      <c r="Z379" s="704"/>
      <c r="AA379" s="704"/>
    </row>
    <row r="380" spans="1:27" ht="14.25" customHeight="1">
      <c r="A380" s="704"/>
      <c r="B380" s="704"/>
      <c r="C380" s="704"/>
      <c r="D380" s="704"/>
      <c r="E380" s="717"/>
      <c r="F380" s="704"/>
      <c r="G380" s="704"/>
      <c r="H380" s="704"/>
      <c r="I380" s="704"/>
      <c r="J380" s="704"/>
      <c r="K380" s="704"/>
      <c r="L380" s="704"/>
      <c r="M380" s="704"/>
      <c r="N380" s="704"/>
      <c r="O380" s="704"/>
      <c r="P380" s="704"/>
      <c r="Q380" s="704"/>
      <c r="R380" s="704"/>
      <c r="S380" s="704"/>
      <c r="T380" s="704"/>
      <c r="U380" s="704"/>
      <c r="V380" s="704"/>
      <c r="W380" s="704"/>
      <c r="X380" s="704"/>
      <c r="Y380" s="704"/>
      <c r="Z380" s="704"/>
      <c r="AA380" s="704"/>
    </row>
    <row r="381" spans="1:27" ht="14.25" customHeight="1">
      <c r="A381" s="704"/>
      <c r="B381" s="704"/>
      <c r="C381" s="704"/>
      <c r="D381" s="704"/>
      <c r="E381" s="717"/>
      <c r="F381" s="704"/>
      <c r="G381" s="704"/>
      <c r="H381" s="704"/>
      <c r="I381" s="704"/>
      <c r="J381" s="704"/>
      <c r="K381" s="704"/>
      <c r="L381" s="704"/>
      <c r="M381" s="704"/>
      <c r="N381" s="704"/>
      <c r="O381" s="704"/>
      <c r="P381" s="704"/>
      <c r="Q381" s="704"/>
      <c r="R381" s="704"/>
      <c r="S381" s="704"/>
      <c r="T381" s="704"/>
      <c r="U381" s="704"/>
      <c r="V381" s="704"/>
      <c r="W381" s="704"/>
      <c r="X381" s="704"/>
      <c r="Y381" s="704"/>
      <c r="Z381" s="704"/>
      <c r="AA381" s="704"/>
    </row>
    <row r="382" spans="1:27" ht="14.25" customHeight="1">
      <c r="A382" s="704"/>
      <c r="B382" s="704"/>
      <c r="C382" s="704"/>
      <c r="D382" s="704"/>
      <c r="E382" s="717"/>
      <c r="F382" s="704"/>
      <c r="G382" s="704"/>
      <c r="H382" s="704"/>
      <c r="I382" s="704"/>
      <c r="J382" s="704"/>
      <c r="K382" s="704"/>
      <c r="L382" s="704"/>
      <c r="M382" s="704"/>
      <c r="N382" s="704"/>
      <c r="O382" s="704"/>
      <c r="P382" s="704"/>
      <c r="Q382" s="704"/>
      <c r="R382" s="704"/>
      <c r="S382" s="704"/>
      <c r="T382" s="704"/>
      <c r="U382" s="704"/>
      <c r="V382" s="704"/>
      <c r="W382" s="704"/>
      <c r="X382" s="704"/>
      <c r="Y382" s="704"/>
      <c r="Z382" s="704"/>
      <c r="AA382" s="704"/>
    </row>
    <row r="383" spans="1:27" ht="14.25" customHeight="1">
      <c r="A383" s="704"/>
      <c r="B383" s="704"/>
      <c r="C383" s="704"/>
      <c r="D383" s="704"/>
      <c r="E383" s="717"/>
      <c r="F383" s="704"/>
      <c r="G383" s="704"/>
      <c r="H383" s="704"/>
      <c r="I383" s="704"/>
      <c r="J383" s="704"/>
      <c r="K383" s="704"/>
      <c r="L383" s="704"/>
      <c r="M383" s="704"/>
      <c r="N383" s="704"/>
      <c r="O383" s="704"/>
      <c r="P383" s="704"/>
      <c r="Q383" s="704"/>
      <c r="R383" s="704"/>
      <c r="S383" s="704"/>
      <c r="T383" s="704"/>
      <c r="U383" s="704"/>
      <c r="V383" s="704"/>
      <c r="W383" s="704"/>
      <c r="X383" s="704"/>
      <c r="Y383" s="704"/>
      <c r="Z383" s="704"/>
      <c r="AA383" s="704"/>
    </row>
    <row r="384" spans="1:27" ht="14.25" customHeight="1">
      <c r="A384" s="704"/>
      <c r="B384" s="704"/>
      <c r="C384" s="704"/>
      <c r="D384" s="704"/>
      <c r="E384" s="717"/>
      <c r="F384" s="704"/>
      <c r="G384" s="704"/>
      <c r="H384" s="704"/>
      <c r="I384" s="704"/>
      <c r="J384" s="704"/>
      <c r="K384" s="704"/>
      <c r="L384" s="704"/>
      <c r="M384" s="704"/>
      <c r="N384" s="704"/>
      <c r="O384" s="704"/>
      <c r="P384" s="704"/>
      <c r="Q384" s="704"/>
      <c r="R384" s="704"/>
      <c r="S384" s="704"/>
      <c r="T384" s="704"/>
      <c r="U384" s="704"/>
      <c r="V384" s="704"/>
      <c r="W384" s="704"/>
      <c r="X384" s="704"/>
      <c r="Y384" s="704"/>
      <c r="Z384" s="704"/>
      <c r="AA384" s="704"/>
    </row>
    <row r="385" spans="1:27" ht="14.25" customHeight="1">
      <c r="A385" s="704"/>
      <c r="B385" s="704"/>
      <c r="C385" s="704"/>
      <c r="D385" s="704"/>
      <c r="E385" s="717"/>
      <c r="F385" s="704"/>
      <c r="G385" s="704"/>
      <c r="H385" s="704"/>
      <c r="I385" s="704"/>
      <c r="J385" s="704"/>
      <c r="K385" s="704"/>
      <c r="L385" s="704"/>
      <c r="M385" s="704"/>
      <c r="N385" s="704"/>
      <c r="O385" s="704"/>
      <c r="P385" s="704"/>
      <c r="Q385" s="704"/>
      <c r="R385" s="704"/>
      <c r="S385" s="704"/>
      <c r="T385" s="704"/>
      <c r="U385" s="704"/>
      <c r="V385" s="704"/>
      <c r="W385" s="704"/>
      <c r="X385" s="704"/>
      <c r="Y385" s="704"/>
      <c r="Z385" s="704"/>
      <c r="AA385" s="704"/>
    </row>
    <row r="386" spans="1:27" ht="14.25" customHeight="1">
      <c r="A386" s="704"/>
      <c r="B386" s="704"/>
      <c r="C386" s="704"/>
      <c r="D386" s="704"/>
      <c r="E386" s="717"/>
      <c r="F386" s="704"/>
      <c r="G386" s="704"/>
      <c r="H386" s="704"/>
      <c r="I386" s="704"/>
      <c r="J386" s="704"/>
      <c r="K386" s="704"/>
      <c r="L386" s="704"/>
      <c r="M386" s="704"/>
      <c r="N386" s="704"/>
      <c r="O386" s="704"/>
      <c r="P386" s="704"/>
      <c r="Q386" s="704"/>
      <c r="R386" s="704"/>
      <c r="S386" s="704"/>
      <c r="T386" s="704"/>
      <c r="U386" s="704"/>
      <c r="V386" s="704"/>
      <c r="W386" s="704"/>
      <c r="X386" s="704"/>
      <c r="Y386" s="704"/>
      <c r="Z386" s="704"/>
      <c r="AA386" s="704"/>
    </row>
    <row r="387" spans="1:27" ht="14.25" customHeight="1">
      <c r="A387" s="704"/>
      <c r="B387" s="704"/>
      <c r="C387" s="704"/>
      <c r="D387" s="704"/>
      <c r="E387" s="717"/>
      <c r="F387" s="704"/>
      <c r="G387" s="704"/>
      <c r="H387" s="704"/>
      <c r="I387" s="704"/>
      <c r="J387" s="704"/>
      <c r="K387" s="704"/>
      <c r="L387" s="704"/>
      <c r="M387" s="704"/>
      <c r="N387" s="704"/>
      <c r="O387" s="704"/>
      <c r="P387" s="704"/>
      <c r="Q387" s="704"/>
      <c r="R387" s="704"/>
      <c r="S387" s="704"/>
      <c r="T387" s="704"/>
      <c r="U387" s="704"/>
      <c r="V387" s="704"/>
      <c r="W387" s="704"/>
      <c r="X387" s="704"/>
      <c r="Y387" s="704"/>
      <c r="Z387" s="704"/>
      <c r="AA387" s="704"/>
    </row>
    <row r="388" spans="1:27" ht="14.25" customHeight="1">
      <c r="A388" s="704"/>
      <c r="B388" s="704"/>
      <c r="C388" s="704"/>
      <c r="D388" s="704"/>
      <c r="E388" s="717"/>
      <c r="F388" s="704"/>
      <c r="G388" s="704"/>
      <c r="H388" s="704"/>
      <c r="I388" s="704"/>
      <c r="J388" s="704"/>
      <c r="K388" s="704"/>
      <c r="L388" s="704"/>
      <c r="M388" s="704"/>
      <c r="N388" s="704"/>
      <c r="O388" s="704"/>
      <c r="P388" s="704"/>
      <c r="Q388" s="704"/>
      <c r="R388" s="704"/>
      <c r="S388" s="704"/>
      <c r="T388" s="704"/>
      <c r="U388" s="704"/>
      <c r="V388" s="704"/>
      <c r="W388" s="704"/>
      <c r="X388" s="704"/>
      <c r="Y388" s="704"/>
      <c r="Z388" s="704"/>
      <c r="AA388" s="704"/>
    </row>
    <row r="389" spans="1:27" ht="14.25" customHeight="1">
      <c r="A389" s="704"/>
      <c r="B389" s="704"/>
      <c r="C389" s="704"/>
      <c r="D389" s="704"/>
      <c r="E389" s="717"/>
      <c r="F389" s="704"/>
      <c r="G389" s="704"/>
      <c r="H389" s="704"/>
      <c r="I389" s="704"/>
      <c r="J389" s="704"/>
      <c r="K389" s="704"/>
      <c r="L389" s="704"/>
      <c r="M389" s="704"/>
      <c r="N389" s="704"/>
      <c r="O389" s="704"/>
      <c r="P389" s="704"/>
      <c r="Q389" s="704"/>
      <c r="R389" s="704"/>
      <c r="S389" s="704"/>
      <c r="T389" s="704"/>
      <c r="U389" s="704"/>
      <c r="V389" s="704"/>
      <c r="W389" s="704"/>
      <c r="X389" s="704"/>
      <c r="Y389" s="704"/>
      <c r="Z389" s="704"/>
      <c r="AA389" s="704"/>
    </row>
    <row r="390" spans="1:27" ht="14.25" customHeight="1">
      <c r="A390" s="704"/>
      <c r="B390" s="704"/>
      <c r="C390" s="704"/>
      <c r="D390" s="704"/>
      <c r="E390" s="717"/>
      <c r="F390" s="704"/>
      <c r="G390" s="704"/>
      <c r="H390" s="704"/>
      <c r="I390" s="704"/>
      <c r="J390" s="704"/>
      <c r="K390" s="704"/>
      <c r="L390" s="704"/>
      <c r="M390" s="704"/>
      <c r="N390" s="704"/>
      <c r="O390" s="704"/>
      <c r="P390" s="704"/>
      <c r="Q390" s="704"/>
      <c r="R390" s="704"/>
      <c r="S390" s="704"/>
      <c r="T390" s="704"/>
      <c r="U390" s="704"/>
      <c r="V390" s="704"/>
      <c r="W390" s="704"/>
      <c r="X390" s="704"/>
      <c r="Y390" s="704"/>
      <c r="Z390" s="704"/>
      <c r="AA390" s="704"/>
    </row>
    <row r="391" spans="1:27" ht="14.25" customHeight="1">
      <c r="A391" s="704"/>
      <c r="B391" s="704"/>
      <c r="C391" s="704"/>
      <c r="D391" s="704"/>
      <c r="E391" s="717"/>
      <c r="F391" s="704"/>
      <c r="G391" s="704"/>
      <c r="H391" s="704"/>
      <c r="I391" s="704"/>
      <c r="J391" s="704"/>
      <c r="K391" s="704"/>
      <c r="L391" s="704"/>
      <c r="M391" s="704"/>
      <c r="N391" s="704"/>
      <c r="O391" s="704"/>
      <c r="P391" s="704"/>
      <c r="Q391" s="704"/>
      <c r="R391" s="704"/>
      <c r="S391" s="704"/>
      <c r="T391" s="704"/>
      <c r="U391" s="704"/>
      <c r="V391" s="704"/>
      <c r="W391" s="704"/>
      <c r="X391" s="704"/>
      <c r="Y391" s="704"/>
      <c r="Z391" s="704"/>
      <c r="AA391" s="704"/>
    </row>
    <row r="392" spans="1:27" ht="14.25" customHeight="1">
      <c r="A392" s="704"/>
      <c r="B392" s="704"/>
      <c r="C392" s="704"/>
      <c r="D392" s="704"/>
      <c r="E392" s="717"/>
      <c r="F392" s="704"/>
      <c r="G392" s="704"/>
      <c r="H392" s="704"/>
      <c r="I392" s="704"/>
      <c r="J392" s="704"/>
      <c r="K392" s="704"/>
      <c r="L392" s="704"/>
      <c r="M392" s="704"/>
      <c r="N392" s="704"/>
      <c r="O392" s="704"/>
      <c r="P392" s="704"/>
      <c r="Q392" s="704"/>
      <c r="R392" s="704"/>
      <c r="S392" s="704"/>
      <c r="T392" s="704"/>
      <c r="U392" s="704"/>
      <c r="V392" s="704"/>
      <c r="W392" s="704"/>
      <c r="X392" s="704"/>
      <c r="Y392" s="704"/>
      <c r="Z392" s="704"/>
      <c r="AA392" s="704"/>
    </row>
    <row r="393" spans="1:27" ht="14.25" customHeight="1">
      <c r="A393" s="704"/>
      <c r="B393" s="704"/>
      <c r="C393" s="704"/>
      <c r="D393" s="704"/>
      <c r="E393" s="717"/>
      <c r="F393" s="704"/>
      <c r="G393" s="704"/>
      <c r="H393" s="704"/>
      <c r="I393" s="704"/>
      <c r="J393" s="704"/>
      <c r="K393" s="704"/>
      <c r="L393" s="704"/>
      <c r="M393" s="704"/>
      <c r="N393" s="704"/>
      <c r="O393" s="704"/>
      <c r="P393" s="704"/>
      <c r="Q393" s="704"/>
      <c r="R393" s="704"/>
      <c r="S393" s="704"/>
      <c r="T393" s="704"/>
      <c r="U393" s="704"/>
      <c r="V393" s="704"/>
      <c r="W393" s="704"/>
      <c r="X393" s="704"/>
      <c r="Y393" s="704"/>
      <c r="Z393" s="704"/>
      <c r="AA393" s="704"/>
    </row>
    <row r="394" spans="1:27" ht="14.25" customHeight="1">
      <c r="A394" s="704"/>
      <c r="B394" s="704"/>
      <c r="C394" s="704"/>
      <c r="D394" s="704"/>
      <c r="E394" s="717"/>
      <c r="F394" s="704"/>
      <c r="G394" s="704"/>
      <c r="H394" s="704"/>
      <c r="I394" s="704"/>
      <c r="J394" s="704"/>
      <c r="K394" s="704"/>
      <c r="L394" s="704"/>
      <c r="M394" s="704"/>
      <c r="N394" s="704"/>
      <c r="O394" s="704"/>
      <c r="P394" s="704"/>
      <c r="Q394" s="704"/>
      <c r="R394" s="704"/>
      <c r="S394" s="704"/>
      <c r="T394" s="704"/>
      <c r="U394" s="704"/>
      <c r="V394" s="704"/>
      <c r="W394" s="704"/>
      <c r="X394" s="704"/>
      <c r="Y394" s="704"/>
      <c r="Z394" s="704"/>
      <c r="AA394" s="704"/>
    </row>
    <row r="395" spans="1:27" ht="14.25" customHeight="1">
      <c r="A395" s="704"/>
      <c r="B395" s="704"/>
      <c r="C395" s="704"/>
      <c r="D395" s="704"/>
      <c r="E395" s="717"/>
      <c r="F395" s="704"/>
      <c r="G395" s="704"/>
      <c r="H395" s="704"/>
      <c r="I395" s="704"/>
      <c r="J395" s="704"/>
      <c r="K395" s="704"/>
      <c r="L395" s="704"/>
      <c r="M395" s="704"/>
      <c r="N395" s="704"/>
      <c r="O395" s="704"/>
      <c r="P395" s="704"/>
      <c r="Q395" s="704"/>
      <c r="R395" s="704"/>
      <c r="S395" s="704"/>
      <c r="T395" s="704"/>
      <c r="U395" s="704"/>
      <c r="V395" s="704"/>
      <c r="W395" s="704"/>
      <c r="X395" s="704"/>
      <c r="Y395" s="704"/>
      <c r="Z395" s="704"/>
      <c r="AA395" s="704"/>
    </row>
    <row r="396" spans="1:27" ht="14.25" customHeight="1">
      <c r="A396" s="704"/>
      <c r="B396" s="704"/>
      <c r="C396" s="704"/>
      <c r="D396" s="704"/>
      <c r="E396" s="717"/>
      <c r="F396" s="704"/>
      <c r="G396" s="704"/>
      <c r="H396" s="704"/>
      <c r="I396" s="704"/>
      <c r="J396" s="704"/>
      <c r="K396" s="704"/>
      <c r="L396" s="704"/>
      <c r="M396" s="704"/>
      <c r="N396" s="704"/>
      <c r="O396" s="704"/>
      <c r="P396" s="704"/>
      <c r="Q396" s="704"/>
      <c r="R396" s="704"/>
      <c r="S396" s="704"/>
      <c r="T396" s="704"/>
      <c r="U396" s="704"/>
      <c r="V396" s="704"/>
      <c r="W396" s="704"/>
      <c r="X396" s="704"/>
      <c r="Y396" s="704"/>
      <c r="Z396" s="704"/>
      <c r="AA396" s="704"/>
    </row>
    <row r="397" spans="1:27" ht="14.25" customHeight="1">
      <c r="A397" s="704"/>
      <c r="B397" s="704"/>
      <c r="C397" s="704"/>
      <c r="D397" s="704"/>
      <c r="E397" s="717"/>
      <c r="F397" s="704"/>
      <c r="G397" s="704"/>
      <c r="H397" s="704"/>
      <c r="I397" s="704"/>
      <c r="J397" s="704"/>
      <c r="K397" s="704"/>
      <c r="L397" s="704"/>
      <c r="M397" s="704"/>
      <c r="N397" s="704"/>
      <c r="O397" s="704"/>
      <c r="P397" s="704"/>
      <c r="Q397" s="704"/>
      <c r="R397" s="704"/>
      <c r="S397" s="704"/>
      <c r="T397" s="704"/>
      <c r="U397" s="704"/>
      <c r="V397" s="704"/>
      <c r="W397" s="704"/>
      <c r="X397" s="704"/>
      <c r="Y397" s="704"/>
      <c r="Z397" s="704"/>
      <c r="AA397" s="704"/>
    </row>
    <row r="398" spans="1:27" ht="14.25" customHeight="1">
      <c r="A398" s="704"/>
      <c r="B398" s="704"/>
      <c r="C398" s="704"/>
      <c r="D398" s="704"/>
      <c r="E398" s="717"/>
      <c r="F398" s="704"/>
      <c r="G398" s="704"/>
      <c r="H398" s="704"/>
      <c r="I398" s="704"/>
      <c r="J398" s="704"/>
      <c r="K398" s="704"/>
      <c r="L398" s="704"/>
      <c r="M398" s="704"/>
      <c r="N398" s="704"/>
      <c r="O398" s="704"/>
      <c r="P398" s="704"/>
      <c r="Q398" s="704"/>
      <c r="R398" s="704"/>
      <c r="S398" s="704"/>
      <c r="T398" s="704"/>
      <c r="U398" s="704"/>
      <c r="V398" s="704"/>
      <c r="W398" s="704"/>
      <c r="X398" s="704"/>
      <c r="Y398" s="704"/>
      <c r="Z398" s="704"/>
      <c r="AA398" s="704"/>
    </row>
    <row r="399" spans="1:27" ht="14.25" customHeight="1">
      <c r="A399" s="704"/>
      <c r="B399" s="704"/>
      <c r="C399" s="704"/>
      <c r="D399" s="704"/>
      <c r="E399" s="717"/>
      <c r="F399" s="704"/>
      <c r="G399" s="704"/>
      <c r="H399" s="704"/>
      <c r="I399" s="704"/>
      <c r="J399" s="704"/>
      <c r="K399" s="704"/>
      <c r="L399" s="704"/>
      <c r="M399" s="704"/>
      <c r="N399" s="704"/>
      <c r="O399" s="704"/>
      <c r="P399" s="704"/>
      <c r="Q399" s="704"/>
      <c r="R399" s="704"/>
      <c r="S399" s="704"/>
      <c r="T399" s="704"/>
      <c r="U399" s="704"/>
      <c r="V399" s="704"/>
      <c r="W399" s="704"/>
      <c r="X399" s="704"/>
      <c r="Y399" s="704"/>
      <c r="Z399" s="704"/>
      <c r="AA399" s="704"/>
    </row>
    <row r="400" spans="1:27" ht="14.25" customHeight="1">
      <c r="A400" s="704"/>
      <c r="B400" s="704"/>
      <c r="C400" s="704"/>
      <c r="D400" s="704"/>
      <c r="E400" s="717"/>
      <c r="F400" s="704"/>
      <c r="G400" s="704"/>
      <c r="H400" s="704"/>
      <c r="I400" s="704"/>
      <c r="J400" s="704"/>
      <c r="K400" s="704"/>
      <c r="L400" s="704"/>
      <c r="M400" s="704"/>
      <c r="N400" s="704"/>
      <c r="O400" s="704"/>
      <c r="P400" s="704"/>
      <c r="Q400" s="704"/>
      <c r="R400" s="704"/>
      <c r="S400" s="704"/>
      <c r="T400" s="704"/>
      <c r="U400" s="704"/>
      <c r="V400" s="704"/>
      <c r="W400" s="704"/>
      <c r="X400" s="704"/>
      <c r="Y400" s="704"/>
      <c r="Z400" s="704"/>
      <c r="AA400" s="704"/>
    </row>
    <row r="401" spans="1:27" ht="14.25" customHeight="1">
      <c r="A401" s="704"/>
      <c r="B401" s="704"/>
      <c r="C401" s="704"/>
      <c r="D401" s="704"/>
      <c r="E401" s="717"/>
      <c r="F401" s="704"/>
      <c r="G401" s="704"/>
      <c r="H401" s="704"/>
      <c r="I401" s="704"/>
      <c r="J401" s="704"/>
      <c r="K401" s="704"/>
      <c r="L401" s="704"/>
      <c r="M401" s="704"/>
      <c r="N401" s="704"/>
      <c r="O401" s="704"/>
      <c r="P401" s="704"/>
      <c r="Q401" s="704"/>
      <c r="R401" s="704"/>
      <c r="S401" s="704"/>
      <c r="T401" s="704"/>
      <c r="U401" s="704"/>
      <c r="V401" s="704"/>
      <c r="W401" s="704"/>
      <c r="X401" s="704"/>
      <c r="Y401" s="704"/>
      <c r="Z401" s="704"/>
      <c r="AA401" s="704"/>
    </row>
    <row r="402" spans="1:27" ht="14.25" customHeight="1">
      <c r="A402" s="704"/>
      <c r="B402" s="704"/>
      <c r="C402" s="704"/>
      <c r="D402" s="704"/>
      <c r="E402" s="717"/>
      <c r="F402" s="704"/>
      <c r="G402" s="704"/>
      <c r="H402" s="704"/>
      <c r="I402" s="704"/>
      <c r="J402" s="704"/>
      <c r="K402" s="704"/>
      <c r="L402" s="704"/>
      <c r="M402" s="704"/>
      <c r="N402" s="704"/>
      <c r="O402" s="704"/>
      <c r="P402" s="704"/>
      <c r="Q402" s="704"/>
      <c r="R402" s="704"/>
      <c r="S402" s="704"/>
      <c r="T402" s="704"/>
      <c r="U402" s="704"/>
      <c r="V402" s="704"/>
      <c r="W402" s="704"/>
      <c r="X402" s="704"/>
      <c r="Y402" s="704"/>
      <c r="Z402" s="704"/>
      <c r="AA402" s="704"/>
    </row>
    <row r="403" spans="1:27" ht="14.25" customHeight="1">
      <c r="A403" s="704"/>
      <c r="B403" s="704"/>
      <c r="C403" s="704"/>
      <c r="D403" s="704"/>
      <c r="E403" s="717"/>
      <c r="F403" s="704"/>
      <c r="G403" s="704"/>
      <c r="H403" s="704"/>
      <c r="I403" s="704"/>
      <c r="J403" s="704"/>
      <c r="K403" s="704"/>
      <c r="L403" s="704"/>
      <c r="M403" s="704"/>
      <c r="N403" s="704"/>
      <c r="O403" s="704"/>
      <c r="P403" s="704"/>
      <c r="Q403" s="704"/>
      <c r="R403" s="704"/>
      <c r="S403" s="704"/>
      <c r="T403" s="704"/>
      <c r="U403" s="704"/>
      <c r="V403" s="704"/>
      <c r="W403" s="704"/>
      <c r="X403" s="704"/>
      <c r="Y403" s="704"/>
      <c r="Z403" s="704"/>
      <c r="AA403" s="704"/>
    </row>
    <row r="404" spans="1:27" ht="14.25" customHeight="1">
      <c r="A404" s="704"/>
      <c r="B404" s="704"/>
      <c r="C404" s="704"/>
      <c r="D404" s="704"/>
      <c r="E404" s="717"/>
      <c r="F404" s="704"/>
      <c r="G404" s="704"/>
      <c r="H404" s="704"/>
      <c r="I404" s="704"/>
      <c r="J404" s="704"/>
      <c r="K404" s="704"/>
      <c r="L404" s="704"/>
      <c r="M404" s="704"/>
      <c r="N404" s="704"/>
      <c r="O404" s="704"/>
      <c r="P404" s="704"/>
      <c r="Q404" s="704"/>
      <c r="R404" s="704"/>
      <c r="S404" s="704"/>
      <c r="T404" s="704"/>
      <c r="U404" s="704"/>
      <c r="V404" s="704"/>
      <c r="W404" s="704"/>
      <c r="X404" s="704"/>
      <c r="Y404" s="704"/>
      <c r="Z404" s="704"/>
      <c r="AA404" s="704"/>
    </row>
    <row r="405" spans="1:27" ht="14.25" customHeight="1">
      <c r="A405" s="704"/>
      <c r="B405" s="704"/>
      <c r="C405" s="704"/>
      <c r="D405" s="704"/>
      <c r="E405" s="717"/>
      <c r="F405" s="704"/>
      <c r="G405" s="704"/>
      <c r="H405" s="704"/>
      <c r="I405" s="704"/>
      <c r="J405" s="704"/>
      <c r="K405" s="704"/>
      <c r="L405" s="704"/>
      <c r="M405" s="704"/>
      <c r="N405" s="704"/>
      <c r="O405" s="704"/>
      <c r="P405" s="704"/>
      <c r="Q405" s="704"/>
      <c r="R405" s="704"/>
      <c r="S405" s="704"/>
      <c r="T405" s="704"/>
      <c r="U405" s="704"/>
      <c r="V405" s="704"/>
      <c r="W405" s="704"/>
      <c r="X405" s="704"/>
      <c r="Y405" s="704"/>
      <c r="Z405" s="704"/>
      <c r="AA405" s="704"/>
    </row>
    <row r="406" spans="1:27" ht="14.25" customHeight="1">
      <c r="A406" s="704"/>
      <c r="B406" s="704"/>
      <c r="C406" s="704"/>
      <c r="D406" s="704"/>
      <c r="E406" s="717"/>
      <c r="F406" s="704"/>
      <c r="G406" s="704"/>
      <c r="H406" s="704"/>
      <c r="I406" s="704"/>
      <c r="J406" s="704"/>
      <c r="K406" s="704"/>
      <c r="L406" s="704"/>
      <c r="M406" s="704"/>
      <c r="N406" s="704"/>
      <c r="O406" s="704"/>
      <c r="P406" s="704"/>
      <c r="Q406" s="704"/>
      <c r="R406" s="704"/>
      <c r="S406" s="704"/>
      <c r="T406" s="704"/>
      <c r="U406" s="704"/>
      <c r="V406" s="704"/>
      <c r="W406" s="704"/>
      <c r="X406" s="704"/>
      <c r="Y406" s="704"/>
      <c r="Z406" s="704"/>
      <c r="AA406" s="704"/>
    </row>
    <row r="407" spans="1:27" ht="14.25" customHeight="1">
      <c r="A407" s="704"/>
      <c r="B407" s="704"/>
      <c r="C407" s="704"/>
      <c r="D407" s="704"/>
      <c r="E407" s="717"/>
      <c r="F407" s="704"/>
      <c r="G407" s="704"/>
      <c r="H407" s="704"/>
      <c r="I407" s="704"/>
      <c r="J407" s="704"/>
      <c r="K407" s="704"/>
      <c r="L407" s="704"/>
      <c r="M407" s="704"/>
      <c r="N407" s="704"/>
      <c r="O407" s="704"/>
      <c r="P407" s="704"/>
      <c r="Q407" s="704"/>
      <c r="R407" s="704"/>
      <c r="S407" s="704"/>
      <c r="T407" s="704"/>
      <c r="U407" s="704"/>
      <c r="V407" s="704"/>
      <c r="W407" s="704"/>
      <c r="X407" s="704"/>
      <c r="Y407" s="704"/>
      <c r="Z407" s="704"/>
      <c r="AA407" s="704"/>
    </row>
    <row r="408" spans="1:27" ht="14.25" customHeight="1">
      <c r="A408" s="704"/>
      <c r="B408" s="704"/>
      <c r="C408" s="704"/>
      <c r="D408" s="704"/>
      <c r="E408" s="717"/>
      <c r="F408" s="704"/>
      <c r="G408" s="704"/>
      <c r="H408" s="704"/>
      <c r="I408" s="704"/>
      <c r="J408" s="704"/>
      <c r="K408" s="704"/>
      <c r="L408" s="704"/>
      <c r="M408" s="704"/>
      <c r="N408" s="704"/>
      <c r="O408" s="704"/>
      <c r="P408" s="704"/>
      <c r="Q408" s="704"/>
      <c r="R408" s="704"/>
      <c r="S408" s="704"/>
      <c r="T408" s="704"/>
      <c r="U408" s="704"/>
      <c r="V408" s="704"/>
      <c r="W408" s="704"/>
      <c r="X408" s="704"/>
      <c r="Y408" s="704"/>
      <c r="Z408" s="704"/>
      <c r="AA408" s="704"/>
    </row>
    <row r="409" spans="1:27" ht="14.25" customHeight="1">
      <c r="A409" s="704"/>
      <c r="B409" s="704"/>
      <c r="C409" s="704"/>
      <c r="D409" s="704"/>
      <c r="E409" s="717"/>
      <c r="F409" s="704"/>
      <c r="G409" s="704"/>
      <c r="H409" s="704"/>
      <c r="I409" s="704"/>
      <c r="J409" s="704"/>
      <c r="K409" s="704"/>
      <c r="L409" s="704"/>
      <c r="M409" s="704"/>
      <c r="N409" s="704"/>
      <c r="O409" s="704"/>
      <c r="P409" s="704"/>
      <c r="Q409" s="704"/>
      <c r="R409" s="704"/>
      <c r="S409" s="704"/>
      <c r="T409" s="704"/>
      <c r="U409" s="704"/>
      <c r="V409" s="704"/>
      <c r="W409" s="704"/>
      <c r="X409" s="704"/>
      <c r="Y409" s="704"/>
      <c r="Z409" s="704"/>
      <c r="AA409" s="704"/>
    </row>
    <row r="410" spans="1:27" ht="14.25" customHeight="1">
      <c r="A410" s="704"/>
      <c r="B410" s="704"/>
      <c r="C410" s="704"/>
      <c r="D410" s="704"/>
      <c r="E410" s="717"/>
      <c r="F410" s="704"/>
      <c r="G410" s="704"/>
      <c r="H410" s="704"/>
      <c r="I410" s="704"/>
      <c r="J410" s="704"/>
      <c r="K410" s="704"/>
      <c r="L410" s="704"/>
      <c r="M410" s="704"/>
      <c r="N410" s="704"/>
      <c r="O410" s="704"/>
      <c r="P410" s="704"/>
      <c r="Q410" s="704"/>
      <c r="R410" s="704"/>
      <c r="S410" s="704"/>
      <c r="T410" s="704"/>
      <c r="U410" s="704"/>
      <c r="V410" s="704"/>
      <c r="W410" s="704"/>
      <c r="X410" s="704"/>
      <c r="Y410" s="704"/>
      <c r="Z410" s="704"/>
      <c r="AA410" s="704"/>
    </row>
    <row r="411" spans="1:27" ht="14.25" customHeight="1">
      <c r="A411" s="704"/>
      <c r="B411" s="704"/>
      <c r="C411" s="704"/>
      <c r="D411" s="704"/>
      <c r="E411" s="717"/>
      <c r="F411" s="704"/>
      <c r="G411" s="704"/>
      <c r="H411" s="704"/>
      <c r="I411" s="704"/>
      <c r="J411" s="704"/>
      <c r="K411" s="704"/>
      <c r="L411" s="704"/>
      <c r="M411" s="704"/>
      <c r="N411" s="704"/>
      <c r="O411" s="704"/>
      <c r="P411" s="704"/>
      <c r="Q411" s="704"/>
      <c r="R411" s="704"/>
      <c r="S411" s="704"/>
      <c r="T411" s="704"/>
      <c r="U411" s="704"/>
      <c r="V411" s="704"/>
      <c r="W411" s="704"/>
      <c r="X411" s="704"/>
      <c r="Y411" s="704"/>
      <c r="Z411" s="704"/>
      <c r="AA411" s="704"/>
    </row>
    <row r="412" spans="1:27" ht="14.25" customHeight="1">
      <c r="A412" s="704"/>
      <c r="B412" s="704"/>
      <c r="C412" s="704"/>
      <c r="D412" s="704"/>
      <c r="E412" s="717"/>
      <c r="F412" s="704"/>
      <c r="G412" s="704"/>
      <c r="H412" s="704"/>
      <c r="I412" s="704"/>
      <c r="J412" s="704"/>
      <c r="K412" s="704"/>
      <c r="L412" s="704"/>
      <c r="M412" s="704"/>
      <c r="N412" s="704"/>
      <c r="O412" s="704"/>
      <c r="P412" s="704"/>
      <c r="Q412" s="704"/>
      <c r="R412" s="704"/>
      <c r="S412" s="704"/>
      <c r="T412" s="704"/>
      <c r="U412" s="704"/>
      <c r="V412" s="704"/>
      <c r="W412" s="704"/>
      <c r="X412" s="704"/>
      <c r="Y412" s="704"/>
      <c r="Z412" s="704"/>
      <c r="AA412" s="704"/>
    </row>
    <row r="413" spans="1:27" ht="14.25" customHeight="1">
      <c r="A413" s="704"/>
      <c r="B413" s="704"/>
      <c r="C413" s="704"/>
      <c r="D413" s="704"/>
      <c r="E413" s="717"/>
      <c r="F413" s="704"/>
      <c r="G413" s="704"/>
      <c r="H413" s="704"/>
      <c r="I413" s="704"/>
      <c r="J413" s="704"/>
      <c r="K413" s="704"/>
      <c r="L413" s="704"/>
      <c r="M413" s="704"/>
      <c r="N413" s="704"/>
      <c r="O413" s="704"/>
      <c r="P413" s="704"/>
      <c r="Q413" s="704"/>
      <c r="R413" s="704"/>
      <c r="S413" s="704"/>
      <c r="T413" s="704"/>
      <c r="U413" s="704"/>
      <c r="V413" s="704"/>
      <c r="W413" s="704"/>
      <c r="X413" s="704"/>
      <c r="Y413" s="704"/>
      <c r="Z413" s="704"/>
      <c r="AA413" s="704"/>
    </row>
    <row r="414" spans="1:27" ht="14.25" customHeight="1">
      <c r="A414" s="704"/>
      <c r="B414" s="704"/>
      <c r="C414" s="704"/>
      <c r="D414" s="704"/>
      <c r="E414" s="717"/>
      <c r="F414" s="704"/>
      <c r="G414" s="704"/>
      <c r="H414" s="704"/>
      <c r="I414" s="704"/>
      <c r="J414" s="704"/>
      <c r="K414" s="704"/>
      <c r="L414" s="704"/>
      <c r="M414" s="704"/>
      <c r="N414" s="704"/>
      <c r="O414" s="704"/>
      <c r="P414" s="704"/>
      <c r="Q414" s="704"/>
      <c r="R414" s="704"/>
      <c r="S414" s="704"/>
      <c r="T414" s="704"/>
      <c r="U414" s="704"/>
      <c r="V414" s="704"/>
      <c r="W414" s="704"/>
      <c r="X414" s="704"/>
      <c r="Y414" s="704"/>
      <c r="Z414" s="704"/>
      <c r="AA414" s="704"/>
    </row>
    <row r="415" spans="1:27" ht="14.25" customHeight="1">
      <c r="A415" s="704"/>
      <c r="B415" s="704"/>
      <c r="C415" s="704"/>
      <c r="D415" s="704"/>
      <c r="E415" s="717"/>
      <c r="F415" s="704"/>
      <c r="G415" s="704"/>
      <c r="H415" s="704"/>
      <c r="I415" s="704"/>
      <c r="J415" s="704"/>
      <c r="K415" s="704"/>
      <c r="L415" s="704"/>
      <c r="M415" s="704"/>
      <c r="N415" s="704"/>
      <c r="O415" s="704"/>
      <c r="P415" s="704"/>
      <c r="Q415" s="704"/>
      <c r="R415" s="704"/>
      <c r="S415" s="704"/>
      <c r="T415" s="704"/>
      <c r="U415" s="704"/>
      <c r="V415" s="704"/>
      <c r="W415" s="704"/>
      <c r="X415" s="704"/>
      <c r="Y415" s="704"/>
      <c r="Z415" s="704"/>
      <c r="AA415" s="704"/>
    </row>
    <row r="416" spans="1:27" ht="14.25" customHeight="1">
      <c r="A416" s="704"/>
      <c r="B416" s="704"/>
      <c r="C416" s="704"/>
      <c r="D416" s="704"/>
      <c r="E416" s="717"/>
      <c r="F416" s="704"/>
      <c r="G416" s="704"/>
      <c r="H416" s="704"/>
      <c r="I416" s="704"/>
      <c r="J416" s="704"/>
      <c r="K416" s="704"/>
      <c r="L416" s="704"/>
      <c r="M416" s="704"/>
      <c r="N416" s="704"/>
      <c r="O416" s="704"/>
      <c r="P416" s="704"/>
      <c r="Q416" s="704"/>
      <c r="R416" s="704"/>
      <c r="S416" s="704"/>
      <c r="T416" s="704"/>
      <c r="U416" s="704"/>
      <c r="V416" s="704"/>
      <c r="W416" s="704"/>
      <c r="X416" s="704"/>
      <c r="Y416" s="704"/>
      <c r="Z416" s="704"/>
      <c r="AA416" s="704"/>
    </row>
    <row r="417" spans="1:27" ht="14.25" customHeight="1">
      <c r="A417" s="704"/>
      <c r="B417" s="704"/>
      <c r="C417" s="704"/>
      <c r="D417" s="704"/>
      <c r="E417" s="717"/>
      <c r="F417" s="704"/>
      <c r="G417" s="704"/>
      <c r="H417" s="704"/>
      <c r="I417" s="704"/>
      <c r="J417" s="704"/>
      <c r="K417" s="704"/>
      <c r="L417" s="704"/>
      <c r="M417" s="704"/>
      <c r="N417" s="704"/>
      <c r="O417" s="704"/>
      <c r="P417" s="704"/>
      <c r="Q417" s="704"/>
      <c r="R417" s="704"/>
      <c r="S417" s="704"/>
      <c r="T417" s="704"/>
      <c r="U417" s="704"/>
      <c r="V417" s="704"/>
      <c r="W417" s="704"/>
      <c r="X417" s="704"/>
      <c r="Y417" s="704"/>
      <c r="Z417" s="704"/>
      <c r="AA417" s="704"/>
    </row>
    <row r="418" spans="1:27" ht="14.25" customHeight="1">
      <c r="A418" s="704"/>
      <c r="B418" s="704"/>
      <c r="C418" s="704"/>
      <c r="D418" s="704"/>
      <c r="E418" s="717"/>
      <c r="F418" s="704"/>
      <c r="G418" s="704"/>
      <c r="H418" s="704"/>
      <c r="I418" s="704"/>
      <c r="J418" s="704"/>
      <c r="K418" s="704"/>
      <c r="L418" s="704"/>
      <c r="M418" s="704"/>
      <c r="N418" s="704"/>
      <c r="O418" s="704"/>
      <c r="P418" s="704"/>
      <c r="Q418" s="704"/>
      <c r="R418" s="704"/>
      <c r="S418" s="704"/>
      <c r="T418" s="704"/>
      <c r="U418" s="704"/>
      <c r="V418" s="704"/>
      <c r="W418" s="704"/>
      <c r="X418" s="704"/>
      <c r="Y418" s="704"/>
      <c r="Z418" s="704"/>
      <c r="AA418" s="704"/>
    </row>
    <row r="419" spans="1:27" ht="14.25" customHeight="1">
      <c r="A419" s="704"/>
      <c r="B419" s="704"/>
      <c r="C419" s="704"/>
      <c r="D419" s="704"/>
      <c r="E419" s="717"/>
      <c r="F419" s="704"/>
      <c r="G419" s="704"/>
      <c r="H419" s="704"/>
      <c r="I419" s="704"/>
      <c r="J419" s="704"/>
      <c r="K419" s="704"/>
      <c r="L419" s="704"/>
      <c r="M419" s="704"/>
      <c r="N419" s="704"/>
      <c r="O419" s="704"/>
      <c r="P419" s="704"/>
      <c r="Q419" s="704"/>
      <c r="R419" s="704"/>
      <c r="S419" s="704"/>
      <c r="T419" s="704"/>
      <c r="U419" s="704"/>
      <c r="V419" s="704"/>
      <c r="W419" s="704"/>
      <c r="X419" s="704"/>
      <c r="Y419" s="704"/>
      <c r="Z419" s="704"/>
      <c r="AA419" s="704"/>
    </row>
    <row r="420" spans="1:27" ht="14.25" customHeight="1">
      <c r="A420" s="704"/>
      <c r="B420" s="704"/>
      <c r="C420" s="704"/>
      <c r="D420" s="704"/>
      <c r="E420" s="717"/>
      <c r="F420" s="704"/>
      <c r="G420" s="704"/>
      <c r="H420" s="704"/>
      <c r="I420" s="704"/>
      <c r="J420" s="704"/>
      <c r="K420" s="704"/>
      <c r="L420" s="704"/>
      <c r="M420" s="704"/>
      <c r="N420" s="704"/>
      <c r="O420" s="704"/>
      <c r="P420" s="704"/>
      <c r="Q420" s="704"/>
      <c r="R420" s="704"/>
      <c r="S420" s="704"/>
      <c r="T420" s="704"/>
      <c r="U420" s="704"/>
      <c r="V420" s="704"/>
      <c r="W420" s="704"/>
      <c r="X420" s="704"/>
      <c r="Y420" s="704"/>
      <c r="Z420" s="704"/>
      <c r="AA420" s="704"/>
    </row>
    <row r="421" spans="1:27" ht="14.25" customHeight="1">
      <c r="A421" s="704"/>
      <c r="B421" s="704"/>
      <c r="C421" s="704"/>
      <c r="D421" s="704"/>
      <c r="E421" s="717"/>
      <c r="F421" s="704"/>
      <c r="G421" s="704"/>
      <c r="H421" s="704"/>
      <c r="I421" s="704"/>
      <c r="J421" s="704"/>
      <c r="K421" s="704"/>
      <c r="L421" s="704"/>
      <c r="M421" s="704"/>
      <c r="N421" s="704"/>
      <c r="O421" s="704"/>
      <c r="P421" s="704"/>
      <c r="Q421" s="704"/>
      <c r="R421" s="704"/>
      <c r="S421" s="704"/>
      <c r="T421" s="704"/>
      <c r="U421" s="704"/>
      <c r="V421" s="704"/>
      <c r="W421" s="704"/>
      <c r="X421" s="704"/>
      <c r="Y421" s="704"/>
      <c r="Z421" s="704"/>
      <c r="AA421" s="704"/>
    </row>
    <row r="422" spans="1:27" ht="14.25" customHeight="1">
      <c r="A422" s="704"/>
      <c r="B422" s="704"/>
      <c r="C422" s="704"/>
      <c r="D422" s="704"/>
      <c r="E422" s="717"/>
      <c r="F422" s="704"/>
      <c r="G422" s="704"/>
      <c r="H422" s="704"/>
      <c r="I422" s="704"/>
      <c r="J422" s="704"/>
      <c r="K422" s="704"/>
      <c r="L422" s="704"/>
      <c r="M422" s="704"/>
      <c r="N422" s="704"/>
      <c r="O422" s="704"/>
      <c r="P422" s="704"/>
      <c r="Q422" s="704"/>
      <c r="R422" s="704"/>
      <c r="S422" s="704"/>
      <c r="T422" s="704"/>
      <c r="U422" s="704"/>
      <c r="V422" s="704"/>
      <c r="W422" s="704"/>
      <c r="X422" s="704"/>
      <c r="Y422" s="704"/>
      <c r="Z422" s="704"/>
      <c r="AA422" s="704"/>
    </row>
    <row r="423" spans="1:27" ht="14.25" customHeight="1">
      <c r="A423" s="704"/>
      <c r="B423" s="704"/>
      <c r="C423" s="704"/>
      <c r="D423" s="704"/>
      <c r="E423" s="717"/>
      <c r="F423" s="704"/>
      <c r="G423" s="704"/>
      <c r="H423" s="704"/>
      <c r="I423" s="704"/>
      <c r="J423" s="704"/>
      <c r="K423" s="704"/>
      <c r="L423" s="704"/>
      <c r="M423" s="704"/>
      <c r="N423" s="704"/>
      <c r="O423" s="704"/>
      <c r="P423" s="704"/>
      <c r="Q423" s="704"/>
      <c r="R423" s="704"/>
      <c r="S423" s="704"/>
      <c r="T423" s="704"/>
      <c r="U423" s="704"/>
      <c r="V423" s="704"/>
      <c r="W423" s="704"/>
      <c r="X423" s="704"/>
      <c r="Y423" s="704"/>
      <c r="Z423" s="704"/>
      <c r="AA423" s="704"/>
    </row>
    <row r="424" spans="1:27" ht="14.25" customHeight="1">
      <c r="A424" s="704"/>
      <c r="B424" s="704"/>
      <c r="C424" s="704"/>
      <c r="D424" s="704"/>
      <c r="E424" s="717"/>
      <c r="F424" s="704"/>
      <c r="G424" s="704"/>
      <c r="H424" s="704"/>
      <c r="I424" s="704"/>
      <c r="J424" s="704"/>
      <c r="K424" s="704"/>
      <c r="L424" s="704"/>
      <c r="M424" s="704"/>
      <c r="N424" s="704"/>
      <c r="O424" s="704"/>
      <c r="P424" s="704"/>
      <c r="Q424" s="704"/>
      <c r="R424" s="704"/>
      <c r="S424" s="704"/>
      <c r="T424" s="704"/>
      <c r="U424" s="704"/>
      <c r="V424" s="704"/>
      <c r="W424" s="704"/>
      <c r="X424" s="704"/>
      <c r="Y424" s="704"/>
      <c r="Z424" s="704"/>
      <c r="AA424" s="704"/>
    </row>
    <row r="425" spans="1:27" ht="14.25" customHeight="1">
      <c r="A425" s="704"/>
      <c r="B425" s="704"/>
      <c r="C425" s="704"/>
      <c r="D425" s="704"/>
      <c r="E425" s="717"/>
      <c r="F425" s="704"/>
      <c r="G425" s="704"/>
      <c r="H425" s="704"/>
      <c r="I425" s="704"/>
      <c r="J425" s="704"/>
      <c r="K425" s="704"/>
      <c r="L425" s="704"/>
      <c r="M425" s="704"/>
      <c r="N425" s="704"/>
      <c r="O425" s="704"/>
      <c r="P425" s="704"/>
      <c r="Q425" s="704"/>
      <c r="R425" s="704"/>
      <c r="S425" s="704"/>
      <c r="T425" s="704"/>
      <c r="U425" s="704"/>
      <c r="V425" s="704"/>
      <c r="W425" s="704"/>
      <c r="X425" s="704"/>
      <c r="Y425" s="704"/>
      <c r="Z425" s="704"/>
      <c r="AA425" s="704"/>
    </row>
    <row r="426" spans="1:27" ht="14.25" customHeight="1">
      <c r="A426" s="704"/>
      <c r="B426" s="704"/>
      <c r="C426" s="704"/>
      <c r="D426" s="704"/>
      <c r="E426" s="717"/>
      <c r="F426" s="704"/>
      <c r="G426" s="704"/>
      <c r="H426" s="704"/>
      <c r="I426" s="704"/>
      <c r="J426" s="704"/>
      <c r="K426" s="704"/>
      <c r="L426" s="704"/>
      <c r="M426" s="704"/>
      <c r="N426" s="704"/>
      <c r="O426" s="704"/>
      <c r="P426" s="704"/>
      <c r="Q426" s="704"/>
      <c r="R426" s="704"/>
      <c r="S426" s="704"/>
      <c r="T426" s="704"/>
      <c r="U426" s="704"/>
      <c r="V426" s="704"/>
      <c r="W426" s="704"/>
      <c r="X426" s="704"/>
      <c r="Y426" s="704"/>
      <c r="Z426" s="704"/>
      <c r="AA426" s="704"/>
    </row>
    <row r="427" spans="1:27" ht="14.25" customHeight="1">
      <c r="A427" s="704"/>
      <c r="B427" s="704"/>
      <c r="C427" s="704"/>
      <c r="D427" s="704"/>
      <c r="E427" s="717"/>
      <c r="F427" s="704"/>
      <c r="G427" s="704"/>
      <c r="H427" s="704"/>
      <c r="I427" s="704"/>
      <c r="J427" s="704"/>
      <c r="K427" s="704"/>
      <c r="L427" s="704"/>
      <c r="M427" s="704"/>
      <c r="N427" s="704"/>
      <c r="O427" s="704"/>
      <c r="P427" s="704"/>
      <c r="Q427" s="704"/>
      <c r="R427" s="704"/>
      <c r="S427" s="704"/>
      <c r="T427" s="704"/>
      <c r="U427" s="704"/>
      <c r="V427" s="704"/>
      <c r="W427" s="704"/>
      <c r="X427" s="704"/>
      <c r="Y427" s="704"/>
      <c r="Z427" s="704"/>
      <c r="AA427" s="704"/>
    </row>
    <row r="428" spans="1:27" ht="14.25" customHeight="1">
      <c r="A428" s="704"/>
      <c r="B428" s="704"/>
      <c r="C428" s="704"/>
      <c r="D428" s="704"/>
      <c r="E428" s="717"/>
      <c r="F428" s="704"/>
      <c r="G428" s="704"/>
      <c r="H428" s="704"/>
      <c r="I428" s="704"/>
      <c r="J428" s="704"/>
      <c r="K428" s="704"/>
      <c r="L428" s="704"/>
      <c r="M428" s="704"/>
      <c r="N428" s="704"/>
      <c r="O428" s="704"/>
      <c r="P428" s="704"/>
      <c r="Q428" s="704"/>
      <c r="R428" s="704"/>
      <c r="S428" s="704"/>
      <c r="T428" s="704"/>
      <c r="U428" s="704"/>
      <c r="V428" s="704"/>
      <c r="W428" s="704"/>
      <c r="X428" s="704"/>
      <c r="Y428" s="704"/>
      <c r="Z428" s="704"/>
      <c r="AA428" s="704"/>
    </row>
    <row r="429" spans="1:27" ht="14.25" customHeight="1">
      <c r="A429" s="704"/>
      <c r="B429" s="704"/>
      <c r="C429" s="704"/>
      <c r="D429" s="704"/>
      <c r="E429" s="717"/>
      <c r="F429" s="704"/>
      <c r="G429" s="704"/>
      <c r="H429" s="704"/>
      <c r="I429" s="704"/>
      <c r="J429" s="704"/>
      <c r="K429" s="704"/>
      <c r="L429" s="704"/>
      <c r="M429" s="704"/>
      <c r="N429" s="704"/>
      <c r="O429" s="704"/>
      <c r="P429" s="704"/>
      <c r="Q429" s="704"/>
      <c r="R429" s="704"/>
      <c r="S429" s="704"/>
      <c r="T429" s="704"/>
      <c r="U429" s="704"/>
      <c r="V429" s="704"/>
      <c r="W429" s="704"/>
      <c r="X429" s="704"/>
      <c r="Y429" s="704"/>
      <c r="Z429" s="704"/>
      <c r="AA429" s="704"/>
    </row>
    <row r="430" spans="1:27" ht="14.25" customHeight="1">
      <c r="A430" s="704"/>
      <c r="B430" s="704"/>
      <c r="C430" s="704"/>
      <c r="D430" s="704"/>
      <c r="E430" s="717"/>
      <c r="F430" s="704"/>
      <c r="G430" s="704"/>
      <c r="H430" s="704"/>
      <c r="I430" s="704"/>
      <c r="J430" s="704"/>
      <c r="K430" s="704"/>
      <c r="L430" s="704"/>
      <c r="M430" s="704"/>
      <c r="N430" s="704"/>
      <c r="O430" s="704"/>
      <c r="P430" s="704"/>
      <c r="Q430" s="704"/>
      <c r="R430" s="704"/>
      <c r="S430" s="704"/>
      <c r="T430" s="704"/>
      <c r="U430" s="704"/>
      <c r="V430" s="704"/>
      <c r="W430" s="704"/>
      <c r="X430" s="704"/>
      <c r="Y430" s="704"/>
      <c r="Z430" s="704"/>
      <c r="AA430" s="704"/>
    </row>
    <row r="431" spans="1:27" ht="14.25" customHeight="1">
      <c r="A431" s="704"/>
      <c r="B431" s="704"/>
      <c r="C431" s="704"/>
      <c r="D431" s="704"/>
      <c r="E431" s="717"/>
      <c r="F431" s="704"/>
      <c r="G431" s="704"/>
      <c r="H431" s="704"/>
      <c r="I431" s="704"/>
      <c r="J431" s="704"/>
      <c r="K431" s="704"/>
      <c r="L431" s="704"/>
      <c r="M431" s="704"/>
      <c r="N431" s="704"/>
      <c r="O431" s="704"/>
      <c r="P431" s="704"/>
      <c r="Q431" s="704"/>
      <c r="R431" s="704"/>
      <c r="S431" s="704"/>
      <c r="T431" s="704"/>
      <c r="U431" s="704"/>
      <c r="V431" s="704"/>
      <c r="W431" s="704"/>
      <c r="X431" s="704"/>
      <c r="Y431" s="704"/>
      <c r="Z431" s="704"/>
      <c r="AA431" s="704"/>
    </row>
    <row r="432" spans="1:27" ht="14.25" customHeight="1">
      <c r="A432" s="704"/>
      <c r="B432" s="704"/>
      <c r="C432" s="704"/>
      <c r="D432" s="704"/>
      <c r="E432" s="717"/>
      <c r="F432" s="704"/>
      <c r="G432" s="704"/>
      <c r="H432" s="704"/>
      <c r="I432" s="704"/>
      <c r="J432" s="704"/>
      <c r="K432" s="704"/>
      <c r="L432" s="704"/>
      <c r="M432" s="704"/>
      <c r="N432" s="704"/>
      <c r="O432" s="704"/>
      <c r="P432" s="704"/>
      <c r="Q432" s="704"/>
      <c r="R432" s="704"/>
      <c r="S432" s="704"/>
      <c r="T432" s="704"/>
      <c r="U432" s="704"/>
      <c r="V432" s="704"/>
      <c r="W432" s="704"/>
      <c r="X432" s="704"/>
      <c r="Y432" s="704"/>
      <c r="Z432" s="704"/>
      <c r="AA432" s="704"/>
    </row>
    <row r="433" spans="1:27" ht="14.25" customHeight="1">
      <c r="A433" s="704"/>
      <c r="B433" s="704"/>
      <c r="C433" s="704"/>
      <c r="D433" s="704"/>
      <c r="E433" s="717"/>
      <c r="F433" s="704"/>
      <c r="G433" s="704"/>
      <c r="H433" s="704"/>
      <c r="I433" s="704"/>
      <c r="J433" s="704"/>
      <c r="K433" s="704"/>
      <c r="L433" s="704"/>
      <c r="M433" s="704"/>
      <c r="N433" s="704"/>
      <c r="O433" s="704"/>
      <c r="P433" s="704"/>
      <c r="Q433" s="704"/>
      <c r="R433" s="704"/>
      <c r="S433" s="704"/>
      <c r="T433" s="704"/>
      <c r="U433" s="704"/>
      <c r="V433" s="704"/>
      <c r="W433" s="704"/>
      <c r="X433" s="704"/>
      <c r="Y433" s="704"/>
      <c r="Z433" s="704"/>
      <c r="AA433" s="704"/>
    </row>
    <row r="434" spans="1:27" ht="14.25" customHeight="1">
      <c r="A434" s="704"/>
      <c r="B434" s="704"/>
      <c r="C434" s="704"/>
      <c r="D434" s="704"/>
      <c r="E434" s="717"/>
      <c r="F434" s="704"/>
      <c r="G434" s="704"/>
      <c r="H434" s="704"/>
      <c r="I434" s="704"/>
      <c r="J434" s="704"/>
      <c r="K434" s="704"/>
      <c r="L434" s="704"/>
      <c r="M434" s="704"/>
      <c r="N434" s="704"/>
      <c r="O434" s="704"/>
      <c r="P434" s="704"/>
      <c r="Q434" s="704"/>
      <c r="R434" s="704"/>
      <c r="S434" s="704"/>
      <c r="T434" s="704"/>
      <c r="U434" s="704"/>
      <c r="V434" s="704"/>
      <c r="W434" s="704"/>
      <c r="X434" s="704"/>
      <c r="Y434" s="704"/>
      <c r="Z434" s="704"/>
      <c r="AA434" s="704"/>
    </row>
    <row r="435" spans="1:27" ht="14.25" customHeight="1">
      <c r="A435" s="704"/>
      <c r="B435" s="704"/>
      <c r="C435" s="704"/>
      <c r="D435" s="704"/>
      <c r="E435" s="717"/>
      <c r="F435" s="704"/>
      <c r="G435" s="704"/>
      <c r="H435" s="704"/>
      <c r="I435" s="704"/>
      <c r="J435" s="704"/>
      <c r="K435" s="704"/>
      <c r="L435" s="704"/>
      <c r="M435" s="704"/>
      <c r="N435" s="704"/>
      <c r="O435" s="704"/>
      <c r="P435" s="704"/>
      <c r="Q435" s="704"/>
      <c r="R435" s="704"/>
      <c r="S435" s="704"/>
      <c r="T435" s="704"/>
      <c r="U435" s="704"/>
      <c r="V435" s="704"/>
      <c r="W435" s="704"/>
      <c r="X435" s="704"/>
      <c r="Y435" s="704"/>
      <c r="Z435" s="704"/>
      <c r="AA435" s="704"/>
    </row>
    <row r="436" spans="1:27" ht="14.25" customHeight="1">
      <c r="A436" s="704"/>
      <c r="B436" s="704"/>
      <c r="C436" s="704"/>
      <c r="D436" s="704"/>
      <c r="E436" s="717"/>
      <c r="F436" s="704"/>
      <c r="G436" s="704"/>
      <c r="H436" s="704"/>
      <c r="I436" s="704"/>
      <c r="J436" s="704"/>
      <c r="K436" s="704"/>
      <c r="L436" s="704"/>
      <c r="M436" s="704"/>
      <c r="N436" s="704"/>
      <c r="O436" s="704"/>
      <c r="P436" s="704"/>
      <c r="Q436" s="704"/>
      <c r="R436" s="704"/>
      <c r="S436" s="704"/>
      <c r="T436" s="704"/>
      <c r="U436" s="704"/>
      <c r="V436" s="704"/>
      <c r="W436" s="704"/>
      <c r="X436" s="704"/>
      <c r="Y436" s="704"/>
      <c r="Z436" s="704"/>
      <c r="AA436" s="704"/>
    </row>
    <row r="437" spans="1:27" ht="14.25" customHeight="1">
      <c r="A437" s="704"/>
      <c r="B437" s="704"/>
      <c r="C437" s="704"/>
      <c r="D437" s="704"/>
      <c r="E437" s="717"/>
      <c r="F437" s="704"/>
      <c r="G437" s="704"/>
      <c r="H437" s="704"/>
      <c r="I437" s="704"/>
      <c r="J437" s="704"/>
      <c r="K437" s="704"/>
      <c r="L437" s="704"/>
      <c r="M437" s="704"/>
      <c r="N437" s="704"/>
      <c r="O437" s="704"/>
      <c r="P437" s="704"/>
      <c r="Q437" s="704"/>
      <c r="R437" s="704"/>
      <c r="S437" s="704"/>
      <c r="T437" s="704"/>
      <c r="U437" s="704"/>
      <c r="V437" s="704"/>
      <c r="W437" s="704"/>
      <c r="X437" s="704"/>
      <c r="Y437" s="704"/>
      <c r="Z437" s="704"/>
      <c r="AA437" s="704"/>
    </row>
    <row r="438" spans="1:27" ht="14.25" customHeight="1">
      <c r="A438" s="704"/>
      <c r="B438" s="704"/>
      <c r="C438" s="704"/>
      <c r="D438" s="704"/>
      <c r="E438" s="717"/>
      <c r="F438" s="704"/>
      <c r="G438" s="704"/>
      <c r="H438" s="704"/>
      <c r="I438" s="704"/>
      <c r="J438" s="704"/>
      <c r="K438" s="704"/>
      <c r="L438" s="704"/>
      <c r="M438" s="704"/>
      <c r="N438" s="704"/>
      <c r="O438" s="704"/>
      <c r="P438" s="704"/>
      <c r="Q438" s="704"/>
      <c r="R438" s="704"/>
      <c r="S438" s="704"/>
      <c r="T438" s="704"/>
      <c r="U438" s="704"/>
      <c r="V438" s="704"/>
      <c r="W438" s="704"/>
      <c r="X438" s="704"/>
      <c r="Y438" s="704"/>
      <c r="Z438" s="704"/>
      <c r="AA438" s="704"/>
    </row>
    <row r="439" spans="1:27" ht="14.25" customHeight="1">
      <c r="A439" s="704"/>
      <c r="B439" s="704"/>
      <c r="C439" s="704"/>
      <c r="D439" s="704"/>
      <c r="E439" s="717"/>
      <c r="F439" s="704"/>
      <c r="G439" s="704"/>
      <c r="H439" s="704"/>
      <c r="I439" s="704"/>
      <c r="J439" s="704"/>
      <c r="K439" s="704"/>
      <c r="L439" s="704"/>
      <c r="M439" s="704"/>
      <c r="N439" s="704"/>
      <c r="O439" s="704"/>
      <c r="P439" s="704"/>
      <c r="Q439" s="704"/>
      <c r="R439" s="704"/>
      <c r="S439" s="704"/>
      <c r="T439" s="704"/>
      <c r="U439" s="704"/>
      <c r="V439" s="704"/>
      <c r="W439" s="704"/>
      <c r="X439" s="704"/>
      <c r="Y439" s="704"/>
      <c r="Z439" s="704"/>
      <c r="AA439" s="704"/>
    </row>
    <row r="440" spans="1:27" ht="14.25" customHeight="1">
      <c r="A440" s="704"/>
      <c r="B440" s="704"/>
      <c r="C440" s="704"/>
      <c r="D440" s="704"/>
      <c r="E440" s="717"/>
      <c r="F440" s="704"/>
      <c r="G440" s="704"/>
      <c r="H440" s="704"/>
      <c r="I440" s="704"/>
      <c r="J440" s="704"/>
      <c r="K440" s="704"/>
      <c r="L440" s="704"/>
      <c r="M440" s="704"/>
      <c r="N440" s="704"/>
      <c r="O440" s="704"/>
      <c r="P440" s="704"/>
      <c r="Q440" s="704"/>
      <c r="R440" s="704"/>
      <c r="S440" s="704"/>
      <c r="T440" s="704"/>
      <c r="U440" s="704"/>
      <c r="V440" s="704"/>
      <c r="W440" s="704"/>
      <c r="X440" s="704"/>
      <c r="Y440" s="704"/>
      <c r="Z440" s="704"/>
      <c r="AA440" s="704"/>
    </row>
    <row r="441" spans="1:27" ht="14.25" customHeight="1">
      <c r="A441" s="704"/>
      <c r="B441" s="704"/>
      <c r="C441" s="704"/>
      <c r="D441" s="704"/>
      <c r="E441" s="717"/>
      <c r="F441" s="704"/>
      <c r="G441" s="704"/>
      <c r="H441" s="704"/>
      <c r="I441" s="704"/>
      <c r="J441" s="704"/>
      <c r="K441" s="704"/>
      <c r="L441" s="704"/>
      <c r="M441" s="704"/>
      <c r="N441" s="704"/>
      <c r="O441" s="704"/>
      <c r="P441" s="704"/>
      <c r="Q441" s="704"/>
      <c r="R441" s="704"/>
      <c r="S441" s="704"/>
      <c r="T441" s="704"/>
      <c r="U441" s="704"/>
      <c r="V441" s="704"/>
      <c r="W441" s="704"/>
      <c r="X441" s="704"/>
      <c r="Y441" s="704"/>
      <c r="Z441" s="704"/>
      <c r="AA441" s="704"/>
    </row>
    <row r="442" spans="1:27" ht="14.25" customHeight="1">
      <c r="A442" s="704"/>
      <c r="B442" s="704"/>
      <c r="C442" s="704"/>
      <c r="D442" s="704"/>
      <c r="E442" s="717"/>
      <c r="F442" s="704"/>
      <c r="G442" s="704"/>
      <c r="H442" s="704"/>
      <c r="I442" s="704"/>
      <c r="J442" s="704"/>
      <c r="K442" s="704"/>
      <c r="L442" s="704"/>
      <c r="M442" s="704"/>
      <c r="N442" s="704"/>
      <c r="O442" s="704"/>
      <c r="P442" s="704"/>
      <c r="Q442" s="704"/>
      <c r="R442" s="704"/>
      <c r="S442" s="704"/>
      <c r="T442" s="704"/>
      <c r="U442" s="704"/>
      <c r="V442" s="704"/>
      <c r="W442" s="704"/>
      <c r="X442" s="704"/>
      <c r="Y442" s="704"/>
      <c r="Z442" s="704"/>
      <c r="AA442" s="704"/>
    </row>
    <row r="443" spans="1:27" ht="14.25" customHeight="1">
      <c r="A443" s="704"/>
      <c r="B443" s="704"/>
      <c r="C443" s="704"/>
      <c r="D443" s="704"/>
      <c r="E443" s="717"/>
      <c r="F443" s="704"/>
      <c r="G443" s="704"/>
      <c r="H443" s="704"/>
      <c r="I443" s="704"/>
      <c r="J443" s="704"/>
      <c r="K443" s="704"/>
      <c r="L443" s="704"/>
      <c r="M443" s="704"/>
      <c r="N443" s="704"/>
      <c r="O443" s="704"/>
      <c r="P443" s="704"/>
      <c r="Q443" s="704"/>
      <c r="R443" s="704"/>
      <c r="S443" s="704"/>
      <c r="T443" s="704"/>
      <c r="U443" s="704"/>
      <c r="V443" s="704"/>
      <c r="W443" s="704"/>
      <c r="X443" s="704"/>
      <c r="Y443" s="704"/>
      <c r="Z443" s="704"/>
      <c r="AA443" s="704"/>
    </row>
    <row r="444" spans="1:27" ht="14.25" customHeight="1">
      <c r="A444" s="704"/>
      <c r="B444" s="704"/>
      <c r="C444" s="704"/>
      <c r="D444" s="704"/>
      <c r="E444" s="717"/>
      <c r="F444" s="704"/>
      <c r="G444" s="704"/>
      <c r="H444" s="704"/>
      <c r="I444" s="704"/>
      <c r="J444" s="704"/>
      <c r="K444" s="704"/>
      <c r="L444" s="704"/>
      <c r="M444" s="704"/>
      <c r="N444" s="704"/>
      <c r="O444" s="704"/>
      <c r="P444" s="704"/>
      <c r="Q444" s="704"/>
      <c r="R444" s="704"/>
      <c r="S444" s="704"/>
      <c r="T444" s="704"/>
      <c r="U444" s="704"/>
      <c r="V444" s="704"/>
      <c r="W444" s="704"/>
      <c r="X444" s="704"/>
      <c r="Y444" s="704"/>
      <c r="Z444" s="704"/>
      <c r="AA444" s="704"/>
    </row>
    <row r="445" spans="1:27" ht="14.25" customHeight="1">
      <c r="A445" s="704"/>
      <c r="B445" s="704"/>
      <c r="C445" s="704"/>
      <c r="D445" s="704"/>
      <c r="E445" s="717"/>
      <c r="F445" s="704"/>
      <c r="G445" s="704"/>
      <c r="H445" s="704"/>
      <c r="I445" s="704"/>
      <c r="J445" s="704"/>
      <c r="K445" s="704"/>
      <c r="L445" s="704"/>
      <c r="M445" s="704"/>
      <c r="N445" s="704"/>
      <c r="O445" s="704"/>
      <c r="P445" s="704"/>
      <c r="Q445" s="704"/>
      <c r="R445" s="704"/>
      <c r="S445" s="704"/>
      <c r="T445" s="704"/>
      <c r="U445" s="704"/>
      <c r="V445" s="704"/>
      <c r="W445" s="704"/>
      <c r="X445" s="704"/>
      <c r="Y445" s="704"/>
      <c r="Z445" s="704"/>
      <c r="AA445" s="704"/>
    </row>
    <row r="446" spans="1:27" ht="14.25" customHeight="1">
      <c r="A446" s="704"/>
      <c r="B446" s="704"/>
      <c r="C446" s="704"/>
      <c r="D446" s="704"/>
      <c r="E446" s="717"/>
      <c r="F446" s="704"/>
      <c r="G446" s="704"/>
      <c r="H446" s="704"/>
      <c r="I446" s="704"/>
      <c r="J446" s="704"/>
      <c r="K446" s="704"/>
      <c r="L446" s="704"/>
      <c r="M446" s="704"/>
      <c r="N446" s="704"/>
      <c r="O446" s="704"/>
      <c r="P446" s="704"/>
      <c r="Q446" s="704"/>
      <c r="R446" s="704"/>
      <c r="S446" s="704"/>
      <c r="T446" s="704"/>
      <c r="U446" s="704"/>
      <c r="V446" s="704"/>
      <c r="W446" s="704"/>
      <c r="X446" s="704"/>
      <c r="Y446" s="704"/>
      <c r="Z446" s="704"/>
      <c r="AA446" s="704"/>
    </row>
    <row r="447" spans="1:27" ht="14.25" customHeight="1">
      <c r="A447" s="704"/>
      <c r="B447" s="704"/>
      <c r="C447" s="704"/>
      <c r="D447" s="704"/>
      <c r="E447" s="717"/>
      <c r="F447" s="704"/>
      <c r="G447" s="704"/>
      <c r="H447" s="704"/>
      <c r="I447" s="704"/>
      <c r="J447" s="704"/>
      <c r="K447" s="704"/>
      <c r="L447" s="704"/>
      <c r="M447" s="704"/>
      <c r="N447" s="704"/>
      <c r="O447" s="704"/>
      <c r="P447" s="704"/>
      <c r="Q447" s="704"/>
      <c r="R447" s="704"/>
      <c r="S447" s="704"/>
      <c r="T447" s="704"/>
      <c r="U447" s="704"/>
      <c r="V447" s="704"/>
      <c r="W447" s="704"/>
      <c r="X447" s="704"/>
      <c r="Y447" s="704"/>
      <c r="Z447" s="704"/>
      <c r="AA447" s="704"/>
    </row>
    <row r="448" spans="1:27" ht="14.25" customHeight="1">
      <c r="A448" s="704"/>
      <c r="B448" s="704"/>
      <c r="C448" s="704"/>
      <c r="D448" s="704"/>
      <c r="E448" s="717"/>
      <c r="F448" s="704"/>
      <c r="G448" s="704"/>
      <c r="H448" s="704"/>
      <c r="I448" s="704"/>
      <c r="J448" s="704"/>
      <c r="K448" s="704"/>
      <c r="L448" s="704"/>
      <c r="M448" s="704"/>
      <c r="N448" s="704"/>
      <c r="O448" s="704"/>
      <c r="P448" s="704"/>
      <c r="Q448" s="704"/>
      <c r="R448" s="704"/>
      <c r="S448" s="704"/>
      <c r="T448" s="704"/>
      <c r="U448" s="704"/>
      <c r="V448" s="704"/>
      <c r="W448" s="704"/>
      <c r="X448" s="704"/>
      <c r="Y448" s="704"/>
      <c r="Z448" s="704"/>
      <c r="AA448" s="704"/>
    </row>
    <row r="449" spans="1:27" ht="14.25" customHeight="1">
      <c r="A449" s="704"/>
      <c r="B449" s="704"/>
      <c r="C449" s="704"/>
      <c r="D449" s="704"/>
      <c r="E449" s="717"/>
      <c r="F449" s="704"/>
      <c r="G449" s="704"/>
      <c r="H449" s="704"/>
      <c r="I449" s="704"/>
      <c r="J449" s="704"/>
      <c r="K449" s="704"/>
      <c r="L449" s="704"/>
      <c r="M449" s="704"/>
      <c r="N449" s="704"/>
      <c r="O449" s="704"/>
      <c r="P449" s="704"/>
      <c r="Q449" s="704"/>
      <c r="R449" s="704"/>
      <c r="S449" s="704"/>
      <c r="T449" s="704"/>
      <c r="U449" s="704"/>
      <c r="V449" s="704"/>
      <c r="W449" s="704"/>
      <c r="X449" s="704"/>
      <c r="Y449" s="704"/>
      <c r="Z449" s="704"/>
      <c r="AA449" s="704"/>
    </row>
    <row r="450" spans="1:27" ht="14.25" customHeight="1">
      <c r="A450" s="704"/>
      <c r="B450" s="704"/>
      <c r="C450" s="704"/>
      <c r="D450" s="704"/>
      <c r="E450" s="717"/>
      <c r="F450" s="704"/>
      <c r="G450" s="704"/>
      <c r="H450" s="704"/>
      <c r="I450" s="704"/>
      <c r="J450" s="704"/>
      <c r="K450" s="704"/>
      <c r="L450" s="704"/>
      <c r="M450" s="704"/>
      <c r="N450" s="704"/>
      <c r="O450" s="704"/>
      <c r="P450" s="704"/>
      <c r="Q450" s="704"/>
      <c r="R450" s="704"/>
      <c r="S450" s="704"/>
      <c r="T450" s="704"/>
      <c r="U450" s="704"/>
      <c r="V450" s="704"/>
      <c r="W450" s="704"/>
      <c r="X450" s="704"/>
      <c r="Y450" s="704"/>
      <c r="Z450" s="704"/>
      <c r="AA450" s="704"/>
    </row>
    <row r="451" spans="1:27" ht="14.25" customHeight="1">
      <c r="A451" s="704"/>
      <c r="B451" s="704"/>
      <c r="C451" s="704"/>
      <c r="D451" s="704"/>
      <c r="E451" s="717"/>
      <c r="F451" s="704"/>
      <c r="G451" s="704"/>
      <c r="H451" s="704"/>
      <c r="I451" s="704"/>
      <c r="J451" s="704"/>
      <c r="K451" s="704"/>
      <c r="L451" s="704"/>
      <c r="M451" s="704"/>
      <c r="N451" s="704"/>
      <c r="O451" s="704"/>
      <c r="P451" s="704"/>
      <c r="Q451" s="704"/>
      <c r="R451" s="704"/>
      <c r="S451" s="704"/>
      <c r="T451" s="704"/>
      <c r="U451" s="704"/>
      <c r="V451" s="704"/>
      <c r="W451" s="704"/>
      <c r="X451" s="704"/>
      <c r="Y451" s="704"/>
      <c r="Z451" s="704"/>
      <c r="AA451" s="704"/>
    </row>
    <row r="452" spans="1:27" ht="14.25" customHeight="1">
      <c r="A452" s="704"/>
      <c r="B452" s="704"/>
      <c r="C452" s="704"/>
      <c r="D452" s="704"/>
      <c r="E452" s="717"/>
      <c r="F452" s="704"/>
      <c r="G452" s="704"/>
      <c r="H452" s="704"/>
      <c r="I452" s="704"/>
      <c r="J452" s="704"/>
      <c r="K452" s="704"/>
      <c r="L452" s="704"/>
      <c r="M452" s="704"/>
      <c r="N452" s="704"/>
      <c r="O452" s="704"/>
      <c r="P452" s="704"/>
      <c r="Q452" s="704"/>
      <c r="R452" s="704"/>
      <c r="S452" s="704"/>
      <c r="T452" s="704"/>
      <c r="U452" s="704"/>
      <c r="V452" s="704"/>
      <c r="W452" s="704"/>
      <c r="X452" s="704"/>
      <c r="Y452" s="704"/>
      <c r="Z452" s="704"/>
      <c r="AA452" s="704"/>
    </row>
    <row r="453" spans="1:27" ht="14.25" customHeight="1">
      <c r="A453" s="704"/>
      <c r="B453" s="704"/>
      <c r="C453" s="704"/>
      <c r="D453" s="704"/>
      <c r="E453" s="717"/>
      <c r="F453" s="704"/>
      <c r="G453" s="704"/>
      <c r="H453" s="704"/>
      <c r="I453" s="704"/>
      <c r="J453" s="704"/>
      <c r="K453" s="704"/>
      <c r="L453" s="704"/>
      <c r="M453" s="704"/>
      <c r="N453" s="704"/>
      <c r="O453" s="704"/>
      <c r="P453" s="704"/>
      <c r="Q453" s="704"/>
      <c r="R453" s="704"/>
      <c r="S453" s="704"/>
      <c r="T453" s="704"/>
      <c r="U453" s="704"/>
      <c r="V453" s="704"/>
      <c r="W453" s="704"/>
      <c r="X453" s="704"/>
      <c r="Y453" s="704"/>
      <c r="Z453" s="704"/>
      <c r="AA453" s="704"/>
    </row>
    <row r="454" spans="1:27" ht="14.25" customHeight="1">
      <c r="A454" s="704"/>
      <c r="B454" s="704"/>
      <c r="C454" s="704"/>
      <c r="D454" s="704"/>
      <c r="E454" s="717"/>
      <c r="F454" s="704"/>
      <c r="G454" s="704"/>
      <c r="H454" s="704"/>
      <c r="I454" s="704"/>
      <c r="J454" s="704"/>
      <c r="K454" s="704"/>
      <c r="L454" s="704"/>
      <c r="M454" s="704"/>
      <c r="N454" s="704"/>
      <c r="O454" s="704"/>
      <c r="P454" s="704"/>
      <c r="Q454" s="704"/>
      <c r="R454" s="704"/>
      <c r="S454" s="704"/>
      <c r="T454" s="704"/>
      <c r="U454" s="704"/>
      <c r="V454" s="704"/>
      <c r="W454" s="704"/>
      <c r="X454" s="704"/>
      <c r="Y454" s="704"/>
      <c r="Z454" s="704"/>
      <c r="AA454" s="704"/>
    </row>
    <row r="455" spans="1:27" ht="14.25" customHeight="1">
      <c r="A455" s="704"/>
      <c r="B455" s="704"/>
      <c r="C455" s="704"/>
      <c r="D455" s="704"/>
      <c r="E455" s="717"/>
      <c r="F455" s="704"/>
      <c r="G455" s="704"/>
      <c r="H455" s="704"/>
      <c r="I455" s="704"/>
      <c r="J455" s="704"/>
      <c r="K455" s="704"/>
      <c r="L455" s="704"/>
      <c r="M455" s="704"/>
      <c r="N455" s="704"/>
      <c r="O455" s="704"/>
      <c r="P455" s="704"/>
      <c r="Q455" s="704"/>
      <c r="R455" s="704"/>
      <c r="S455" s="704"/>
      <c r="T455" s="704"/>
      <c r="U455" s="704"/>
      <c r="V455" s="704"/>
      <c r="W455" s="704"/>
      <c r="X455" s="704"/>
      <c r="Y455" s="704"/>
      <c r="Z455" s="704"/>
      <c r="AA455" s="704"/>
    </row>
    <row r="456" spans="1:27" ht="14.25" customHeight="1">
      <c r="A456" s="704"/>
      <c r="B456" s="704"/>
      <c r="C456" s="704"/>
      <c r="D456" s="704"/>
      <c r="E456" s="717"/>
      <c r="F456" s="704"/>
      <c r="G456" s="704"/>
      <c r="H456" s="704"/>
      <c r="I456" s="704"/>
      <c r="J456" s="704"/>
      <c r="K456" s="704"/>
      <c r="L456" s="704"/>
      <c r="M456" s="704"/>
      <c r="N456" s="704"/>
      <c r="O456" s="704"/>
      <c r="P456" s="704"/>
      <c r="Q456" s="704"/>
      <c r="R456" s="704"/>
      <c r="S456" s="704"/>
      <c r="T456" s="704"/>
      <c r="U456" s="704"/>
      <c r="V456" s="704"/>
      <c r="W456" s="704"/>
      <c r="X456" s="704"/>
      <c r="Y456" s="704"/>
      <c r="Z456" s="704"/>
      <c r="AA456" s="704"/>
    </row>
    <row r="457" spans="1:27" ht="14.25" customHeight="1">
      <c r="A457" s="704"/>
      <c r="B457" s="704"/>
      <c r="C457" s="704"/>
      <c r="D457" s="704"/>
      <c r="E457" s="717"/>
      <c r="F457" s="704"/>
      <c r="G457" s="704"/>
      <c r="H457" s="704"/>
      <c r="I457" s="704"/>
      <c r="J457" s="704"/>
      <c r="K457" s="704"/>
      <c r="L457" s="704"/>
      <c r="M457" s="704"/>
      <c r="N457" s="704"/>
      <c r="O457" s="704"/>
      <c r="P457" s="704"/>
      <c r="Q457" s="704"/>
      <c r="R457" s="704"/>
      <c r="S457" s="704"/>
      <c r="T457" s="704"/>
      <c r="U457" s="704"/>
      <c r="V457" s="704"/>
      <c r="W457" s="704"/>
      <c r="X457" s="704"/>
      <c r="Y457" s="704"/>
      <c r="Z457" s="704"/>
      <c r="AA457" s="704"/>
    </row>
    <row r="458" spans="1:27" ht="14.25" customHeight="1">
      <c r="A458" s="704"/>
      <c r="B458" s="704"/>
      <c r="C458" s="704"/>
      <c r="D458" s="704"/>
      <c r="E458" s="717"/>
      <c r="F458" s="704"/>
      <c r="G458" s="704"/>
      <c r="H458" s="704"/>
      <c r="I458" s="704"/>
      <c r="J458" s="704"/>
      <c r="K458" s="704"/>
      <c r="L458" s="704"/>
      <c r="M458" s="704"/>
      <c r="N458" s="704"/>
      <c r="O458" s="704"/>
      <c r="P458" s="704"/>
      <c r="Q458" s="704"/>
      <c r="R458" s="704"/>
      <c r="S458" s="704"/>
      <c r="T458" s="704"/>
      <c r="U458" s="704"/>
      <c r="V458" s="704"/>
      <c r="W458" s="704"/>
      <c r="X458" s="704"/>
      <c r="Y458" s="704"/>
      <c r="Z458" s="704"/>
      <c r="AA458" s="704"/>
    </row>
    <row r="459" spans="1:27" ht="14.25" customHeight="1">
      <c r="A459" s="704"/>
      <c r="B459" s="704"/>
      <c r="C459" s="704"/>
      <c r="D459" s="704"/>
      <c r="E459" s="717"/>
      <c r="F459" s="704"/>
      <c r="G459" s="704"/>
      <c r="H459" s="704"/>
      <c r="I459" s="704"/>
      <c r="J459" s="704"/>
      <c r="K459" s="704"/>
      <c r="L459" s="704"/>
      <c r="M459" s="704"/>
      <c r="N459" s="704"/>
      <c r="O459" s="704"/>
      <c r="P459" s="704"/>
      <c r="Q459" s="704"/>
      <c r="R459" s="704"/>
      <c r="S459" s="704"/>
      <c r="T459" s="704"/>
      <c r="U459" s="704"/>
      <c r="V459" s="704"/>
      <c r="W459" s="704"/>
      <c r="X459" s="704"/>
      <c r="Y459" s="704"/>
      <c r="Z459" s="704"/>
      <c r="AA459" s="704"/>
    </row>
    <row r="460" spans="1:27" ht="14.25" customHeight="1">
      <c r="A460" s="704"/>
      <c r="B460" s="704"/>
      <c r="C460" s="704"/>
      <c r="D460" s="704"/>
      <c r="E460" s="717"/>
      <c r="F460" s="704"/>
      <c r="G460" s="704"/>
      <c r="H460" s="704"/>
      <c r="I460" s="704"/>
      <c r="J460" s="704"/>
      <c r="K460" s="704"/>
      <c r="L460" s="704"/>
      <c r="M460" s="704"/>
      <c r="N460" s="704"/>
      <c r="O460" s="704"/>
      <c r="P460" s="704"/>
      <c r="Q460" s="704"/>
      <c r="R460" s="704"/>
      <c r="S460" s="704"/>
      <c r="T460" s="704"/>
      <c r="U460" s="704"/>
      <c r="V460" s="704"/>
      <c r="W460" s="704"/>
      <c r="X460" s="704"/>
      <c r="Y460" s="704"/>
      <c r="Z460" s="704"/>
      <c r="AA460" s="704"/>
    </row>
    <row r="461" spans="1:27" ht="14.25" customHeight="1">
      <c r="A461" s="704"/>
      <c r="B461" s="704"/>
      <c r="C461" s="704"/>
      <c r="D461" s="704"/>
      <c r="E461" s="717"/>
      <c r="F461" s="704"/>
      <c r="G461" s="704"/>
      <c r="H461" s="704"/>
      <c r="I461" s="704"/>
      <c r="J461" s="704"/>
      <c r="K461" s="704"/>
      <c r="L461" s="704"/>
      <c r="M461" s="704"/>
      <c r="N461" s="704"/>
      <c r="O461" s="704"/>
      <c r="P461" s="704"/>
      <c r="Q461" s="704"/>
      <c r="R461" s="704"/>
      <c r="S461" s="704"/>
      <c r="T461" s="704"/>
      <c r="U461" s="704"/>
      <c r="V461" s="704"/>
      <c r="W461" s="704"/>
      <c r="X461" s="704"/>
      <c r="Y461" s="704"/>
      <c r="Z461" s="704"/>
      <c r="AA461" s="704"/>
    </row>
    <row r="462" spans="1:27" ht="14.25" customHeight="1">
      <c r="A462" s="704"/>
      <c r="B462" s="704"/>
      <c r="C462" s="704"/>
      <c r="D462" s="704"/>
      <c r="E462" s="717"/>
      <c r="F462" s="704"/>
      <c r="G462" s="704"/>
      <c r="H462" s="704"/>
      <c r="I462" s="704"/>
      <c r="J462" s="704"/>
      <c r="K462" s="704"/>
      <c r="L462" s="704"/>
      <c r="M462" s="704"/>
      <c r="N462" s="704"/>
      <c r="O462" s="704"/>
      <c r="P462" s="704"/>
      <c r="Q462" s="704"/>
      <c r="R462" s="704"/>
      <c r="S462" s="704"/>
      <c r="T462" s="704"/>
      <c r="U462" s="704"/>
      <c r="V462" s="704"/>
      <c r="W462" s="704"/>
      <c r="X462" s="704"/>
      <c r="Y462" s="704"/>
      <c r="Z462" s="704"/>
      <c r="AA462" s="704"/>
    </row>
    <row r="463" spans="1:27" ht="14.25" customHeight="1">
      <c r="A463" s="704"/>
      <c r="B463" s="704"/>
      <c r="C463" s="704"/>
      <c r="D463" s="704"/>
      <c r="E463" s="717"/>
      <c r="F463" s="704"/>
      <c r="G463" s="704"/>
      <c r="H463" s="704"/>
      <c r="I463" s="704"/>
      <c r="J463" s="704"/>
      <c r="K463" s="704"/>
      <c r="L463" s="704"/>
      <c r="M463" s="704"/>
      <c r="N463" s="704"/>
      <c r="O463" s="704"/>
      <c r="P463" s="704"/>
      <c r="Q463" s="704"/>
      <c r="R463" s="704"/>
      <c r="S463" s="704"/>
      <c r="T463" s="704"/>
      <c r="U463" s="704"/>
      <c r="V463" s="704"/>
      <c r="W463" s="704"/>
      <c r="X463" s="704"/>
      <c r="Y463" s="704"/>
      <c r="Z463" s="704"/>
      <c r="AA463" s="704"/>
    </row>
    <row r="464" spans="1:27" ht="14.25" customHeight="1">
      <c r="A464" s="704"/>
      <c r="B464" s="704"/>
      <c r="C464" s="704"/>
      <c r="D464" s="704"/>
      <c r="E464" s="717"/>
      <c r="F464" s="704"/>
      <c r="G464" s="704"/>
      <c r="H464" s="704"/>
      <c r="I464" s="704"/>
      <c r="J464" s="704"/>
      <c r="K464" s="704"/>
      <c r="L464" s="704"/>
      <c r="M464" s="704"/>
      <c r="N464" s="704"/>
      <c r="O464" s="704"/>
      <c r="P464" s="704"/>
      <c r="Q464" s="704"/>
      <c r="R464" s="704"/>
      <c r="S464" s="704"/>
      <c r="T464" s="704"/>
      <c r="U464" s="704"/>
      <c r="V464" s="704"/>
      <c r="W464" s="704"/>
      <c r="X464" s="704"/>
      <c r="Y464" s="704"/>
      <c r="Z464" s="704"/>
      <c r="AA464" s="704"/>
    </row>
    <row r="465" spans="1:27" ht="14.25" customHeight="1">
      <c r="A465" s="704"/>
      <c r="B465" s="704"/>
      <c r="C465" s="704"/>
      <c r="D465" s="704"/>
      <c r="E465" s="717"/>
      <c r="F465" s="704"/>
      <c r="G465" s="704"/>
      <c r="H465" s="704"/>
      <c r="I465" s="704"/>
      <c r="J465" s="704"/>
      <c r="K465" s="704"/>
      <c r="L465" s="704"/>
      <c r="M465" s="704"/>
      <c r="N465" s="704"/>
      <c r="O465" s="704"/>
      <c r="P465" s="704"/>
      <c r="Q465" s="704"/>
      <c r="R465" s="704"/>
      <c r="S465" s="704"/>
      <c r="T465" s="704"/>
      <c r="U465" s="704"/>
      <c r="V465" s="704"/>
      <c r="W465" s="704"/>
      <c r="X465" s="704"/>
      <c r="Y465" s="704"/>
      <c r="Z465" s="704"/>
      <c r="AA465" s="704"/>
    </row>
    <row r="466" spans="1:27" ht="14.25" customHeight="1">
      <c r="A466" s="704"/>
      <c r="B466" s="704"/>
      <c r="C466" s="704"/>
      <c r="D466" s="704"/>
      <c r="E466" s="717"/>
      <c r="F466" s="704"/>
      <c r="G466" s="704"/>
      <c r="H466" s="704"/>
      <c r="I466" s="704"/>
      <c r="J466" s="704"/>
      <c r="K466" s="704"/>
      <c r="L466" s="704"/>
      <c r="M466" s="704"/>
      <c r="N466" s="704"/>
      <c r="O466" s="704"/>
      <c r="P466" s="704"/>
      <c r="Q466" s="704"/>
      <c r="R466" s="704"/>
      <c r="S466" s="704"/>
      <c r="T466" s="704"/>
      <c r="U466" s="704"/>
      <c r="V466" s="704"/>
      <c r="W466" s="704"/>
      <c r="X466" s="704"/>
      <c r="Y466" s="704"/>
      <c r="Z466" s="704"/>
      <c r="AA466" s="704"/>
    </row>
    <row r="467" spans="1:27" ht="14.25" customHeight="1">
      <c r="A467" s="704"/>
      <c r="B467" s="704"/>
      <c r="C467" s="704"/>
      <c r="D467" s="704"/>
      <c r="E467" s="717"/>
      <c r="F467" s="704"/>
      <c r="G467" s="704"/>
      <c r="H467" s="704"/>
      <c r="I467" s="704"/>
      <c r="J467" s="704"/>
      <c r="K467" s="704"/>
      <c r="L467" s="704"/>
      <c r="M467" s="704"/>
      <c r="N467" s="704"/>
      <c r="O467" s="704"/>
      <c r="P467" s="704"/>
      <c r="Q467" s="704"/>
      <c r="R467" s="704"/>
      <c r="S467" s="704"/>
      <c r="T467" s="704"/>
      <c r="U467" s="704"/>
      <c r="V467" s="704"/>
      <c r="W467" s="704"/>
      <c r="X467" s="704"/>
      <c r="Y467" s="704"/>
      <c r="Z467" s="704"/>
      <c r="AA467" s="704"/>
    </row>
    <row r="468" spans="1:27" ht="14.25" customHeight="1">
      <c r="A468" s="704"/>
      <c r="B468" s="704"/>
      <c r="C468" s="704"/>
      <c r="D468" s="704"/>
      <c r="E468" s="717"/>
      <c r="F468" s="704"/>
      <c r="G468" s="704"/>
      <c r="H468" s="704"/>
      <c r="I468" s="704"/>
      <c r="J468" s="704"/>
      <c r="K468" s="704"/>
      <c r="L468" s="704"/>
      <c r="M468" s="704"/>
      <c r="N468" s="704"/>
      <c r="O468" s="704"/>
      <c r="P468" s="704"/>
      <c r="Q468" s="704"/>
      <c r="R468" s="704"/>
      <c r="S468" s="704"/>
      <c r="T468" s="704"/>
      <c r="U468" s="704"/>
      <c r="V468" s="704"/>
      <c r="W468" s="704"/>
      <c r="X468" s="704"/>
      <c r="Y468" s="704"/>
      <c r="Z468" s="704"/>
      <c r="AA468" s="704"/>
    </row>
    <row r="469" spans="1:27" ht="14.25" customHeight="1">
      <c r="A469" s="704"/>
      <c r="B469" s="704"/>
      <c r="C469" s="704"/>
      <c r="D469" s="704"/>
      <c r="E469" s="717"/>
      <c r="F469" s="704"/>
      <c r="G469" s="704"/>
      <c r="H469" s="704"/>
      <c r="I469" s="704"/>
      <c r="J469" s="704"/>
      <c r="K469" s="704"/>
      <c r="L469" s="704"/>
      <c r="M469" s="704"/>
      <c r="N469" s="704"/>
      <c r="O469" s="704"/>
      <c r="P469" s="704"/>
      <c r="Q469" s="704"/>
      <c r="R469" s="704"/>
      <c r="S469" s="704"/>
      <c r="T469" s="704"/>
      <c r="U469" s="704"/>
      <c r="V469" s="704"/>
      <c r="W469" s="704"/>
      <c r="X469" s="704"/>
      <c r="Y469" s="704"/>
      <c r="Z469" s="704"/>
      <c r="AA469" s="704"/>
    </row>
    <row r="470" spans="1:27" ht="14.25" customHeight="1">
      <c r="A470" s="704"/>
      <c r="B470" s="704"/>
      <c r="C470" s="704"/>
      <c r="D470" s="704"/>
      <c r="E470" s="717"/>
      <c r="F470" s="704"/>
      <c r="G470" s="704"/>
      <c r="H470" s="704"/>
      <c r="I470" s="704"/>
      <c r="J470" s="704"/>
      <c r="K470" s="704"/>
      <c r="L470" s="704"/>
      <c r="M470" s="704"/>
      <c r="N470" s="704"/>
      <c r="O470" s="704"/>
      <c r="P470" s="704"/>
      <c r="Q470" s="704"/>
      <c r="R470" s="704"/>
      <c r="S470" s="704"/>
      <c r="T470" s="704"/>
      <c r="U470" s="704"/>
      <c r="V470" s="704"/>
      <c r="W470" s="704"/>
      <c r="X470" s="704"/>
      <c r="Y470" s="704"/>
      <c r="Z470" s="704"/>
      <c r="AA470" s="704"/>
    </row>
    <row r="471" spans="1:27" ht="14.25" customHeight="1">
      <c r="A471" s="704"/>
      <c r="B471" s="704"/>
      <c r="C471" s="704"/>
      <c r="D471" s="704"/>
      <c r="E471" s="717"/>
      <c r="F471" s="704"/>
      <c r="G471" s="704"/>
      <c r="H471" s="704"/>
      <c r="I471" s="704"/>
      <c r="J471" s="704"/>
      <c r="K471" s="704"/>
      <c r="L471" s="704"/>
      <c r="M471" s="704"/>
      <c r="N471" s="704"/>
      <c r="O471" s="704"/>
      <c r="P471" s="704"/>
      <c r="Q471" s="704"/>
      <c r="R471" s="704"/>
      <c r="S471" s="704"/>
      <c r="T471" s="704"/>
      <c r="U471" s="704"/>
      <c r="V471" s="704"/>
      <c r="W471" s="704"/>
      <c r="X471" s="704"/>
      <c r="Y471" s="704"/>
      <c r="Z471" s="704"/>
      <c r="AA471" s="704"/>
    </row>
    <row r="472" spans="1:27" ht="14.25" customHeight="1">
      <c r="A472" s="704"/>
      <c r="B472" s="704"/>
      <c r="C472" s="704"/>
      <c r="D472" s="704"/>
      <c r="E472" s="717"/>
      <c r="F472" s="704"/>
      <c r="G472" s="704"/>
      <c r="H472" s="704"/>
      <c r="I472" s="704"/>
      <c r="J472" s="704"/>
      <c r="K472" s="704"/>
      <c r="L472" s="704"/>
      <c r="M472" s="704"/>
      <c r="N472" s="704"/>
      <c r="O472" s="704"/>
      <c r="P472" s="704"/>
      <c r="Q472" s="704"/>
      <c r="R472" s="704"/>
      <c r="S472" s="704"/>
      <c r="T472" s="704"/>
      <c r="U472" s="704"/>
      <c r="V472" s="704"/>
      <c r="W472" s="704"/>
      <c r="X472" s="704"/>
      <c r="Y472" s="704"/>
      <c r="Z472" s="704"/>
      <c r="AA472" s="704"/>
    </row>
    <row r="473" spans="1:27" ht="14.25" customHeight="1">
      <c r="A473" s="704"/>
      <c r="B473" s="704"/>
      <c r="C473" s="704"/>
      <c r="D473" s="704"/>
      <c r="E473" s="717"/>
      <c r="F473" s="704"/>
      <c r="G473" s="704"/>
      <c r="H473" s="704"/>
      <c r="I473" s="704"/>
      <c r="J473" s="704"/>
      <c r="K473" s="704"/>
      <c r="L473" s="704"/>
      <c r="M473" s="704"/>
      <c r="N473" s="704"/>
      <c r="O473" s="704"/>
      <c r="P473" s="704"/>
      <c r="Q473" s="704"/>
      <c r="R473" s="704"/>
      <c r="S473" s="704"/>
      <c r="T473" s="704"/>
      <c r="U473" s="704"/>
      <c r="V473" s="704"/>
      <c r="W473" s="704"/>
      <c r="X473" s="704"/>
      <c r="Y473" s="704"/>
      <c r="Z473" s="704"/>
      <c r="AA473" s="704"/>
    </row>
    <row r="474" spans="1:27" ht="14.25" customHeight="1">
      <c r="A474" s="704"/>
      <c r="B474" s="704"/>
      <c r="C474" s="704"/>
      <c r="D474" s="704"/>
      <c r="E474" s="717"/>
      <c r="F474" s="704"/>
      <c r="G474" s="704"/>
      <c r="H474" s="704"/>
      <c r="I474" s="704"/>
      <c r="J474" s="704"/>
      <c r="K474" s="704"/>
      <c r="L474" s="704"/>
      <c r="M474" s="704"/>
      <c r="N474" s="704"/>
      <c r="O474" s="704"/>
      <c r="P474" s="704"/>
      <c r="Q474" s="704"/>
      <c r="R474" s="704"/>
      <c r="S474" s="704"/>
      <c r="T474" s="704"/>
      <c r="U474" s="704"/>
      <c r="V474" s="704"/>
      <c r="W474" s="704"/>
      <c r="X474" s="704"/>
      <c r="Y474" s="704"/>
      <c r="Z474" s="704"/>
      <c r="AA474" s="704"/>
    </row>
    <row r="475" spans="1:27" ht="14.25" customHeight="1">
      <c r="A475" s="704"/>
      <c r="B475" s="704"/>
      <c r="C475" s="704"/>
      <c r="D475" s="704"/>
      <c r="E475" s="717"/>
      <c r="F475" s="704"/>
      <c r="G475" s="704"/>
      <c r="H475" s="704"/>
      <c r="I475" s="704"/>
      <c r="J475" s="704"/>
      <c r="K475" s="704"/>
      <c r="L475" s="704"/>
      <c r="M475" s="704"/>
      <c r="N475" s="704"/>
      <c r="O475" s="704"/>
      <c r="P475" s="704"/>
      <c r="Q475" s="704"/>
      <c r="R475" s="704"/>
      <c r="S475" s="704"/>
      <c r="T475" s="704"/>
      <c r="U475" s="704"/>
      <c r="V475" s="704"/>
      <c r="W475" s="704"/>
      <c r="X475" s="704"/>
      <c r="Y475" s="704"/>
      <c r="Z475" s="704"/>
      <c r="AA475" s="704"/>
    </row>
    <row r="476" spans="1:27" ht="14.25" customHeight="1">
      <c r="A476" s="704"/>
      <c r="B476" s="704"/>
      <c r="C476" s="704"/>
      <c r="D476" s="704"/>
      <c r="E476" s="717"/>
      <c r="F476" s="704"/>
      <c r="G476" s="704"/>
      <c r="H476" s="704"/>
      <c r="I476" s="704"/>
      <c r="J476" s="704"/>
      <c r="K476" s="704"/>
      <c r="L476" s="704"/>
      <c r="M476" s="704"/>
      <c r="N476" s="704"/>
      <c r="O476" s="704"/>
      <c r="P476" s="704"/>
      <c r="Q476" s="704"/>
      <c r="R476" s="704"/>
      <c r="S476" s="704"/>
      <c r="T476" s="704"/>
      <c r="U476" s="704"/>
      <c r="V476" s="704"/>
      <c r="W476" s="704"/>
      <c r="X476" s="704"/>
      <c r="Y476" s="704"/>
      <c r="Z476" s="704"/>
      <c r="AA476" s="704"/>
    </row>
    <row r="477" spans="1:27" ht="14.25" customHeight="1">
      <c r="A477" s="704"/>
      <c r="B477" s="704"/>
      <c r="C477" s="704"/>
      <c r="D477" s="704"/>
      <c r="E477" s="717"/>
      <c r="F477" s="704"/>
      <c r="G477" s="704"/>
      <c r="H477" s="704"/>
      <c r="I477" s="704"/>
      <c r="J477" s="704"/>
      <c r="K477" s="704"/>
      <c r="L477" s="704"/>
      <c r="M477" s="704"/>
      <c r="N477" s="704"/>
      <c r="O477" s="704"/>
      <c r="P477" s="704"/>
      <c r="Q477" s="704"/>
      <c r="R477" s="704"/>
      <c r="S477" s="704"/>
      <c r="T477" s="704"/>
      <c r="U477" s="704"/>
      <c r="V477" s="704"/>
      <c r="W477" s="704"/>
      <c r="X477" s="704"/>
      <c r="Y477" s="704"/>
      <c r="Z477" s="704"/>
      <c r="AA477" s="704"/>
    </row>
    <row r="478" spans="1:27" ht="14.25" customHeight="1">
      <c r="A478" s="704"/>
      <c r="B478" s="704"/>
      <c r="C478" s="704"/>
      <c r="D478" s="704"/>
      <c r="E478" s="717"/>
      <c r="F478" s="704"/>
      <c r="G478" s="704"/>
      <c r="H478" s="704"/>
      <c r="I478" s="704"/>
      <c r="J478" s="704"/>
      <c r="K478" s="704"/>
      <c r="L478" s="704"/>
      <c r="M478" s="704"/>
      <c r="N478" s="704"/>
      <c r="O478" s="704"/>
      <c r="P478" s="704"/>
      <c r="Q478" s="704"/>
      <c r="R478" s="704"/>
      <c r="S478" s="704"/>
      <c r="T478" s="704"/>
      <c r="U478" s="704"/>
      <c r="V478" s="704"/>
      <c r="W478" s="704"/>
      <c r="X478" s="704"/>
      <c r="Y478" s="704"/>
      <c r="Z478" s="704"/>
      <c r="AA478" s="704"/>
    </row>
    <row r="479" spans="1:27" ht="14.25" customHeight="1">
      <c r="A479" s="704"/>
      <c r="B479" s="704"/>
      <c r="C479" s="704"/>
      <c r="D479" s="704"/>
      <c r="E479" s="717"/>
      <c r="F479" s="704"/>
      <c r="G479" s="704"/>
      <c r="H479" s="704"/>
      <c r="I479" s="704"/>
      <c r="J479" s="704"/>
      <c r="K479" s="704"/>
      <c r="L479" s="704"/>
      <c r="M479" s="704"/>
      <c r="N479" s="704"/>
      <c r="O479" s="704"/>
      <c r="P479" s="704"/>
      <c r="Q479" s="704"/>
      <c r="R479" s="704"/>
      <c r="S479" s="704"/>
      <c r="T479" s="704"/>
      <c r="U479" s="704"/>
      <c r="V479" s="704"/>
      <c r="W479" s="704"/>
      <c r="X479" s="704"/>
      <c r="Y479" s="704"/>
      <c r="Z479" s="704"/>
      <c r="AA479" s="704"/>
    </row>
    <row r="480" spans="1:27" ht="14.25" customHeight="1">
      <c r="A480" s="704"/>
      <c r="B480" s="704"/>
      <c r="C480" s="704"/>
      <c r="D480" s="704"/>
      <c r="E480" s="717"/>
      <c r="F480" s="704"/>
      <c r="G480" s="704"/>
      <c r="H480" s="704"/>
      <c r="I480" s="704"/>
      <c r="J480" s="704"/>
      <c r="K480" s="704"/>
      <c r="L480" s="704"/>
      <c r="M480" s="704"/>
      <c r="N480" s="704"/>
      <c r="O480" s="704"/>
      <c r="P480" s="704"/>
      <c r="Q480" s="704"/>
      <c r="R480" s="704"/>
      <c r="S480" s="704"/>
      <c r="T480" s="704"/>
      <c r="U480" s="704"/>
      <c r="V480" s="704"/>
      <c r="W480" s="704"/>
      <c r="X480" s="704"/>
      <c r="Y480" s="704"/>
      <c r="Z480" s="704"/>
      <c r="AA480" s="704"/>
    </row>
    <row r="481" spans="1:27" ht="14.25" customHeight="1">
      <c r="A481" s="704"/>
      <c r="B481" s="704"/>
      <c r="C481" s="704"/>
      <c r="D481" s="704"/>
      <c r="E481" s="717"/>
      <c r="F481" s="704"/>
      <c r="G481" s="704"/>
      <c r="H481" s="704"/>
      <c r="I481" s="704"/>
      <c r="J481" s="704"/>
      <c r="K481" s="704"/>
      <c r="L481" s="704"/>
      <c r="M481" s="704"/>
      <c r="N481" s="704"/>
      <c r="O481" s="704"/>
      <c r="P481" s="704"/>
      <c r="Q481" s="704"/>
      <c r="R481" s="704"/>
      <c r="S481" s="704"/>
      <c r="T481" s="704"/>
      <c r="U481" s="704"/>
      <c r="V481" s="704"/>
      <c r="W481" s="704"/>
      <c r="X481" s="704"/>
      <c r="Y481" s="704"/>
      <c r="Z481" s="704"/>
      <c r="AA481" s="704"/>
    </row>
    <row r="482" spans="1:27" ht="14.25" customHeight="1">
      <c r="A482" s="704"/>
      <c r="B482" s="704"/>
      <c r="C482" s="704"/>
      <c r="D482" s="704"/>
      <c r="E482" s="717"/>
      <c r="F482" s="704"/>
      <c r="G482" s="704"/>
      <c r="H482" s="704"/>
      <c r="I482" s="704"/>
      <c r="J482" s="704"/>
      <c r="K482" s="704"/>
      <c r="L482" s="704"/>
      <c r="M482" s="704"/>
      <c r="N482" s="704"/>
      <c r="O482" s="704"/>
      <c r="P482" s="704"/>
      <c r="Q482" s="704"/>
      <c r="R482" s="704"/>
      <c r="S482" s="704"/>
      <c r="T482" s="704"/>
      <c r="U482" s="704"/>
      <c r="V482" s="704"/>
      <c r="W482" s="704"/>
      <c r="X482" s="704"/>
      <c r="Y482" s="704"/>
      <c r="Z482" s="704"/>
      <c r="AA482" s="704"/>
    </row>
    <row r="483" spans="1:27" ht="14.25" customHeight="1">
      <c r="A483" s="704"/>
      <c r="B483" s="704"/>
      <c r="C483" s="704"/>
      <c r="D483" s="704"/>
      <c r="E483" s="717"/>
      <c r="F483" s="704"/>
      <c r="G483" s="704"/>
      <c r="H483" s="704"/>
      <c r="I483" s="704"/>
      <c r="J483" s="704"/>
      <c r="K483" s="704"/>
      <c r="L483" s="704"/>
      <c r="M483" s="704"/>
      <c r="N483" s="704"/>
      <c r="O483" s="704"/>
      <c r="P483" s="704"/>
      <c r="Q483" s="704"/>
      <c r="R483" s="704"/>
      <c r="S483" s="704"/>
      <c r="T483" s="704"/>
      <c r="U483" s="704"/>
      <c r="V483" s="704"/>
      <c r="W483" s="704"/>
      <c r="X483" s="704"/>
      <c r="Y483" s="704"/>
      <c r="Z483" s="704"/>
      <c r="AA483" s="704"/>
    </row>
    <row r="484" spans="1:27" ht="14.25" customHeight="1">
      <c r="A484" s="704"/>
      <c r="B484" s="704"/>
      <c r="C484" s="704"/>
      <c r="D484" s="704"/>
      <c r="E484" s="717"/>
      <c r="F484" s="704"/>
      <c r="G484" s="704"/>
      <c r="H484" s="704"/>
      <c r="I484" s="704"/>
      <c r="J484" s="704"/>
      <c r="K484" s="704"/>
      <c r="L484" s="704"/>
      <c r="M484" s="704"/>
      <c r="N484" s="704"/>
      <c r="O484" s="704"/>
      <c r="P484" s="704"/>
      <c r="Q484" s="704"/>
      <c r="R484" s="704"/>
      <c r="S484" s="704"/>
      <c r="T484" s="704"/>
      <c r="U484" s="704"/>
      <c r="V484" s="704"/>
      <c r="W484" s="704"/>
      <c r="X484" s="704"/>
      <c r="Y484" s="704"/>
      <c r="Z484" s="704"/>
      <c r="AA484" s="704"/>
    </row>
    <row r="485" spans="1:27" ht="14.25" customHeight="1">
      <c r="A485" s="704"/>
      <c r="B485" s="704"/>
      <c r="C485" s="704"/>
      <c r="D485" s="704"/>
      <c r="E485" s="717"/>
      <c r="F485" s="704"/>
      <c r="G485" s="704"/>
      <c r="H485" s="704"/>
      <c r="I485" s="704"/>
      <c r="J485" s="704"/>
      <c r="K485" s="704"/>
      <c r="L485" s="704"/>
      <c r="M485" s="704"/>
      <c r="N485" s="704"/>
      <c r="O485" s="704"/>
      <c r="P485" s="704"/>
      <c r="Q485" s="704"/>
      <c r="R485" s="704"/>
      <c r="S485" s="704"/>
      <c r="T485" s="704"/>
      <c r="U485" s="704"/>
      <c r="V485" s="704"/>
      <c r="W485" s="704"/>
      <c r="X485" s="704"/>
      <c r="Y485" s="704"/>
      <c r="Z485" s="704"/>
      <c r="AA485" s="704"/>
    </row>
    <row r="486" spans="1:27" ht="14.25" customHeight="1">
      <c r="A486" s="704"/>
      <c r="B486" s="704"/>
      <c r="C486" s="704"/>
      <c r="D486" s="704"/>
      <c r="E486" s="717"/>
      <c r="F486" s="704"/>
      <c r="G486" s="704"/>
      <c r="H486" s="704"/>
      <c r="I486" s="704"/>
      <c r="J486" s="704"/>
      <c r="K486" s="704"/>
      <c r="L486" s="704"/>
      <c r="M486" s="704"/>
      <c r="N486" s="704"/>
      <c r="O486" s="704"/>
      <c r="P486" s="704"/>
      <c r="Q486" s="704"/>
      <c r="R486" s="704"/>
      <c r="S486" s="704"/>
      <c r="T486" s="704"/>
      <c r="U486" s="704"/>
      <c r="V486" s="704"/>
      <c r="W486" s="704"/>
      <c r="X486" s="704"/>
      <c r="Y486" s="704"/>
      <c r="Z486" s="704"/>
      <c r="AA486" s="704"/>
    </row>
    <row r="487" spans="1:27" ht="14.25" customHeight="1">
      <c r="A487" s="704"/>
      <c r="B487" s="704"/>
      <c r="C487" s="704"/>
      <c r="D487" s="704"/>
      <c r="E487" s="717"/>
      <c r="F487" s="704"/>
      <c r="G487" s="704"/>
      <c r="H487" s="704"/>
      <c r="I487" s="704"/>
      <c r="J487" s="704"/>
      <c r="K487" s="704"/>
      <c r="L487" s="704"/>
      <c r="M487" s="704"/>
      <c r="N487" s="704"/>
      <c r="O487" s="704"/>
      <c r="P487" s="704"/>
      <c r="Q487" s="704"/>
      <c r="R487" s="704"/>
      <c r="S487" s="704"/>
      <c r="T487" s="704"/>
      <c r="U487" s="704"/>
      <c r="V487" s="704"/>
      <c r="W487" s="704"/>
      <c r="X487" s="704"/>
      <c r="Y487" s="704"/>
      <c r="Z487" s="704"/>
      <c r="AA487" s="704"/>
    </row>
    <row r="488" spans="1:27" ht="14.25" customHeight="1">
      <c r="A488" s="704"/>
      <c r="B488" s="704"/>
      <c r="C488" s="704"/>
      <c r="D488" s="704"/>
      <c r="E488" s="717"/>
      <c r="F488" s="704"/>
      <c r="G488" s="704"/>
      <c r="H488" s="704"/>
      <c r="I488" s="704"/>
      <c r="J488" s="704"/>
      <c r="K488" s="704"/>
      <c r="L488" s="704"/>
      <c r="M488" s="704"/>
      <c r="N488" s="704"/>
      <c r="O488" s="704"/>
      <c r="P488" s="704"/>
      <c r="Q488" s="704"/>
      <c r="R488" s="704"/>
      <c r="S488" s="704"/>
      <c r="T488" s="704"/>
      <c r="U488" s="704"/>
      <c r="V488" s="704"/>
      <c r="W488" s="704"/>
      <c r="X488" s="704"/>
      <c r="Y488" s="704"/>
      <c r="Z488" s="704"/>
      <c r="AA488" s="704"/>
    </row>
    <row r="489" spans="1:27" ht="14.25" customHeight="1">
      <c r="A489" s="704"/>
      <c r="B489" s="704"/>
      <c r="C489" s="704"/>
      <c r="D489" s="704"/>
      <c r="E489" s="717"/>
      <c r="F489" s="704"/>
      <c r="G489" s="704"/>
      <c r="H489" s="704"/>
      <c r="I489" s="704"/>
      <c r="J489" s="704"/>
      <c r="K489" s="704"/>
      <c r="L489" s="704"/>
      <c r="M489" s="704"/>
      <c r="N489" s="704"/>
      <c r="O489" s="704"/>
      <c r="P489" s="704"/>
      <c r="Q489" s="704"/>
      <c r="R489" s="704"/>
      <c r="S489" s="704"/>
      <c r="T489" s="704"/>
      <c r="U489" s="704"/>
      <c r="V489" s="704"/>
      <c r="W489" s="704"/>
      <c r="X489" s="704"/>
      <c r="Y489" s="704"/>
      <c r="Z489" s="704"/>
      <c r="AA489" s="704"/>
    </row>
    <row r="490" spans="1:27" ht="14.25" customHeight="1">
      <c r="A490" s="704"/>
      <c r="B490" s="704"/>
      <c r="C490" s="704"/>
      <c r="D490" s="704"/>
      <c r="E490" s="717"/>
      <c r="F490" s="704"/>
      <c r="G490" s="704"/>
      <c r="H490" s="704"/>
      <c r="I490" s="704"/>
      <c r="J490" s="704"/>
      <c r="K490" s="704"/>
      <c r="L490" s="704"/>
      <c r="M490" s="704"/>
      <c r="N490" s="704"/>
      <c r="O490" s="704"/>
      <c r="P490" s="704"/>
      <c r="Q490" s="704"/>
      <c r="R490" s="704"/>
      <c r="S490" s="704"/>
      <c r="T490" s="704"/>
      <c r="U490" s="704"/>
      <c r="V490" s="704"/>
      <c r="W490" s="704"/>
      <c r="X490" s="704"/>
      <c r="Y490" s="704"/>
      <c r="Z490" s="704"/>
      <c r="AA490" s="704"/>
    </row>
    <row r="491" spans="1:27" ht="14.25" customHeight="1">
      <c r="A491" s="704"/>
      <c r="B491" s="704"/>
      <c r="C491" s="704"/>
      <c r="D491" s="704"/>
      <c r="E491" s="717"/>
      <c r="F491" s="704"/>
      <c r="G491" s="704"/>
      <c r="H491" s="704"/>
      <c r="I491" s="704"/>
      <c r="J491" s="704"/>
      <c r="K491" s="704"/>
      <c r="L491" s="704"/>
      <c r="M491" s="704"/>
      <c r="N491" s="704"/>
      <c r="O491" s="704"/>
      <c r="P491" s="704"/>
      <c r="Q491" s="704"/>
      <c r="R491" s="704"/>
      <c r="S491" s="704"/>
      <c r="T491" s="704"/>
      <c r="U491" s="704"/>
      <c r="V491" s="704"/>
      <c r="W491" s="704"/>
      <c r="X491" s="704"/>
      <c r="Y491" s="704"/>
      <c r="Z491" s="704"/>
      <c r="AA491" s="704"/>
    </row>
    <row r="492" spans="1:27" ht="14.25" customHeight="1">
      <c r="A492" s="704"/>
      <c r="B492" s="704"/>
      <c r="C492" s="704"/>
      <c r="D492" s="704"/>
      <c r="E492" s="717"/>
      <c r="F492" s="704"/>
      <c r="G492" s="704"/>
      <c r="H492" s="704"/>
      <c r="I492" s="704"/>
      <c r="J492" s="704"/>
      <c r="K492" s="704"/>
      <c r="L492" s="704"/>
      <c r="M492" s="704"/>
      <c r="N492" s="704"/>
      <c r="O492" s="704"/>
      <c r="P492" s="704"/>
      <c r="Q492" s="704"/>
      <c r="R492" s="704"/>
      <c r="S492" s="704"/>
      <c r="T492" s="704"/>
      <c r="U492" s="704"/>
      <c r="V492" s="704"/>
      <c r="W492" s="704"/>
      <c r="X492" s="704"/>
      <c r="Y492" s="704"/>
      <c r="Z492" s="704"/>
      <c r="AA492" s="704"/>
    </row>
    <row r="493" spans="1:27" ht="14.25" customHeight="1">
      <c r="A493" s="704"/>
      <c r="B493" s="704"/>
      <c r="C493" s="704"/>
      <c r="D493" s="704"/>
      <c r="E493" s="717"/>
      <c r="F493" s="704"/>
      <c r="G493" s="704"/>
      <c r="H493" s="704"/>
      <c r="I493" s="704"/>
      <c r="J493" s="704"/>
      <c r="K493" s="704"/>
      <c r="L493" s="704"/>
      <c r="M493" s="704"/>
      <c r="N493" s="704"/>
      <c r="O493" s="704"/>
      <c r="P493" s="704"/>
      <c r="Q493" s="704"/>
      <c r="R493" s="704"/>
      <c r="S493" s="704"/>
      <c r="T493" s="704"/>
      <c r="U493" s="704"/>
      <c r="V493" s="704"/>
      <c r="W493" s="704"/>
      <c r="X493" s="704"/>
      <c r="Y493" s="704"/>
      <c r="Z493" s="704"/>
      <c r="AA493" s="704"/>
    </row>
    <row r="494" spans="1:27" ht="14.25" customHeight="1">
      <c r="A494" s="704"/>
      <c r="B494" s="704"/>
      <c r="C494" s="704"/>
      <c r="D494" s="704"/>
      <c r="E494" s="717"/>
      <c r="F494" s="704"/>
      <c r="G494" s="704"/>
      <c r="H494" s="704"/>
      <c r="I494" s="704"/>
      <c r="J494" s="704"/>
      <c r="K494" s="704"/>
      <c r="L494" s="704"/>
      <c r="M494" s="704"/>
      <c r="N494" s="704"/>
      <c r="O494" s="704"/>
      <c r="P494" s="704"/>
      <c r="Q494" s="704"/>
      <c r="R494" s="704"/>
      <c r="S494" s="704"/>
      <c r="T494" s="704"/>
      <c r="U494" s="704"/>
      <c r="V494" s="704"/>
      <c r="W494" s="704"/>
      <c r="X494" s="704"/>
      <c r="Y494" s="704"/>
      <c r="Z494" s="704"/>
      <c r="AA494" s="704"/>
    </row>
    <row r="495" spans="1:27" ht="14.25" customHeight="1">
      <c r="A495" s="704"/>
      <c r="B495" s="704"/>
      <c r="C495" s="704"/>
      <c r="D495" s="704"/>
      <c r="E495" s="717"/>
      <c r="F495" s="704"/>
      <c r="G495" s="704"/>
      <c r="H495" s="704"/>
      <c r="I495" s="704"/>
      <c r="J495" s="704"/>
      <c r="K495" s="704"/>
      <c r="L495" s="704"/>
      <c r="M495" s="704"/>
      <c r="N495" s="704"/>
      <c r="O495" s="704"/>
      <c r="P495" s="704"/>
      <c r="Q495" s="704"/>
      <c r="R495" s="704"/>
      <c r="S495" s="704"/>
      <c r="T495" s="704"/>
      <c r="U495" s="704"/>
      <c r="V495" s="704"/>
      <c r="W495" s="704"/>
      <c r="X495" s="704"/>
      <c r="Y495" s="704"/>
      <c r="Z495" s="704"/>
      <c r="AA495" s="704"/>
    </row>
    <row r="496" spans="1:27" ht="14.25" customHeight="1">
      <c r="A496" s="704"/>
      <c r="B496" s="704"/>
      <c r="C496" s="704"/>
      <c r="D496" s="704"/>
      <c r="E496" s="717"/>
      <c r="F496" s="704"/>
      <c r="G496" s="704"/>
      <c r="H496" s="704"/>
      <c r="I496" s="704"/>
      <c r="J496" s="704"/>
      <c r="K496" s="704"/>
      <c r="L496" s="704"/>
      <c r="M496" s="704"/>
      <c r="N496" s="704"/>
      <c r="O496" s="704"/>
      <c r="P496" s="704"/>
      <c r="Q496" s="704"/>
      <c r="R496" s="704"/>
      <c r="S496" s="704"/>
      <c r="T496" s="704"/>
      <c r="U496" s="704"/>
      <c r="V496" s="704"/>
      <c r="W496" s="704"/>
      <c r="X496" s="704"/>
      <c r="Y496" s="704"/>
      <c r="Z496" s="704"/>
      <c r="AA496" s="704"/>
    </row>
    <row r="497" spans="1:27" ht="14.25" customHeight="1">
      <c r="A497" s="704"/>
      <c r="B497" s="704"/>
      <c r="C497" s="704"/>
      <c r="D497" s="704"/>
      <c r="E497" s="717"/>
      <c r="F497" s="704"/>
      <c r="G497" s="704"/>
      <c r="H497" s="704"/>
      <c r="I497" s="704"/>
      <c r="J497" s="704"/>
      <c r="K497" s="704"/>
      <c r="L497" s="704"/>
      <c r="M497" s="704"/>
      <c r="N497" s="704"/>
      <c r="O497" s="704"/>
      <c r="P497" s="704"/>
      <c r="Q497" s="704"/>
      <c r="R497" s="704"/>
      <c r="S497" s="704"/>
      <c r="T497" s="704"/>
      <c r="U497" s="704"/>
      <c r="V497" s="704"/>
      <c r="W497" s="704"/>
      <c r="X497" s="704"/>
      <c r="Y497" s="704"/>
      <c r="Z497" s="704"/>
      <c r="AA497" s="704"/>
    </row>
    <row r="498" spans="1:27" ht="14.25" customHeight="1">
      <c r="A498" s="704"/>
      <c r="B498" s="704"/>
      <c r="C498" s="704"/>
      <c r="D498" s="704"/>
      <c r="E498" s="717"/>
      <c r="F498" s="704"/>
      <c r="G498" s="704"/>
      <c r="H498" s="704"/>
      <c r="I498" s="704"/>
      <c r="J498" s="704"/>
      <c r="K498" s="704"/>
      <c r="L498" s="704"/>
      <c r="M498" s="704"/>
      <c r="N498" s="704"/>
      <c r="O498" s="704"/>
      <c r="P498" s="704"/>
      <c r="Q498" s="704"/>
      <c r="R498" s="704"/>
      <c r="S498" s="704"/>
      <c r="T498" s="704"/>
      <c r="U498" s="704"/>
      <c r="V498" s="704"/>
      <c r="W498" s="704"/>
      <c r="X498" s="704"/>
      <c r="Y498" s="704"/>
      <c r="Z498" s="704"/>
      <c r="AA498" s="704"/>
    </row>
    <row r="499" spans="1:27" ht="14.25" customHeight="1">
      <c r="A499" s="704"/>
      <c r="B499" s="704"/>
      <c r="C499" s="704"/>
      <c r="D499" s="704"/>
      <c r="E499" s="717"/>
      <c r="F499" s="704"/>
      <c r="G499" s="704"/>
      <c r="H499" s="704"/>
      <c r="I499" s="704"/>
      <c r="J499" s="704"/>
      <c r="K499" s="704"/>
      <c r="L499" s="704"/>
      <c r="M499" s="704"/>
      <c r="N499" s="704"/>
      <c r="O499" s="704"/>
      <c r="P499" s="704"/>
      <c r="Q499" s="704"/>
      <c r="R499" s="704"/>
      <c r="S499" s="704"/>
      <c r="T499" s="704"/>
      <c r="U499" s="704"/>
      <c r="V499" s="704"/>
      <c r="W499" s="704"/>
      <c r="X499" s="704"/>
      <c r="Y499" s="704"/>
      <c r="Z499" s="704"/>
      <c r="AA499" s="704"/>
    </row>
    <row r="500" spans="1:27" ht="14.25" customHeight="1">
      <c r="A500" s="704"/>
      <c r="B500" s="704"/>
      <c r="C500" s="704"/>
      <c r="D500" s="704"/>
      <c r="E500" s="717"/>
      <c r="F500" s="704"/>
      <c r="G500" s="704"/>
      <c r="H500" s="704"/>
      <c r="I500" s="704"/>
      <c r="J500" s="704"/>
      <c r="K500" s="704"/>
      <c r="L500" s="704"/>
      <c r="M500" s="704"/>
      <c r="N500" s="704"/>
      <c r="O500" s="704"/>
      <c r="P500" s="704"/>
      <c r="Q500" s="704"/>
      <c r="R500" s="704"/>
      <c r="S500" s="704"/>
      <c r="T500" s="704"/>
      <c r="U500" s="704"/>
      <c r="V500" s="704"/>
      <c r="W500" s="704"/>
      <c r="X500" s="704"/>
      <c r="Y500" s="704"/>
      <c r="Z500" s="704"/>
      <c r="AA500" s="704"/>
    </row>
    <row r="501" spans="1:27" ht="14.25" customHeight="1">
      <c r="A501" s="704"/>
      <c r="B501" s="704"/>
      <c r="C501" s="704"/>
      <c r="D501" s="704"/>
      <c r="E501" s="717"/>
      <c r="F501" s="704"/>
      <c r="G501" s="704"/>
      <c r="H501" s="704"/>
      <c r="I501" s="704"/>
      <c r="J501" s="704"/>
      <c r="K501" s="704"/>
      <c r="L501" s="704"/>
      <c r="M501" s="704"/>
      <c r="N501" s="704"/>
      <c r="O501" s="704"/>
      <c r="P501" s="704"/>
      <c r="Q501" s="704"/>
      <c r="R501" s="704"/>
      <c r="S501" s="704"/>
      <c r="T501" s="704"/>
      <c r="U501" s="704"/>
      <c r="V501" s="704"/>
      <c r="W501" s="704"/>
      <c r="X501" s="704"/>
      <c r="Y501" s="704"/>
      <c r="Z501" s="704"/>
      <c r="AA501" s="704"/>
    </row>
    <row r="502" spans="1:27" ht="14.25" customHeight="1">
      <c r="A502" s="704"/>
      <c r="B502" s="704"/>
      <c r="C502" s="704"/>
      <c r="D502" s="704"/>
      <c r="E502" s="717"/>
      <c r="F502" s="704"/>
      <c r="G502" s="704"/>
      <c r="H502" s="704"/>
      <c r="I502" s="704"/>
      <c r="J502" s="704"/>
      <c r="K502" s="704"/>
      <c r="L502" s="704"/>
      <c r="M502" s="704"/>
      <c r="N502" s="704"/>
      <c r="O502" s="704"/>
      <c r="P502" s="704"/>
      <c r="Q502" s="704"/>
      <c r="R502" s="704"/>
      <c r="S502" s="704"/>
      <c r="T502" s="704"/>
      <c r="U502" s="704"/>
      <c r="V502" s="704"/>
      <c r="W502" s="704"/>
      <c r="X502" s="704"/>
      <c r="Y502" s="704"/>
      <c r="Z502" s="704"/>
      <c r="AA502" s="704"/>
    </row>
    <row r="503" spans="1:27" ht="14.25" customHeight="1">
      <c r="A503" s="704"/>
      <c r="B503" s="704"/>
      <c r="C503" s="704"/>
      <c r="D503" s="704"/>
      <c r="E503" s="717"/>
      <c r="F503" s="704"/>
      <c r="G503" s="704"/>
      <c r="H503" s="704"/>
      <c r="I503" s="704"/>
      <c r="J503" s="704"/>
      <c r="K503" s="704"/>
      <c r="L503" s="704"/>
      <c r="M503" s="704"/>
      <c r="N503" s="704"/>
      <c r="O503" s="704"/>
      <c r="P503" s="704"/>
      <c r="Q503" s="704"/>
      <c r="R503" s="704"/>
      <c r="S503" s="704"/>
      <c r="T503" s="704"/>
      <c r="U503" s="704"/>
      <c r="V503" s="704"/>
      <c r="W503" s="704"/>
      <c r="X503" s="704"/>
      <c r="Y503" s="704"/>
      <c r="Z503" s="704"/>
      <c r="AA503" s="704"/>
    </row>
    <row r="504" spans="1:27" ht="14.25" customHeight="1">
      <c r="A504" s="704"/>
      <c r="B504" s="704"/>
      <c r="C504" s="704"/>
      <c r="D504" s="704"/>
      <c r="E504" s="717"/>
      <c r="F504" s="704"/>
      <c r="G504" s="704"/>
      <c r="H504" s="704"/>
      <c r="I504" s="704"/>
      <c r="J504" s="704"/>
      <c r="K504" s="704"/>
      <c r="L504" s="704"/>
      <c r="M504" s="704"/>
      <c r="N504" s="704"/>
      <c r="O504" s="704"/>
      <c r="P504" s="704"/>
      <c r="Q504" s="704"/>
      <c r="R504" s="704"/>
      <c r="S504" s="704"/>
      <c r="T504" s="704"/>
      <c r="U504" s="704"/>
      <c r="V504" s="704"/>
      <c r="W504" s="704"/>
      <c r="X504" s="704"/>
      <c r="Y504" s="704"/>
      <c r="Z504" s="704"/>
      <c r="AA504" s="704"/>
    </row>
    <row r="505" spans="1:27" ht="14.25" customHeight="1">
      <c r="A505" s="704"/>
      <c r="B505" s="704"/>
      <c r="C505" s="704"/>
      <c r="D505" s="704"/>
      <c r="E505" s="717"/>
      <c r="F505" s="704"/>
      <c r="G505" s="704"/>
      <c r="H505" s="704"/>
      <c r="I505" s="704"/>
      <c r="J505" s="704"/>
      <c r="K505" s="704"/>
      <c r="L505" s="704"/>
      <c r="M505" s="704"/>
      <c r="N505" s="704"/>
      <c r="O505" s="704"/>
      <c r="P505" s="704"/>
      <c r="Q505" s="704"/>
      <c r="R505" s="704"/>
      <c r="S505" s="704"/>
      <c r="T505" s="704"/>
      <c r="U505" s="704"/>
      <c r="V505" s="704"/>
      <c r="W505" s="704"/>
      <c r="X505" s="704"/>
      <c r="Y505" s="704"/>
      <c r="Z505" s="704"/>
      <c r="AA505" s="704"/>
    </row>
    <row r="506" spans="1:27" ht="14.25" customHeight="1">
      <c r="A506" s="704"/>
      <c r="B506" s="704"/>
      <c r="C506" s="704"/>
      <c r="D506" s="704"/>
      <c r="E506" s="717"/>
      <c r="F506" s="704"/>
      <c r="G506" s="704"/>
      <c r="H506" s="704"/>
      <c r="I506" s="704"/>
      <c r="J506" s="704"/>
      <c r="K506" s="704"/>
      <c r="L506" s="704"/>
      <c r="M506" s="704"/>
      <c r="N506" s="704"/>
      <c r="O506" s="704"/>
      <c r="P506" s="704"/>
      <c r="Q506" s="704"/>
      <c r="R506" s="704"/>
      <c r="S506" s="704"/>
      <c r="T506" s="704"/>
      <c r="U506" s="704"/>
      <c r="V506" s="704"/>
      <c r="W506" s="704"/>
      <c r="X506" s="704"/>
      <c r="Y506" s="704"/>
      <c r="Z506" s="704"/>
      <c r="AA506" s="704"/>
    </row>
    <row r="507" spans="1:27" ht="14.25" customHeight="1">
      <c r="A507" s="704"/>
      <c r="B507" s="704"/>
      <c r="C507" s="704"/>
      <c r="D507" s="704"/>
      <c r="E507" s="717"/>
      <c r="F507" s="704"/>
      <c r="G507" s="704"/>
      <c r="H507" s="704"/>
      <c r="I507" s="704"/>
      <c r="J507" s="704"/>
      <c r="K507" s="704"/>
      <c r="L507" s="704"/>
      <c r="M507" s="704"/>
      <c r="N507" s="704"/>
      <c r="O507" s="704"/>
      <c r="P507" s="704"/>
      <c r="Q507" s="704"/>
      <c r="R507" s="704"/>
      <c r="S507" s="704"/>
      <c r="T507" s="704"/>
      <c r="U507" s="704"/>
      <c r="V507" s="704"/>
      <c r="W507" s="704"/>
      <c r="X507" s="704"/>
      <c r="Y507" s="704"/>
      <c r="Z507" s="704"/>
      <c r="AA507" s="704"/>
    </row>
    <row r="508" spans="1:27" ht="14.25" customHeight="1">
      <c r="A508" s="704"/>
      <c r="B508" s="704"/>
      <c r="C508" s="704"/>
      <c r="D508" s="704"/>
      <c r="E508" s="717"/>
      <c r="F508" s="704"/>
      <c r="G508" s="704"/>
      <c r="H508" s="704"/>
      <c r="I508" s="704"/>
      <c r="J508" s="704"/>
      <c r="K508" s="704"/>
      <c r="L508" s="704"/>
      <c r="M508" s="704"/>
      <c r="N508" s="704"/>
      <c r="O508" s="704"/>
      <c r="P508" s="704"/>
      <c r="Q508" s="704"/>
      <c r="R508" s="704"/>
      <c r="S508" s="704"/>
      <c r="T508" s="704"/>
      <c r="U508" s="704"/>
      <c r="V508" s="704"/>
      <c r="W508" s="704"/>
      <c r="X508" s="704"/>
      <c r="Y508" s="704"/>
      <c r="Z508" s="704"/>
      <c r="AA508" s="704"/>
    </row>
    <row r="509" spans="1:27" ht="14.25" customHeight="1">
      <c r="A509" s="704"/>
      <c r="B509" s="704"/>
      <c r="C509" s="704"/>
      <c r="D509" s="704"/>
      <c r="E509" s="717"/>
      <c r="F509" s="704"/>
      <c r="G509" s="704"/>
      <c r="H509" s="704"/>
      <c r="I509" s="704"/>
      <c r="J509" s="704"/>
      <c r="K509" s="704"/>
      <c r="L509" s="704"/>
      <c r="M509" s="704"/>
      <c r="N509" s="704"/>
      <c r="O509" s="704"/>
      <c r="P509" s="704"/>
      <c r="Q509" s="704"/>
      <c r="R509" s="704"/>
      <c r="S509" s="704"/>
      <c r="T509" s="704"/>
      <c r="U509" s="704"/>
      <c r="V509" s="704"/>
      <c r="W509" s="704"/>
      <c r="X509" s="704"/>
      <c r="Y509" s="704"/>
      <c r="Z509" s="704"/>
      <c r="AA509" s="704"/>
    </row>
    <row r="510" spans="1:27" ht="14.25" customHeight="1">
      <c r="A510" s="704"/>
      <c r="B510" s="704"/>
      <c r="C510" s="704"/>
      <c r="D510" s="704"/>
      <c r="E510" s="717"/>
      <c r="F510" s="704"/>
      <c r="G510" s="704"/>
      <c r="H510" s="704"/>
      <c r="I510" s="704"/>
      <c r="J510" s="704"/>
      <c r="K510" s="704"/>
      <c r="L510" s="704"/>
      <c r="M510" s="704"/>
      <c r="N510" s="704"/>
      <c r="O510" s="704"/>
      <c r="P510" s="704"/>
      <c r="Q510" s="704"/>
      <c r="R510" s="704"/>
      <c r="S510" s="704"/>
      <c r="T510" s="704"/>
      <c r="U510" s="704"/>
      <c r="V510" s="704"/>
      <c r="W510" s="704"/>
      <c r="X510" s="704"/>
      <c r="Y510" s="704"/>
      <c r="Z510" s="704"/>
      <c r="AA510" s="704"/>
    </row>
    <row r="511" spans="1:27" ht="14.25" customHeight="1">
      <c r="A511" s="704"/>
      <c r="B511" s="704"/>
      <c r="C511" s="704"/>
      <c r="D511" s="704"/>
      <c r="E511" s="717"/>
      <c r="F511" s="704"/>
      <c r="G511" s="704"/>
      <c r="H511" s="704"/>
      <c r="I511" s="704"/>
      <c r="J511" s="704"/>
      <c r="K511" s="704"/>
      <c r="L511" s="704"/>
      <c r="M511" s="704"/>
      <c r="N511" s="704"/>
      <c r="O511" s="704"/>
      <c r="P511" s="704"/>
      <c r="Q511" s="704"/>
      <c r="R511" s="704"/>
      <c r="S511" s="704"/>
      <c r="T511" s="704"/>
      <c r="U511" s="704"/>
      <c r="V511" s="704"/>
      <c r="W511" s="704"/>
      <c r="X511" s="704"/>
      <c r="Y511" s="704"/>
      <c r="Z511" s="704"/>
      <c r="AA511" s="704"/>
    </row>
    <row r="512" spans="1:27" ht="14.25" customHeight="1">
      <c r="A512" s="704"/>
      <c r="B512" s="704"/>
      <c r="C512" s="704"/>
      <c r="D512" s="704"/>
      <c r="E512" s="717"/>
      <c r="F512" s="704"/>
      <c r="G512" s="704"/>
      <c r="H512" s="704"/>
      <c r="I512" s="704"/>
      <c r="J512" s="704"/>
      <c r="K512" s="704"/>
      <c r="L512" s="704"/>
      <c r="M512" s="704"/>
      <c r="N512" s="704"/>
      <c r="O512" s="704"/>
      <c r="P512" s="704"/>
      <c r="Q512" s="704"/>
      <c r="R512" s="704"/>
      <c r="S512" s="704"/>
      <c r="T512" s="704"/>
      <c r="U512" s="704"/>
      <c r="V512" s="704"/>
      <c r="W512" s="704"/>
      <c r="X512" s="704"/>
      <c r="Y512" s="704"/>
      <c r="Z512" s="704"/>
      <c r="AA512" s="704"/>
    </row>
    <row r="513" spans="1:27" ht="14.25" customHeight="1">
      <c r="A513" s="704"/>
      <c r="B513" s="704"/>
      <c r="C513" s="704"/>
      <c r="D513" s="704"/>
      <c r="E513" s="717"/>
      <c r="F513" s="704"/>
      <c r="G513" s="704"/>
      <c r="H513" s="704"/>
      <c r="I513" s="704"/>
      <c r="J513" s="704"/>
      <c r="K513" s="704"/>
      <c r="L513" s="704"/>
      <c r="M513" s="704"/>
      <c r="N513" s="704"/>
      <c r="O513" s="704"/>
      <c r="P513" s="704"/>
      <c r="Q513" s="704"/>
      <c r="R513" s="704"/>
      <c r="S513" s="704"/>
      <c r="T513" s="704"/>
      <c r="U513" s="704"/>
      <c r="V513" s="704"/>
      <c r="W513" s="704"/>
      <c r="X513" s="704"/>
      <c r="Y513" s="704"/>
      <c r="Z513" s="704"/>
      <c r="AA513" s="704"/>
    </row>
    <row r="514" spans="1:27" ht="14.25" customHeight="1">
      <c r="A514" s="704"/>
      <c r="B514" s="704"/>
      <c r="C514" s="704"/>
      <c r="D514" s="704"/>
      <c r="E514" s="717"/>
      <c r="F514" s="704"/>
      <c r="G514" s="704"/>
      <c r="H514" s="704"/>
      <c r="I514" s="704"/>
      <c r="J514" s="704"/>
      <c r="K514" s="704"/>
      <c r="L514" s="704"/>
      <c r="M514" s="704"/>
      <c r="N514" s="704"/>
      <c r="O514" s="704"/>
      <c r="P514" s="704"/>
      <c r="Q514" s="704"/>
      <c r="R514" s="704"/>
      <c r="S514" s="704"/>
      <c r="T514" s="704"/>
      <c r="U514" s="704"/>
      <c r="V514" s="704"/>
      <c r="W514" s="704"/>
      <c r="X514" s="704"/>
      <c r="Y514" s="704"/>
      <c r="Z514" s="704"/>
      <c r="AA514" s="704"/>
    </row>
    <row r="515" spans="1:27" ht="14.25" customHeight="1">
      <c r="A515" s="704"/>
      <c r="B515" s="704"/>
      <c r="C515" s="704"/>
      <c r="D515" s="704"/>
      <c r="E515" s="717"/>
      <c r="F515" s="704"/>
      <c r="G515" s="704"/>
      <c r="H515" s="704"/>
      <c r="I515" s="704"/>
      <c r="J515" s="704"/>
      <c r="K515" s="704"/>
      <c r="L515" s="704"/>
      <c r="M515" s="704"/>
      <c r="N515" s="704"/>
      <c r="O515" s="704"/>
      <c r="P515" s="704"/>
      <c r="Q515" s="704"/>
      <c r="R515" s="704"/>
      <c r="S515" s="704"/>
      <c r="T515" s="704"/>
      <c r="U515" s="704"/>
      <c r="V515" s="704"/>
      <c r="W515" s="704"/>
      <c r="X515" s="704"/>
      <c r="Y515" s="704"/>
      <c r="Z515" s="704"/>
      <c r="AA515" s="704"/>
    </row>
    <row r="516" spans="1:27" ht="14.25" customHeight="1">
      <c r="A516" s="704"/>
      <c r="B516" s="704"/>
      <c r="C516" s="704"/>
      <c r="D516" s="704"/>
      <c r="E516" s="717"/>
      <c r="F516" s="704"/>
      <c r="G516" s="704"/>
      <c r="H516" s="704"/>
      <c r="I516" s="704"/>
      <c r="J516" s="704"/>
      <c r="K516" s="704"/>
      <c r="L516" s="704"/>
      <c r="M516" s="704"/>
      <c r="N516" s="704"/>
      <c r="O516" s="704"/>
      <c r="P516" s="704"/>
      <c r="Q516" s="704"/>
      <c r="R516" s="704"/>
      <c r="S516" s="704"/>
      <c r="T516" s="704"/>
      <c r="U516" s="704"/>
      <c r="V516" s="704"/>
      <c r="W516" s="704"/>
      <c r="X516" s="704"/>
      <c r="Y516" s="704"/>
      <c r="Z516" s="704"/>
      <c r="AA516" s="704"/>
    </row>
    <row r="517" spans="1:27" ht="14.25" customHeight="1">
      <c r="A517" s="704"/>
      <c r="B517" s="704"/>
      <c r="C517" s="704"/>
      <c r="D517" s="704"/>
      <c r="E517" s="717"/>
      <c r="F517" s="704"/>
      <c r="G517" s="704"/>
      <c r="H517" s="704"/>
      <c r="I517" s="704"/>
      <c r="J517" s="704"/>
      <c r="K517" s="704"/>
      <c r="L517" s="704"/>
      <c r="M517" s="704"/>
      <c r="N517" s="704"/>
      <c r="O517" s="704"/>
      <c r="P517" s="704"/>
      <c r="Q517" s="704"/>
      <c r="R517" s="704"/>
      <c r="S517" s="704"/>
      <c r="T517" s="704"/>
      <c r="U517" s="704"/>
      <c r="V517" s="704"/>
      <c r="W517" s="704"/>
      <c r="X517" s="704"/>
      <c r="Y517" s="704"/>
      <c r="Z517" s="704"/>
      <c r="AA517" s="704"/>
    </row>
    <row r="518" spans="1:27" ht="14.25" customHeight="1">
      <c r="A518" s="704"/>
      <c r="B518" s="704"/>
      <c r="C518" s="704"/>
      <c r="D518" s="704"/>
      <c r="E518" s="717"/>
      <c r="F518" s="704"/>
      <c r="G518" s="704"/>
      <c r="H518" s="704"/>
      <c r="I518" s="704"/>
      <c r="J518" s="704"/>
      <c r="K518" s="704"/>
      <c r="L518" s="704"/>
      <c r="M518" s="704"/>
      <c r="N518" s="704"/>
      <c r="O518" s="704"/>
      <c r="P518" s="704"/>
      <c r="Q518" s="704"/>
      <c r="R518" s="704"/>
      <c r="S518" s="704"/>
      <c r="T518" s="704"/>
      <c r="U518" s="704"/>
      <c r="V518" s="704"/>
      <c r="W518" s="704"/>
      <c r="X518" s="704"/>
      <c r="Y518" s="704"/>
      <c r="Z518" s="704"/>
      <c r="AA518" s="704"/>
    </row>
    <row r="519" spans="1:27" ht="14.25" customHeight="1">
      <c r="A519" s="704"/>
      <c r="B519" s="704"/>
      <c r="C519" s="704"/>
      <c r="D519" s="704"/>
      <c r="E519" s="717"/>
      <c r="F519" s="704"/>
      <c r="G519" s="704"/>
      <c r="H519" s="704"/>
      <c r="I519" s="704"/>
      <c r="J519" s="704"/>
      <c r="K519" s="704"/>
      <c r="L519" s="704"/>
      <c r="M519" s="704"/>
      <c r="N519" s="704"/>
      <c r="O519" s="704"/>
      <c r="P519" s="704"/>
      <c r="Q519" s="704"/>
      <c r="R519" s="704"/>
      <c r="S519" s="704"/>
      <c r="T519" s="704"/>
      <c r="U519" s="704"/>
      <c r="V519" s="704"/>
      <c r="W519" s="704"/>
      <c r="X519" s="704"/>
      <c r="Y519" s="704"/>
      <c r="Z519" s="704"/>
      <c r="AA519" s="704"/>
    </row>
    <row r="520" spans="1:27" ht="14.25" customHeight="1">
      <c r="A520" s="704"/>
      <c r="B520" s="704"/>
      <c r="C520" s="704"/>
      <c r="D520" s="704"/>
      <c r="E520" s="717"/>
      <c r="F520" s="704"/>
      <c r="G520" s="704"/>
      <c r="H520" s="704"/>
      <c r="I520" s="704"/>
      <c r="J520" s="704"/>
      <c r="K520" s="704"/>
      <c r="L520" s="704"/>
      <c r="M520" s="704"/>
      <c r="N520" s="704"/>
      <c r="O520" s="704"/>
      <c r="P520" s="704"/>
      <c r="Q520" s="704"/>
      <c r="R520" s="704"/>
      <c r="S520" s="704"/>
      <c r="T520" s="704"/>
      <c r="U520" s="704"/>
      <c r="V520" s="704"/>
      <c r="W520" s="704"/>
      <c r="X520" s="704"/>
      <c r="Y520" s="704"/>
      <c r="Z520" s="704"/>
      <c r="AA520" s="704"/>
    </row>
    <row r="521" spans="1:27" ht="14.25" customHeight="1">
      <c r="A521" s="704"/>
      <c r="B521" s="704"/>
      <c r="C521" s="704"/>
      <c r="D521" s="704"/>
      <c r="E521" s="717"/>
      <c r="F521" s="704"/>
      <c r="G521" s="704"/>
      <c r="H521" s="704"/>
      <c r="I521" s="704"/>
      <c r="J521" s="704"/>
      <c r="K521" s="704"/>
      <c r="L521" s="704"/>
      <c r="M521" s="704"/>
      <c r="N521" s="704"/>
      <c r="O521" s="704"/>
      <c r="P521" s="704"/>
      <c r="Q521" s="704"/>
      <c r="R521" s="704"/>
      <c r="S521" s="704"/>
      <c r="T521" s="704"/>
      <c r="U521" s="704"/>
      <c r="V521" s="704"/>
      <c r="W521" s="704"/>
      <c r="X521" s="704"/>
      <c r="Y521" s="704"/>
      <c r="Z521" s="704"/>
      <c r="AA521" s="704"/>
    </row>
    <row r="522" spans="1:27" ht="14.25" customHeight="1">
      <c r="A522" s="704"/>
      <c r="B522" s="704"/>
      <c r="C522" s="704"/>
      <c r="D522" s="704"/>
      <c r="E522" s="717"/>
      <c r="F522" s="704"/>
      <c r="G522" s="704"/>
      <c r="H522" s="704"/>
      <c r="I522" s="704"/>
      <c r="J522" s="704"/>
      <c r="K522" s="704"/>
      <c r="L522" s="704"/>
      <c r="M522" s="704"/>
      <c r="N522" s="704"/>
      <c r="O522" s="704"/>
      <c r="P522" s="704"/>
      <c r="Q522" s="704"/>
      <c r="R522" s="704"/>
      <c r="S522" s="704"/>
      <c r="T522" s="704"/>
      <c r="U522" s="704"/>
      <c r="V522" s="704"/>
      <c r="W522" s="704"/>
      <c r="X522" s="704"/>
      <c r="Y522" s="704"/>
      <c r="Z522" s="704"/>
      <c r="AA522" s="704"/>
    </row>
    <row r="523" spans="1:27" ht="14.25" customHeight="1">
      <c r="A523" s="704"/>
      <c r="B523" s="704"/>
      <c r="C523" s="704"/>
      <c r="D523" s="704"/>
      <c r="E523" s="717"/>
      <c r="F523" s="704"/>
      <c r="G523" s="704"/>
      <c r="H523" s="704"/>
      <c r="I523" s="704"/>
      <c r="J523" s="704"/>
      <c r="K523" s="704"/>
      <c r="L523" s="704"/>
      <c r="M523" s="704"/>
      <c r="N523" s="704"/>
      <c r="O523" s="704"/>
      <c r="P523" s="704"/>
      <c r="Q523" s="704"/>
      <c r="R523" s="704"/>
      <c r="S523" s="704"/>
      <c r="T523" s="704"/>
      <c r="U523" s="704"/>
      <c r="V523" s="704"/>
      <c r="W523" s="704"/>
      <c r="X523" s="704"/>
      <c r="Y523" s="704"/>
      <c r="Z523" s="704"/>
      <c r="AA523" s="704"/>
    </row>
    <row r="524" spans="1:27" ht="14.25" customHeight="1">
      <c r="A524" s="704"/>
      <c r="B524" s="704"/>
      <c r="C524" s="704"/>
      <c r="D524" s="704"/>
      <c r="E524" s="717"/>
      <c r="F524" s="704"/>
      <c r="G524" s="704"/>
      <c r="H524" s="704"/>
      <c r="I524" s="704"/>
      <c r="J524" s="704"/>
      <c r="K524" s="704"/>
      <c r="L524" s="704"/>
      <c r="M524" s="704"/>
      <c r="N524" s="704"/>
      <c r="O524" s="704"/>
      <c r="P524" s="704"/>
      <c r="Q524" s="704"/>
      <c r="R524" s="704"/>
      <c r="S524" s="704"/>
      <c r="T524" s="704"/>
      <c r="U524" s="704"/>
      <c r="V524" s="704"/>
      <c r="W524" s="704"/>
      <c r="X524" s="704"/>
      <c r="Y524" s="704"/>
      <c r="Z524" s="704"/>
      <c r="AA524" s="704"/>
    </row>
    <row r="525" spans="1:27" ht="14.25" customHeight="1">
      <c r="A525" s="704"/>
      <c r="B525" s="704"/>
      <c r="C525" s="704"/>
      <c r="D525" s="704"/>
      <c r="E525" s="717"/>
      <c r="F525" s="704"/>
      <c r="G525" s="704"/>
      <c r="H525" s="704"/>
      <c r="I525" s="704"/>
      <c r="J525" s="704"/>
      <c r="K525" s="704"/>
      <c r="L525" s="704"/>
      <c r="M525" s="704"/>
      <c r="N525" s="704"/>
      <c r="O525" s="704"/>
      <c r="P525" s="704"/>
      <c r="Q525" s="704"/>
      <c r="R525" s="704"/>
      <c r="S525" s="704"/>
      <c r="T525" s="704"/>
      <c r="U525" s="704"/>
      <c r="V525" s="704"/>
      <c r="W525" s="704"/>
      <c r="X525" s="704"/>
      <c r="Y525" s="704"/>
      <c r="Z525" s="704"/>
      <c r="AA525" s="704"/>
    </row>
    <row r="526" spans="1:27" ht="14.25" customHeight="1">
      <c r="A526" s="704"/>
      <c r="B526" s="704"/>
      <c r="C526" s="704"/>
      <c r="D526" s="704"/>
      <c r="E526" s="717"/>
      <c r="F526" s="704"/>
      <c r="G526" s="704"/>
      <c r="H526" s="704"/>
      <c r="I526" s="704"/>
      <c r="J526" s="704"/>
      <c r="K526" s="704"/>
      <c r="L526" s="704"/>
      <c r="M526" s="704"/>
      <c r="N526" s="704"/>
      <c r="O526" s="704"/>
      <c r="P526" s="704"/>
      <c r="Q526" s="704"/>
      <c r="R526" s="704"/>
      <c r="S526" s="704"/>
      <c r="T526" s="704"/>
      <c r="U526" s="704"/>
      <c r="V526" s="704"/>
      <c r="W526" s="704"/>
      <c r="X526" s="704"/>
      <c r="Y526" s="704"/>
      <c r="Z526" s="704"/>
      <c r="AA526" s="704"/>
    </row>
    <row r="527" spans="1:27" ht="14.25" customHeight="1">
      <c r="A527" s="704"/>
      <c r="B527" s="704"/>
      <c r="C527" s="704"/>
      <c r="D527" s="704"/>
      <c r="E527" s="717"/>
      <c r="F527" s="704"/>
      <c r="G527" s="704"/>
      <c r="H527" s="704"/>
      <c r="I527" s="704"/>
      <c r="J527" s="704"/>
      <c r="K527" s="704"/>
      <c r="L527" s="704"/>
      <c r="M527" s="704"/>
      <c r="N527" s="704"/>
      <c r="O527" s="704"/>
      <c r="P527" s="704"/>
      <c r="Q527" s="704"/>
      <c r="R527" s="704"/>
      <c r="S527" s="704"/>
      <c r="T527" s="704"/>
      <c r="U527" s="704"/>
      <c r="V527" s="704"/>
      <c r="W527" s="704"/>
      <c r="X527" s="704"/>
      <c r="Y527" s="704"/>
      <c r="Z527" s="704"/>
      <c r="AA527" s="704"/>
    </row>
    <row r="528" spans="1:27" ht="14.25" customHeight="1">
      <c r="A528" s="704"/>
      <c r="B528" s="704"/>
      <c r="C528" s="704"/>
      <c r="D528" s="704"/>
      <c r="E528" s="717"/>
      <c r="F528" s="704"/>
      <c r="G528" s="704"/>
      <c r="H528" s="704"/>
      <c r="I528" s="704"/>
      <c r="J528" s="704"/>
      <c r="K528" s="704"/>
      <c r="L528" s="704"/>
      <c r="M528" s="704"/>
      <c r="N528" s="704"/>
      <c r="O528" s="704"/>
      <c r="P528" s="704"/>
      <c r="Q528" s="704"/>
      <c r="R528" s="704"/>
      <c r="S528" s="704"/>
      <c r="T528" s="704"/>
      <c r="U528" s="704"/>
      <c r="V528" s="704"/>
      <c r="W528" s="704"/>
      <c r="X528" s="704"/>
      <c r="Y528" s="704"/>
      <c r="Z528" s="704"/>
      <c r="AA528" s="704"/>
    </row>
    <row r="529" spans="1:27" ht="14.25" customHeight="1">
      <c r="A529" s="704"/>
      <c r="B529" s="704"/>
      <c r="C529" s="704"/>
      <c r="D529" s="704"/>
      <c r="E529" s="717"/>
      <c r="F529" s="704"/>
      <c r="G529" s="704"/>
      <c r="H529" s="704"/>
      <c r="I529" s="704"/>
      <c r="J529" s="704"/>
      <c r="K529" s="704"/>
      <c r="L529" s="704"/>
      <c r="M529" s="704"/>
      <c r="N529" s="704"/>
      <c r="O529" s="704"/>
      <c r="P529" s="704"/>
      <c r="Q529" s="704"/>
      <c r="R529" s="704"/>
      <c r="S529" s="704"/>
      <c r="T529" s="704"/>
      <c r="U529" s="704"/>
      <c r="V529" s="704"/>
      <c r="W529" s="704"/>
      <c r="X529" s="704"/>
      <c r="Y529" s="704"/>
      <c r="Z529" s="704"/>
      <c r="AA529" s="704"/>
    </row>
    <row r="530" spans="1:27" ht="14.25" customHeight="1">
      <c r="A530" s="704"/>
      <c r="B530" s="704"/>
      <c r="C530" s="704"/>
      <c r="D530" s="704"/>
      <c r="E530" s="717"/>
      <c r="F530" s="704"/>
      <c r="G530" s="704"/>
      <c r="H530" s="704"/>
      <c r="I530" s="704"/>
      <c r="J530" s="704"/>
      <c r="K530" s="704"/>
      <c r="L530" s="704"/>
      <c r="M530" s="704"/>
      <c r="N530" s="704"/>
      <c r="O530" s="704"/>
      <c r="P530" s="704"/>
      <c r="Q530" s="704"/>
      <c r="R530" s="704"/>
      <c r="S530" s="704"/>
      <c r="T530" s="704"/>
      <c r="U530" s="704"/>
      <c r="V530" s="704"/>
      <c r="W530" s="704"/>
      <c r="X530" s="704"/>
      <c r="Y530" s="704"/>
      <c r="Z530" s="704"/>
      <c r="AA530" s="704"/>
    </row>
    <row r="531" spans="1:27" ht="14.25" customHeight="1">
      <c r="A531" s="704"/>
      <c r="B531" s="704"/>
      <c r="C531" s="704"/>
      <c r="D531" s="704"/>
      <c r="E531" s="717"/>
      <c r="F531" s="704"/>
      <c r="G531" s="704"/>
      <c r="H531" s="704"/>
      <c r="I531" s="704"/>
      <c r="J531" s="704"/>
      <c r="K531" s="704"/>
      <c r="L531" s="704"/>
      <c r="M531" s="704"/>
      <c r="N531" s="704"/>
      <c r="O531" s="704"/>
      <c r="P531" s="704"/>
      <c r="Q531" s="704"/>
      <c r="R531" s="704"/>
      <c r="S531" s="704"/>
      <c r="T531" s="704"/>
      <c r="U531" s="704"/>
      <c r="V531" s="704"/>
      <c r="W531" s="704"/>
      <c r="X531" s="704"/>
      <c r="Y531" s="704"/>
      <c r="Z531" s="704"/>
      <c r="AA531" s="704"/>
    </row>
    <row r="532" spans="1:27" ht="14.25" customHeight="1">
      <c r="A532" s="704"/>
      <c r="B532" s="704"/>
      <c r="C532" s="704"/>
      <c r="D532" s="704"/>
      <c r="E532" s="717"/>
      <c r="F532" s="704"/>
      <c r="G532" s="704"/>
      <c r="H532" s="704"/>
      <c r="I532" s="704"/>
      <c r="J532" s="704"/>
      <c r="K532" s="704"/>
      <c r="L532" s="704"/>
      <c r="M532" s="704"/>
      <c r="N532" s="704"/>
      <c r="O532" s="704"/>
      <c r="P532" s="704"/>
      <c r="Q532" s="704"/>
      <c r="R532" s="704"/>
      <c r="S532" s="704"/>
      <c r="T532" s="704"/>
      <c r="U532" s="704"/>
      <c r="V532" s="704"/>
      <c r="W532" s="704"/>
      <c r="X532" s="704"/>
      <c r="Y532" s="704"/>
      <c r="Z532" s="704"/>
      <c r="AA532" s="704"/>
    </row>
    <row r="533" spans="1:27" ht="14.25" customHeight="1">
      <c r="A533" s="704"/>
      <c r="B533" s="704"/>
      <c r="C533" s="704"/>
      <c r="D533" s="704"/>
      <c r="E533" s="717"/>
      <c r="F533" s="704"/>
      <c r="G533" s="704"/>
      <c r="H533" s="704"/>
      <c r="I533" s="704"/>
      <c r="J533" s="704"/>
      <c r="K533" s="704"/>
      <c r="L533" s="704"/>
      <c r="M533" s="704"/>
      <c r="N533" s="704"/>
      <c r="O533" s="704"/>
      <c r="P533" s="704"/>
      <c r="Q533" s="704"/>
      <c r="R533" s="704"/>
      <c r="S533" s="704"/>
      <c r="T533" s="704"/>
      <c r="U533" s="704"/>
      <c r="V533" s="704"/>
      <c r="W533" s="704"/>
      <c r="X533" s="704"/>
      <c r="Y533" s="704"/>
      <c r="Z533" s="704"/>
      <c r="AA533" s="704"/>
    </row>
    <row r="534" spans="1:27" ht="14.25" customHeight="1">
      <c r="A534" s="704"/>
      <c r="B534" s="704"/>
      <c r="C534" s="704"/>
      <c r="D534" s="704"/>
      <c r="E534" s="717"/>
      <c r="F534" s="704"/>
      <c r="G534" s="704"/>
      <c r="H534" s="704"/>
      <c r="I534" s="704"/>
      <c r="J534" s="704"/>
      <c r="K534" s="704"/>
      <c r="L534" s="704"/>
      <c r="M534" s="704"/>
      <c r="N534" s="704"/>
      <c r="O534" s="704"/>
      <c r="P534" s="704"/>
      <c r="Q534" s="704"/>
      <c r="R534" s="704"/>
      <c r="S534" s="704"/>
      <c r="T534" s="704"/>
      <c r="U534" s="704"/>
      <c r="V534" s="704"/>
      <c r="W534" s="704"/>
      <c r="X534" s="704"/>
      <c r="Y534" s="704"/>
      <c r="Z534" s="704"/>
      <c r="AA534" s="704"/>
    </row>
    <row r="535" spans="1:27" ht="14.25" customHeight="1">
      <c r="A535" s="704"/>
      <c r="B535" s="704"/>
      <c r="C535" s="704"/>
      <c r="D535" s="704"/>
      <c r="E535" s="717"/>
      <c r="F535" s="704"/>
      <c r="G535" s="704"/>
      <c r="H535" s="704"/>
      <c r="I535" s="704"/>
      <c r="J535" s="704"/>
      <c r="K535" s="704"/>
      <c r="L535" s="704"/>
      <c r="M535" s="704"/>
      <c r="N535" s="704"/>
      <c r="O535" s="704"/>
      <c r="P535" s="704"/>
      <c r="Q535" s="704"/>
      <c r="R535" s="704"/>
      <c r="S535" s="704"/>
      <c r="T535" s="704"/>
      <c r="U535" s="704"/>
      <c r="V535" s="704"/>
      <c r="W535" s="704"/>
      <c r="X535" s="704"/>
      <c r="Y535" s="704"/>
      <c r="Z535" s="704"/>
      <c r="AA535" s="704"/>
    </row>
    <row r="536" spans="1:27" ht="14.25" customHeight="1">
      <c r="A536" s="704"/>
      <c r="B536" s="704"/>
      <c r="C536" s="704"/>
      <c r="D536" s="704"/>
      <c r="E536" s="717"/>
      <c r="F536" s="704"/>
      <c r="G536" s="704"/>
      <c r="H536" s="704"/>
      <c r="I536" s="704"/>
      <c r="J536" s="704"/>
      <c r="K536" s="704"/>
      <c r="L536" s="704"/>
      <c r="M536" s="704"/>
      <c r="N536" s="704"/>
      <c r="O536" s="704"/>
      <c r="P536" s="704"/>
      <c r="Q536" s="704"/>
      <c r="R536" s="704"/>
      <c r="S536" s="704"/>
      <c r="T536" s="704"/>
      <c r="U536" s="704"/>
      <c r="V536" s="704"/>
      <c r="W536" s="704"/>
      <c r="X536" s="704"/>
      <c r="Y536" s="704"/>
      <c r="Z536" s="704"/>
      <c r="AA536" s="704"/>
    </row>
    <row r="537" spans="1:27" ht="14.25" customHeight="1">
      <c r="A537" s="704"/>
      <c r="B537" s="704"/>
      <c r="C537" s="704"/>
      <c r="D537" s="704"/>
      <c r="E537" s="717"/>
      <c r="F537" s="704"/>
      <c r="G537" s="704"/>
      <c r="H537" s="704"/>
      <c r="I537" s="704"/>
      <c r="J537" s="704"/>
      <c r="K537" s="704"/>
      <c r="L537" s="704"/>
      <c r="M537" s="704"/>
      <c r="N537" s="704"/>
      <c r="O537" s="704"/>
      <c r="P537" s="704"/>
      <c r="Q537" s="704"/>
      <c r="R537" s="704"/>
      <c r="S537" s="704"/>
      <c r="T537" s="704"/>
      <c r="U537" s="704"/>
      <c r="V537" s="704"/>
      <c r="W537" s="704"/>
      <c r="X537" s="704"/>
      <c r="Y537" s="704"/>
      <c r="Z537" s="704"/>
      <c r="AA537" s="704"/>
    </row>
    <row r="538" spans="1:27" ht="14.25" customHeight="1">
      <c r="A538" s="704"/>
      <c r="B538" s="704"/>
      <c r="C538" s="704"/>
      <c r="D538" s="704"/>
      <c r="E538" s="717"/>
      <c r="F538" s="704"/>
      <c r="G538" s="704"/>
      <c r="H538" s="704"/>
      <c r="I538" s="704"/>
      <c r="J538" s="704"/>
      <c r="K538" s="704"/>
      <c r="L538" s="704"/>
      <c r="M538" s="704"/>
      <c r="N538" s="704"/>
      <c r="O538" s="704"/>
      <c r="P538" s="704"/>
      <c r="Q538" s="704"/>
      <c r="R538" s="704"/>
      <c r="S538" s="704"/>
      <c r="T538" s="704"/>
      <c r="U538" s="704"/>
      <c r="V538" s="704"/>
      <c r="W538" s="704"/>
      <c r="X538" s="704"/>
      <c r="Y538" s="704"/>
      <c r="Z538" s="704"/>
      <c r="AA538" s="704"/>
    </row>
    <row r="539" spans="1:27" ht="14.25" customHeight="1">
      <c r="A539" s="704"/>
      <c r="B539" s="704"/>
      <c r="C539" s="704"/>
      <c r="D539" s="704"/>
      <c r="E539" s="717"/>
      <c r="F539" s="704"/>
      <c r="G539" s="704"/>
      <c r="H539" s="704"/>
      <c r="I539" s="704"/>
      <c r="J539" s="704"/>
      <c r="K539" s="704"/>
      <c r="L539" s="704"/>
      <c r="M539" s="704"/>
      <c r="N539" s="704"/>
      <c r="O539" s="704"/>
      <c r="P539" s="704"/>
      <c r="Q539" s="704"/>
      <c r="R539" s="704"/>
      <c r="S539" s="704"/>
      <c r="T539" s="704"/>
      <c r="U539" s="704"/>
      <c r="V539" s="704"/>
      <c r="W539" s="704"/>
      <c r="X539" s="704"/>
      <c r="Y539" s="704"/>
      <c r="Z539" s="704"/>
      <c r="AA539" s="704"/>
    </row>
    <row r="540" spans="1:27" ht="14.25" customHeight="1">
      <c r="A540" s="704"/>
      <c r="B540" s="704"/>
      <c r="C540" s="704"/>
      <c r="D540" s="704"/>
      <c r="E540" s="717"/>
      <c r="F540" s="704"/>
      <c r="G540" s="704"/>
      <c r="H540" s="704"/>
      <c r="I540" s="704"/>
      <c r="J540" s="704"/>
      <c r="K540" s="704"/>
      <c r="L540" s="704"/>
      <c r="M540" s="704"/>
      <c r="N540" s="704"/>
      <c r="O540" s="704"/>
      <c r="P540" s="704"/>
      <c r="Q540" s="704"/>
      <c r="R540" s="704"/>
      <c r="S540" s="704"/>
      <c r="T540" s="704"/>
      <c r="U540" s="704"/>
      <c r="V540" s="704"/>
      <c r="W540" s="704"/>
      <c r="X540" s="704"/>
      <c r="Y540" s="704"/>
      <c r="Z540" s="704"/>
      <c r="AA540" s="704"/>
    </row>
    <row r="541" spans="1:27" ht="14.25" customHeight="1">
      <c r="A541" s="704"/>
      <c r="B541" s="704"/>
      <c r="C541" s="704"/>
      <c r="D541" s="704"/>
      <c r="E541" s="717"/>
      <c r="F541" s="704"/>
      <c r="G541" s="704"/>
      <c r="H541" s="704"/>
      <c r="I541" s="704"/>
      <c r="J541" s="704"/>
      <c r="K541" s="704"/>
      <c r="L541" s="704"/>
      <c r="M541" s="704"/>
      <c r="N541" s="704"/>
      <c r="O541" s="704"/>
      <c r="P541" s="704"/>
      <c r="Q541" s="704"/>
      <c r="R541" s="704"/>
      <c r="S541" s="704"/>
      <c r="T541" s="704"/>
      <c r="U541" s="704"/>
      <c r="V541" s="704"/>
      <c r="W541" s="704"/>
      <c r="X541" s="704"/>
      <c r="Y541" s="704"/>
      <c r="Z541" s="704"/>
      <c r="AA541" s="704"/>
    </row>
    <row r="542" spans="1:27" ht="14.25" customHeight="1">
      <c r="A542" s="704"/>
      <c r="B542" s="704"/>
      <c r="C542" s="704"/>
      <c r="D542" s="704"/>
      <c r="E542" s="717"/>
      <c r="F542" s="704"/>
      <c r="G542" s="704"/>
      <c r="H542" s="704"/>
      <c r="I542" s="704"/>
      <c r="J542" s="704"/>
      <c r="K542" s="704"/>
      <c r="L542" s="704"/>
      <c r="M542" s="704"/>
      <c r="N542" s="704"/>
      <c r="O542" s="704"/>
      <c r="P542" s="704"/>
      <c r="Q542" s="704"/>
      <c r="R542" s="704"/>
      <c r="S542" s="704"/>
      <c r="T542" s="704"/>
      <c r="U542" s="704"/>
      <c r="V542" s="704"/>
      <c r="W542" s="704"/>
      <c r="X542" s="704"/>
      <c r="Y542" s="704"/>
      <c r="Z542" s="704"/>
      <c r="AA542" s="704"/>
    </row>
    <row r="543" spans="1:27" ht="14.25" customHeight="1">
      <c r="A543" s="704"/>
      <c r="B543" s="704"/>
      <c r="C543" s="704"/>
      <c r="D543" s="704"/>
      <c r="E543" s="717"/>
      <c r="F543" s="704"/>
      <c r="G543" s="704"/>
      <c r="H543" s="704"/>
      <c r="I543" s="704"/>
      <c r="J543" s="704"/>
      <c r="K543" s="704"/>
      <c r="L543" s="704"/>
      <c r="M543" s="704"/>
      <c r="N543" s="704"/>
      <c r="O543" s="704"/>
      <c r="P543" s="704"/>
      <c r="Q543" s="704"/>
      <c r="R543" s="704"/>
      <c r="S543" s="704"/>
      <c r="T543" s="704"/>
      <c r="U543" s="704"/>
      <c r="V543" s="704"/>
      <c r="W543" s="704"/>
      <c r="X543" s="704"/>
      <c r="Y543" s="704"/>
      <c r="Z543" s="704"/>
      <c r="AA543" s="704"/>
    </row>
    <row r="544" spans="1:27" ht="14.25" customHeight="1">
      <c r="A544" s="704"/>
      <c r="B544" s="704"/>
      <c r="C544" s="704"/>
      <c r="D544" s="704"/>
      <c r="E544" s="717"/>
      <c r="F544" s="704"/>
      <c r="G544" s="704"/>
      <c r="H544" s="704"/>
      <c r="I544" s="704"/>
      <c r="J544" s="704"/>
      <c r="K544" s="704"/>
      <c r="L544" s="704"/>
      <c r="M544" s="704"/>
      <c r="N544" s="704"/>
      <c r="O544" s="704"/>
      <c r="P544" s="704"/>
      <c r="Q544" s="704"/>
      <c r="R544" s="704"/>
      <c r="S544" s="704"/>
      <c r="T544" s="704"/>
      <c r="U544" s="704"/>
      <c r="V544" s="704"/>
      <c r="W544" s="704"/>
      <c r="X544" s="704"/>
      <c r="Y544" s="704"/>
      <c r="Z544" s="704"/>
      <c r="AA544" s="704"/>
    </row>
    <row r="545" spans="1:27" ht="14.25" customHeight="1">
      <c r="A545" s="704"/>
      <c r="B545" s="704"/>
      <c r="C545" s="704"/>
      <c r="D545" s="704"/>
      <c r="E545" s="717"/>
      <c r="F545" s="704"/>
      <c r="G545" s="704"/>
      <c r="H545" s="704"/>
      <c r="I545" s="704"/>
      <c r="J545" s="704"/>
      <c r="K545" s="704"/>
      <c r="L545" s="704"/>
      <c r="M545" s="704"/>
      <c r="N545" s="704"/>
      <c r="O545" s="704"/>
      <c r="P545" s="704"/>
      <c r="Q545" s="704"/>
      <c r="R545" s="704"/>
      <c r="S545" s="704"/>
      <c r="T545" s="704"/>
      <c r="U545" s="704"/>
      <c r="V545" s="704"/>
      <c r="W545" s="704"/>
      <c r="X545" s="704"/>
      <c r="Y545" s="704"/>
      <c r="Z545" s="704"/>
      <c r="AA545" s="704"/>
    </row>
    <row r="546" spans="1:27" ht="14.25" customHeight="1">
      <c r="A546" s="704"/>
      <c r="B546" s="704"/>
      <c r="C546" s="704"/>
      <c r="D546" s="704"/>
      <c r="E546" s="717"/>
      <c r="F546" s="704"/>
      <c r="G546" s="704"/>
      <c r="H546" s="704"/>
      <c r="I546" s="704"/>
      <c r="J546" s="704"/>
      <c r="K546" s="704"/>
      <c r="L546" s="704"/>
      <c r="M546" s="704"/>
      <c r="N546" s="704"/>
      <c r="O546" s="704"/>
      <c r="P546" s="704"/>
      <c r="Q546" s="704"/>
      <c r="R546" s="704"/>
      <c r="S546" s="704"/>
      <c r="T546" s="704"/>
      <c r="U546" s="704"/>
      <c r="V546" s="704"/>
      <c r="W546" s="704"/>
      <c r="X546" s="704"/>
      <c r="Y546" s="704"/>
      <c r="Z546" s="704"/>
      <c r="AA546" s="704"/>
    </row>
    <row r="547" spans="1:27" ht="14.25" customHeight="1">
      <c r="A547" s="704"/>
      <c r="B547" s="704"/>
      <c r="C547" s="704"/>
      <c r="D547" s="704"/>
      <c r="E547" s="717"/>
      <c r="F547" s="704"/>
      <c r="G547" s="704"/>
      <c r="H547" s="704"/>
      <c r="I547" s="704"/>
      <c r="J547" s="704"/>
      <c r="K547" s="704"/>
      <c r="L547" s="704"/>
      <c r="M547" s="704"/>
      <c r="N547" s="704"/>
      <c r="O547" s="704"/>
      <c r="P547" s="704"/>
      <c r="Q547" s="704"/>
      <c r="R547" s="704"/>
      <c r="S547" s="704"/>
      <c r="T547" s="704"/>
      <c r="U547" s="704"/>
      <c r="V547" s="704"/>
      <c r="W547" s="704"/>
      <c r="X547" s="704"/>
      <c r="Y547" s="704"/>
      <c r="Z547" s="704"/>
      <c r="AA547" s="704"/>
    </row>
    <row r="548" spans="1:27" ht="14.25" customHeight="1">
      <c r="A548" s="704"/>
      <c r="B548" s="704"/>
      <c r="C548" s="704"/>
      <c r="D548" s="704"/>
      <c r="E548" s="717"/>
      <c r="F548" s="704"/>
      <c r="G548" s="704"/>
      <c r="H548" s="704"/>
      <c r="I548" s="704"/>
      <c r="J548" s="704"/>
      <c r="K548" s="704"/>
      <c r="L548" s="704"/>
      <c r="M548" s="704"/>
      <c r="N548" s="704"/>
      <c r="O548" s="704"/>
      <c r="P548" s="704"/>
      <c r="Q548" s="704"/>
      <c r="R548" s="704"/>
      <c r="S548" s="704"/>
      <c r="T548" s="704"/>
      <c r="U548" s="704"/>
      <c r="V548" s="704"/>
      <c r="W548" s="704"/>
      <c r="X548" s="704"/>
      <c r="Y548" s="704"/>
      <c r="Z548" s="704"/>
      <c r="AA548" s="704"/>
    </row>
    <row r="549" spans="1:27" ht="14.25" customHeight="1">
      <c r="A549" s="704"/>
      <c r="B549" s="704"/>
      <c r="C549" s="704"/>
      <c r="D549" s="704"/>
      <c r="E549" s="717"/>
      <c r="F549" s="704"/>
      <c r="G549" s="704"/>
      <c r="H549" s="704"/>
      <c r="I549" s="704"/>
      <c r="J549" s="704"/>
      <c r="K549" s="704"/>
      <c r="L549" s="704"/>
      <c r="M549" s="704"/>
      <c r="N549" s="704"/>
      <c r="O549" s="704"/>
      <c r="P549" s="704"/>
      <c r="Q549" s="704"/>
      <c r="R549" s="704"/>
      <c r="S549" s="704"/>
      <c r="T549" s="704"/>
      <c r="U549" s="704"/>
      <c r="V549" s="704"/>
      <c r="W549" s="704"/>
      <c r="X549" s="704"/>
      <c r="Y549" s="704"/>
      <c r="Z549" s="704"/>
      <c r="AA549" s="704"/>
    </row>
    <row r="550" spans="1:27" ht="14.25" customHeight="1">
      <c r="A550" s="704"/>
      <c r="B550" s="704"/>
      <c r="C550" s="704"/>
      <c r="D550" s="704"/>
      <c r="E550" s="717"/>
      <c r="F550" s="704"/>
      <c r="G550" s="704"/>
      <c r="H550" s="704"/>
      <c r="I550" s="704"/>
      <c r="J550" s="704"/>
      <c r="K550" s="704"/>
      <c r="L550" s="704"/>
      <c r="M550" s="704"/>
      <c r="N550" s="704"/>
      <c r="O550" s="704"/>
      <c r="P550" s="704"/>
      <c r="Q550" s="704"/>
      <c r="R550" s="704"/>
      <c r="S550" s="704"/>
      <c r="T550" s="704"/>
      <c r="U550" s="704"/>
      <c r="V550" s="704"/>
      <c r="W550" s="704"/>
      <c r="X550" s="704"/>
      <c r="Y550" s="704"/>
      <c r="Z550" s="704"/>
      <c r="AA550" s="704"/>
    </row>
    <row r="551" spans="1:27" ht="14.25" customHeight="1">
      <c r="A551" s="704"/>
      <c r="B551" s="704"/>
      <c r="C551" s="704"/>
      <c r="D551" s="704"/>
      <c r="E551" s="717"/>
      <c r="F551" s="704"/>
      <c r="G551" s="704"/>
      <c r="H551" s="704"/>
      <c r="I551" s="704"/>
      <c r="J551" s="704"/>
      <c r="K551" s="704"/>
      <c r="L551" s="704"/>
      <c r="M551" s="704"/>
      <c r="N551" s="704"/>
      <c r="O551" s="704"/>
      <c r="P551" s="704"/>
      <c r="Q551" s="704"/>
      <c r="R551" s="704"/>
      <c r="S551" s="704"/>
      <c r="T551" s="704"/>
      <c r="U551" s="704"/>
      <c r="V551" s="704"/>
      <c r="W551" s="704"/>
      <c r="X551" s="704"/>
      <c r="Y551" s="704"/>
      <c r="Z551" s="704"/>
      <c r="AA551" s="704"/>
    </row>
    <row r="552" spans="1:27" ht="14.25" customHeight="1">
      <c r="A552" s="704"/>
      <c r="B552" s="704"/>
      <c r="C552" s="704"/>
      <c r="D552" s="704"/>
      <c r="E552" s="717"/>
      <c r="F552" s="704"/>
      <c r="G552" s="704"/>
      <c r="H552" s="704"/>
      <c r="I552" s="704"/>
      <c r="J552" s="704"/>
      <c r="K552" s="704"/>
      <c r="L552" s="704"/>
      <c r="M552" s="704"/>
      <c r="N552" s="704"/>
      <c r="O552" s="704"/>
      <c r="P552" s="704"/>
      <c r="Q552" s="704"/>
      <c r="R552" s="704"/>
      <c r="S552" s="704"/>
      <c r="T552" s="704"/>
      <c r="U552" s="704"/>
      <c r="V552" s="704"/>
      <c r="W552" s="704"/>
      <c r="X552" s="704"/>
      <c r="Y552" s="704"/>
      <c r="Z552" s="704"/>
      <c r="AA552" s="704"/>
    </row>
    <row r="553" spans="1:27" ht="14.25" customHeight="1">
      <c r="A553" s="704"/>
      <c r="B553" s="704"/>
      <c r="C553" s="704"/>
      <c r="D553" s="704"/>
      <c r="E553" s="717"/>
      <c r="F553" s="704"/>
      <c r="G553" s="704"/>
      <c r="H553" s="704"/>
      <c r="I553" s="704"/>
      <c r="J553" s="704"/>
      <c r="K553" s="704"/>
      <c r="L553" s="704"/>
      <c r="M553" s="704"/>
      <c r="N553" s="704"/>
      <c r="O553" s="704"/>
      <c r="P553" s="704"/>
      <c r="Q553" s="704"/>
      <c r="R553" s="704"/>
      <c r="S553" s="704"/>
      <c r="T553" s="704"/>
      <c r="U553" s="704"/>
      <c r="V553" s="704"/>
      <c r="W553" s="704"/>
      <c r="X553" s="704"/>
      <c r="Y553" s="704"/>
      <c r="Z553" s="704"/>
      <c r="AA553" s="704"/>
    </row>
    <row r="554" spans="1:27" ht="14.25" customHeight="1">
      <c r="A554" s="704"/>
      <c r="B554" s="704"/>
      <c r="C554" s="704"/>
      <c r="D554" s="704"/>
      <c r="E554" s="717"/>
      <c r="F554" s="704"/>
      <c r="G554" s="704"/>
      <c r="H554" s="704"/>
      <c r="I554" s="704"/>
      <c r="J554" s="704"/>
      <c r="K554" s="704"/>
      <c r="L554" s="704"/>
      <c r="M554" s="704"/>
      <c r="N554" s="704"/>
      <c r="O554" s="704"/>
      <c r="P554" s="704"/>
      <c r="Q554" s="704"/>
      <c r="R554" s="704"/>
      <c r="S554" s="704"/>
      <c r="T554" s="704"/>
      <c r="U554" s="704"/>
      <c r="V554" s="704"/>
      <c r="W554" s="704"/>
      <c r="X554" s="704"/>
      <c r="Y554" s="704"/>
      <c r="Z554" s="704"/>
      <c r="AA554" s="704"/>
    </row>
    <row r="555" spans="1:27" ht="14.25" customHeight="1">
      <c r="A555" s="704"/>
      <c r="B555" s="704"/>
      <c r="C555" s="704"/>
      <c r="D555" s="704"/>
      <c r="E555" s="717"/>
      <c r="F555" s="704"/>
      <c r="G555" s="704"/>
      <c r="H555" s="704"/>
      <c r="I555" s="704"/>
      <c r="J555" s="704"/>
      <c r="K555" s="704"/>
      <c r="L555" s="704"/>
      <c r="M555" s="704"/>
      <c r="N555" s="704"/>
      <c r="O555" s="704"/>
      <c r="P555" s="704"/>
      <c r="Q555" s="704"/>
      <c r="R555" s="704"/>
      <c r="S555" s="704"/>
      <c r="T555" s="704"/>
      <c r="U555" s="704"/>
      <c r="V555" s="704"/>
      <c r="W555" s="704"/>
      <c r="X555" s="704"/>
      <c r="Y555" s="704"/>
      <c r="Z555" s="704"/>
      <c r="AA555" s="704"/>
    </row>
    <row r="556" spans="1:27" ht="14.25" customHeight="1">
      <c r="A556" s="704"/>
      <c r="B556" s="704"/>
      <c r="C556" s="704"/>
      <c r="D556" s="704"/>
      <c r="E556" s="717"/>
      <c r="F556" s="704"/>
      <c r="G556" s="704"/>
      <c r="H556" s="704"/>
      <c r="I556" s="704"/>
      <c r="J556" s="704"/>
      <c r="K556" s="704"/>
      <c r="L556" s="704"/>
      <c r="M556" s="704"/>
      <c r="N556" s="704"/>
      <c r="O556" s="704"/>
      <c r="P556" s="704"/>
      <c r="Q556" s="704"/>
      <c r="R556" s="704"/>
      <c r="S556" s="704"/>
      <c r="T556" s="704"/>
      <c r="U556" s="704"/>
      <c r="V556" s="704"/>
      <c r="W556" s="704"/>
      <c r="X556" s="704"/>
      <c r="Y556" s="704"/>
      <c r="Z556" s="704"/>
      <c r="AA556" s="704"/>
    </row>
    <row r="557" spans="1:27" ht="14.25" customHeight="1">
      <c r="A557" s="704"/>
      <c r="B557" s="704"/>
      <c r="C557" s="704"/>
      <c r="D557" s="704"/>
      <c r="E557" s="717"/>
      <c r="F557" s="704"/>
      <c r="G557" s="704"/>
      <c r="H557" s="704"/>
      <c r="I557" s="704"/>
      <c r="J557" s="704"/>
      <c r="K557" s="704"/>
      <c r="L557" s="704"/>
      <c r="M557" s="704"/>
      <c r="N557" s="704"/>
      <c r="O557" s="704"/>
      <c r="P557" s="704"/>
      <c r="Q557" s="704"/>
      <c r="R557" s="704"/>
      <c r="S557" s="704"/>
      <c r="T557" s="704"/>
      <c r="U557" s="704"/>
      <c r="V557" s="704"/>
      <c r="W557" s="704"/>
      <c r="X557" s="704"/>
      <c r="Y557" s="704"/>
      <c r="Z557" s="704"/>
      <c r="AA557" s="704"/>
    </row>
    <row r="558" spans="1:27" ht="14.25" customHeight="1">
      <c r="A558" s="704"/>
      <c r="B558" s="704"/>
      <c r="C558" s="704"/>
      <c r="D558" s="704"/>
      <c r="E558" s="717"/>
      <c r="F558" s="704"/>
      <c r="G558" s="704"/>
      <c r="H558" s="704"/>
      <c r="I558" s="704"/>
      <c r="J558" s="704"/>
      <c r="K558" s="704"/>
      <c r="L558" s="704"/>
      <c r="M558" s="704"/>
      <c r="N558" s="704"/>
      <c r="O558" s="704"/>
      <c r="P558" s="704"/>
      <c r="Q558" s="704"/>
      <c r="R558" s="704"/>
      <c r="S558" s="704"/>
      <c r="T558" s="704"/>
      <c r="U558" s="704"/>
      <c r="V558" s="704"/>
      <c r="W558" s="704"/>
      <c r="X558" s="704"/>
      <c r="Y558" s="704"/>
      <c r="Z558" s="704"/>
      <c r="AA558" s="704"/>
    </row>
    <row r="559" spans="1:27" ht="14.25" customHeight="1">
      <c r="A559" s="704"/>
      <c r="B559" s="704"/>
      <c r="C559" s="704"/>
      <c r="D559" s="704"/>
      <c r="E559" s="717"/>
      <c r="F559" s="704"/>
      <c r="G559" s="704"/>
      <c r="H559" s="704"/>
      <c r="I559" s="704"/>
      <c r="J559" s="704"/>
      <c r="K559" s="704"/>
      <c r="L559" s="704"/>
      <c r="M559" s="704"/>
      <c r="N559" s="704"/>
      <c r="O559" s="704"/>
      <c r="P559" s="704"/>
      <c r="Q559" s="704"/>
      <c r="R559" s="704"/>
      <c r="S559" s="704"/>
      <c r="T559" s="704"/>
      <c r="U559" s="704"/>
      <c r="V559" s="704"/>
      <c r="W559" s="704"/>
      <c r="X559" s="704"/>
      <c r="Y559" s="704"/>
      <c r="Z559" s="704"/>
      <c r="AA559" s="704"/>
    </row>
    <row r="560" spans="1:27" ht="14.25" customHeight="1">
      <c r="A560" s="704"/>
      <c r="B560" s="704"/>
      <c r="C560" s="704"/>
      <c r="D560" s="704"/>
      <c r="E560" s="717"/>
      <c r="F560" s="704"/>
      <c r="G560" s="704"/>
      <c r="H560" s="704"/>
      <c r="I560" s="704"/>
      <c r="J560" s="704"/>
      <c r="K560" s="704"/>
      <c r="L560" s="704"/>
      <c r="M560" s="704"/>
      <c r="N560" s="704"/>
      <c r="O560" s="704"/>
      <c r="P560" s="704"/>
      <c r="Q560" s="704"/>
      <c r="R560" s="704"/>
      <c r="S560" s="704"/>
      <c r="T560" s="704"/>
      <c r="U560" s="704"/>
      <c r="V560" s="704"/>
      <c r="W560" s="704"/>
      <c r="X560" s="704"/>
      <c r="Y560" s="704"/>
      <c r="Z560" s="704"/>
      <c r="AA560" s="704"/>
    </row>
    <row r="561" spans="1:27" ht="14.25" customHeight="1">
      <c r="A561" s="704"/>
      <c r="B561" s="704"/>
      <c r="C561" s="704"/>
      <c r="D561" s="704"/>
      <c r="E561" s="717"/>
      <c r="F561" s="704"/>
      <c r="G561" s="704"/>
      <c r="H561" s="704"/>
      <c r="I561" s="704"/>
      <c r="J561" s="704"/>
      <c r="K561" s="704"/>
      <c r="L561" s="704"/>
      <c r="M561" s="704"/>
      <c r="N561" s="704"/>
      <c r="O561" s="704"/>
      <c r="P561" s="704"/>
      <c r="Q561" s="704"/>
      <c r="R561" s="704"/>
      <c r="S561" s="704"/>
      <c r="T561" s="704"/>
      <c r="U561" s="704"/>
      <c r="V561" s="704"/>
      <c r="W561" s="704"/>
      <c r="X561" s="704"/>
      <c r="Y561" s="704"/>
      <c r="Z561" s="704"/>
      <c r="AA561" s="704"/>
    </row>
    <row r="562" spans="1:27" ht="14.25" customHeight="1">
      <c r="A562" s="704"/>
      <c r="B562" s="704"/>
      <c r="C562" s="704"/>
      <c r="D562" s="704"/>
      <c r="E562" s="717"/>
      <c r="F562" s="704"/>
      <c r="G562" s="704"/>
      <c r="H562" s="704"/>
      <c r="I562" s="704"/>
      <c r="J562" s="704"/>
      <c r="K562" s="704"/>
      <c r="L562" s="704"/>
      <c r="M562" s="704"/>
      <c r="N562" s="704"/>
      <c r="O562" s="704"/>
      <c r="P562" s="704"/>
      <c r="Q562" s="704"/>
      <c r="R562" s="704"/>
      <c r="S562" s="704"/>
      <c r="T562" s="704"/>
      <c r="U562" s="704"/>
      <c r="V562" s="704"/>
      <c r="W562" s="704"/>
      <c r="X562" s="704"/>
      <c r="Y562" s="704"/>
      <c r="Z562" s="704"/>
      <c r="AA562" s="704"/>
    </row>
    <row r="563" spans="1:27" ht="14.25" customHeight="1">
      <c r="A563" s="704"/>
      <c r="B563" s="704"/>
      <c r="C563" s="704"/>
      <c r="D563" s="704"/>
      <c r="E563" s="717"/>
      <c r="F563" s="704"/>
      <c r="G563" s="704"/>
      <c r="H563" s="704"/>
      <c r="I563" s="704"/>
      <c r="J563" s="704"/>
      <c r="K563" s="704"/>
      <c r="L563" s="704"/>
      <c r="M563" s="704"/>
      <c r="N563" s="704"/>
      <c r="O563" s="704"/>
      <c r="P563" s="704"/>
      <c r="Q563" s="704"/>
      <c r="R563" s="704"/>
      <c r="S563" s="704"/>
      <c r="T563" s="704"/>
      <c r="U563" s="704"/>
      <c r="V563" s="704"/>
      <c r="W563" s="704"/>
      <c r="X563" s="704"/>
      <c r="Y563" s="704"/>
      <c r="Z563" s="704"/>
      <c r="AA563" s="704"/>
    </row>
    <row r="564" spans="1:27" ht="14.25" customHeight="1">
      <c r="A564" s="704"/>
      <c r="B564" s="704"/>
      <c r="C564" s="704"/>
      <c r="D564" s="704"/>
      <c r="E564" s="717"/>
      <c r="F564" s="704"/>
      <c r="G564" s="704"/>
      <c r="H564" s="704"/>
      <c r="I564" s="704"/>
      <c r="J564" s="704"/>
      <c r="K564" s="704"/>
      <c r="L564" s="704"/>
      <c r="M564" s="704"/>
      <c r="N564" s="704"/>
      <c r="O564" s="704"/>
      <c r="P564" s="704"/>
      <c r="Q564" s="704"/>
      <c r="R564" s="704"/>
      <c r="S564" s="704"/>
      <c r="T564" s="704"/>
      <c r="U564" s="704"/>
      <c r="V564" s="704"/>
      <c r="W564" s="704"/>
      <c r="X564" s="704"/>
      <c r="Y564" s="704"/>
      <c r="Z564" s="704"/>
      <c r="AA564" s="704"/>
    </row>
    <row r="565" spans="1:27" ht="14.25" customHeight="1">
      <c r="A565" s="704"/>
      <c r="B565" s="704"/>
      <c r="C565" s="704"/>
      <c r="D565" s="704"/>
      <c r="E565" s="717"/>
      <c r="F565" s="704"/>
      <c r="G565" s="704"/>
      <c r="H565" s="704"/>
      <c r="I565" s="704"/>
      <c r="J565" s="704"/>
      <c r="K565" s="704"/>
      <c r="L565" s="704"/>
      <c r="M565" s="704"/>
      <c r="N565" s="704"/>
      <c r="O565" s="704"/>
      <c r="P565" s="704"/>
      <c r="Q565" s="704"/>
      <c r="R565" s="704"/>
      <c r="S565" s="704"/>
      <c r="T565" s="704"/>
      <c r="U565" s="704"/>
      <c r="V565" s="704"/>
      <c r="W565" s="704"/>
      <c r="X565" s="704"/>
      <c r="Y565" s="704"/>
      <c r="Z565" s="704"/>
      <c r="AA565" s="704"/>
    </row>
    <row r="566" spans="1:27" ht="14.25" customHeight="1">
      <c r="A566" s="704"/>
      <c r="B566" s="704"/>
      <c r="C566" s="704"/>
      <c r="D566" s="704"/>
      <c r="E566" s="717"/>
      <c r="F566" s="704"/>
      <c r="G566" s="704"/>
      <c r="H566" s="704"/>
      <c r="I566" s="704"/>
      <c r="J566" s="704"/>
      <c r="K566" s="704"/>
      <c r="L566" s="704"/>
      <c r="M566" s="704"/>
      <c r="N566" s="704"/>
      <c r="O566" s="704"/>
      <c r="P566" s="704"/>
      <c r="Q566" s="704"/>
      <c r="R566" s="704"/>
      <c r="S566" s="704"/>
      <c r="T566" s="704"/>
      <c r="U566" s="704"/>
      <c r="V566" s="704"/>
      <c r="W566" s="704"/>
      <c r="X566" s="704"/>
      <c r="Y566" s="704"/>
      <c r="Z566" s="704"/>
      <c r="AA566" s="704"/>
    </row>
    <row r="567" spans="1:27" ht="14.25" customHeight="1">
      <c r="A567" s="704"/>
      <c r="B567" s="704"/>
      <c r="C567" s="704"/>
      <c r="D567" s="704"/>
      <c r="E567" s="717"/>
      <c r="F567" s="704"/>
      <c r="G567" s="704"/>
      <c r="H567" s="704"/>
      <c r="I567" s="704"/>
      <c r="J567" s="704"/>
      <c r="K567" s="704"/>
      <c r="L567" s="704"/>
      <c r="M567" s="704"/>
      <c r="N567" s="704"/>
      <c r="O567" s="704"/>
      <c r="P567" s="704"/>
      <c r="Q567" s="704"/>
      <c r="R567" s="704"/>
      <c r="S567" s="704"/>
      <c r="T567" s="704"/>
      <c r="U567" s="704"/>
      <c r="V567" s="704"/>
      <c r="W567" s="704"/>
      <c r="X567" s="704"/>
      <c r="Y567" s="704"/>
      <c r="Z567" s="704"/>
      <c r="AA567" s="704"/>
    </row>
    <row r="568" spans="1:27" ht="14.25" customHeight="1">
      <c r="A568" s="704"/>
      <c r="B568" s="704"/>
      <c r="C568" s="704"/>
      <c r="D568" s="704"/>
      <c r="E568" s="717"/>
      <c r="F568" s="704"/>
      <c r="G568" s="704"/>
      <c r="H568" s="704"/>
      <c r="I568" s="704"/>
      <c r="J568" s="704"/>
      <c r="K568" s="704"/>
      <c r="L568" s="704"/>
      <c r="M568" s="704"/>
      <c r="N568" s="704"/>
      <c r="O568" s="704"/>
      <c r="P568" s="704"/>
      <c r="Q568" s="704"/>
      <c r="R568" s="704"/>
      <c r="S568" s="704"/>
      <c r="T568" s="704"/>
      <c r="U568" s="704"/>
      <c r="V568" s="704"/>
      <c r="W568" s="704"/>
      <c r="X568" s="704"/>
      <c r="Y568" s="704"/>
      <c r="Z568" s="704"/>
      <c r="AA568" s="704"/>
    </row>
    <row r="569" spans="1:27" ht="14.25" customHeight="1">
      <c r="A569" s="704"/>
      <c r="B569" s="704"/>
      <c r="C569" s="704"/>
      <c r="D569" s="704"/>
      <c r="E569" s="717"/>
      <c r="F569" s="704"/>
      <c r="G569" s="704"/>
      <c r="H569" s="704"/>
      <c r="I569" s="704"/>
      <c r="J569" s="704"/>
      <c r="K569" s="704"/>
      <c r="L569" s="704"/>
      <c r="M569" s="704"/>
      <c r="N569" s="704"/>
      <c r="O569" s="704"/>
      <c r="P569" s="704"/>
      <c r="Q569" s="704"/>
      <c r="R569" s="704"/>
      <c r="S569" s="704"/>
      <c r="T569" s="704"/>
      <c r="U569" s="704"/>
      <c r="V569" s="704"/>
      <c r="W569" s="704"/>
      <c r="X569" s="704"/>
      <c r="Y569" s="704"/>
      <c r="Z569" s="704"/>
      <c r="AA569" s="704"/>
    </row>
    <row r="570" spans="1:27" ht="14.25" customHeight="1">
      <c r="A570" s="704"/>
      <c r="B570" s="704"/>
      <c r="C570" s="704"/>
      <c r="D570" s="704"/>
      <c r="E570" s="717"/>
      <c r="F570" s="704"/>
      <c r="G570" s="704"/>
      <c r="H570" s="704"/>
      <c r="I570" s="704"/>
      <c r="J570" s="704"/>
      <c r="K570" s="704"/>
      <c r="L570" s="704"/>
      <c r="M570" s="704"/>
      <c r="N570" s="704"/>
      <c r="O570" s="704"/>
      <c r="P570" s="704"/>
      <c r="Q570" s="704"/>
      <c r="R570" s="704"/>
      <c r="S570" s="704"/>
      <c r="T570" s="704"/>
      <c r="U570" s="704"/>
      <c r="V570" s="704"/>
      <c r="W570" s="704"/>
      <c r="X570" s="704"/>
      <c r="Y570" s="704"/>
      <c r="Z570" s="704"/>
      <c r="AA570" s="704"/>
    </row>
    <row r="571" spans="1:27" ht="14.25" customHeight="1">
      <c r="A571" s="704"/>
      <c r="B571" s="704"/>
      <c r="C571" s="704"/>
      <c r="D571" s="704"/>
      <c r="E571" s="717"/>
      <c r="F571" s="704"/>
      <c r="G571" s="704"/>
      <c r="H571" s="704"/>
      <c r="I571" s="704"/>
      <c r="J571" s="704"/>
      <c r="K571" s="704"/>
      <c r="L571" s="704"/>
      <c r="M571" s="704"/>
      <c r="N571" s="704"/>
      <c r="O571" s="704"/>
      <c r="P571" s="704"/>
      <c r="Q571" s="704"/>
      <c r="R571" s="704"/>
      <c r="S571" s="704"/>
      <c r="T571" s="704"/>
      <c r="U571" s="704"/>
      <c r="V571" s="704"/>
      <c r="W571" s="704"/>
      <c r="X571" s="704"/>
      <c r="Y571" s="704"/>
      <c r="Z571" s="704"/>
      <c r="AA571" s="704"/>
    </row>
    <row r="572" spans="1:27" ht="14.25" customHeight="1">
      <c r="A572" s="704"/>
      <c r="B572" s="704"/>
      <c r="C572" s="704"/>
      <c r="D572" s="704"/>
      <c r="E572" s="717"/>
      <c r="F572" s="704"/>
      <c r="G572" s="704"/>
      <c r="H572" s="704"/>
      <c r="I572" s="704"/>
      <c r="J572" s="704"/>
      <c r="K572" s="704"/>
      <c r="L572" s="704"/>
      <c r="M572" s="704"/>
      <c r="N572" s="704"/>
      <c r="O572" s="704"/>
      <c r="P572" s="704"/>
      <c r="Q572" s="704"/>
      <c r="R572" s="704"/>
      <c r="S572" s="704"/>
      <c r="T572" s="704"/>
      <c r="U572" s="704"/>
      <c r="V572" s="704"/>
      <c r="W572" s="704"/>
      <c r="X572" s="704"/>
      <c r="Y572" s="704"/>
      <c r="Z572" s="704"/>
      <c r="AA572" s="704"/>
    </row>
    <row r="573" spans="1:27" ht="14.25" customHeight="1">
      <c r="A573" s="704"/>
      <c r="B573" s="704"/>
      <c r="C573" s="704"/>
      <c r="D573" s="704"/>
      <c r="E573" s="717"/>
      <c r="F573" s="704"/>
      <c r="G573" s="704"/>
      <c r="H573" s="704"/>
      <c r="I573" s="704"/>
      <c r="J573" s="704"/>
      <c r="K573" s="704"/>
      <c r="L573" s="704"/>
      <c r="M573" s="704"/>
      <c r="N573" s="704"/>
      <c r="O573" s="704"/>
      <c r="P573" s="704"/>
      <c r="Q573" s="704"/>
      <c r="R573" s="704"/>
      <c r="S573" s="704"/>
      <c r="T573" s="704"/>
      <c r="U573" s="704"/>
      <c r="V573" s="704"/>
      <c r="W573" s="704"/>
      <c r="X573" s="704"/>
      <c r="Y573" s="704"/>
      <c r="Z573" s="704"/>
      <c r="AA573" s="704"/>
    </row>
    <row r="574" spans="1:27" ht="14.25" customHeight="1">
      <c r="A574" s="704"/>
      <c r="B574" s="704"/>
      <c r="C574" s="704"/>
      <c r="D574" s="704"/>
      <c r="E574" s="717"/>
      <c r="F574" s="704"/>
      <c r="G574" s="704"/>
      <c r="H574" s="704"/>
      <c r="I574" s="704"/>
      <c r="J574" s="704"/>
      <c r="K574" s="704"/>
      <c r="L574" s="704"/>
      <c r="M574" s="704"/>
      <c r="N574" s="704"/>
      <c r="O574" s="704"/>
      <c r="P574" s="704"/>
      <c r="Q574" s="704"/>
      <c r="R574" s="704"/>
      <c r="S574" s="704"/>
      <c r="T574" s="704"/>
      <c r="U574" s="704"/>
      <c r="V574" s="704"/>
      <c r="W574" s="704"/>
      <c r="X574" s="704"/>
      <c r="Y574" s="704"/>
      <c r="Z574" s="704"/>
      <c r="AA574" s="704"/>
    </row>
    <row r="575" spans="1:27" ht="14.25" customHeight="1">
      <c r="A575" s="704"/>
      <c r="B575" s="704"/>
      <c r="C575" s="704"/>
      <c r="D575" s="704"/>
      <c r="E575" s="717"/>
      <c r="F575" s="704"/>
      <c r="G575" s="704"/>
      <c r="H575" s="704"/>
      <c r="I575" s="704"/>
      <c r="J575" s="704"/>
      <c r="K575" s="704"/>
      <c r="L575" s="704"/>
      <c r="M575" s="704"/>
      <c r="N575" s="704"/>
      <c r="O575" s="704"/>
      <c r="P575" s="704"/>
      <c r="Q575" s="704"/>
      <c r="R575" s="704"/>
      <c r="S575" s="704"/>
      <c r="T575" s="704"/>
      <c r="U575" s="704"/>
      <c r="V575" s="704"/>
      <c r="W575" s="704"/>
      <c r="X575" s="704"/>
      <c r="Y575" s="704"/>
      <c r="Z575" s="704"/>
      <c r="AA575" s="704"/>
    </row>
    <row r="576" spans="1:27" ht="14.25" customHeight="1">
      <c r="A576" s="704"/>
      <c r="B576" s="704"/>
      <c r="C576" s="704"/>
      <c r="D576" s="704"/>
      <c r="E576" s="717"/>
      <c r="F576" s="704"/>
      <c r="G576" s="704"/>
      <c r="H576" s="704"/>
      <c r="I576" s="704"/>
      <c r="J576" s="704"/>
      <c r="K576" s="704"/>
      <c r="L576" s="704"/>
      <c r="M576" s="704"/>
      <c r="N576" s="704"/>
      <c r="O576" s="704"/>
      <c r="P576" s="704"/>
      <c r="Q576" s="704"/>
      <c r="R576" s="704"/>
      <c r="S576" s="704"/>
      <c r="T576" s="704"/>
      <c r="U576" s="704"/>
      <c r="V576" s="704"/>
      <c r="W576" s="704"/>
      <c r="X576" s="704"/>
      <c r="Y576" s="704"/>
      <c r="Z576" s="704"/>
      <c r="AA576" s="704"/>
    </row>
    <row r="577" spans="1:27" ht="14.25" customHeight="1">
      <c r="A577" s="704"/>
      <c r="B577" s="704"/>
      <c r="C577" s="704"/>
      <c r="D577" s="704"/>
      <c r="E577" s="717"/>
      <c r="F577" s="704"/>
      <c r="G577" s="704"/>
      <c r="H577" s="704"/>
      <c r="I577" s="704"/>
      <c r="J577" s="704"/>
      <c r="K577" s="704"/>
      <c r="L577" s="704"/>
      <c r="M577" s="704"/>
      <c r="N577" s="704"/>
      <c r="O577" s="704"/>
      <c r="P577" s="704"/>
      <c r="Q577" s="704"/>
      <c r="R577" s="704"/>
      <c r="S577" s="704"/>
      <c r="T577" s="704"/>
      <c r="U577" s="704"/>
      <c r="V577" s="704"/>
      <c r="W577" s="704"/>
      <c r="X577" s="704"/>
      <c r="Y577" s="704"/>
      <c r="Z577" s="704"/>
      <c r="AA577" s="704"/>
    </row>
    <row r="578" spans="1:27" ht="14.25" customHeight="1">
      <c r="A578" s="704"/>
      <c r="B578" s="704"/>
      <c r="C578" s="704"/>
      <c r="D578" s="704"/>
      <c r="E578" s="717"/>
      <c r="F578" s="704"/>
      <c r="G578" s="704"/>
      <c r="H578" s="704"/>
      <c r="I578" s="704"/>
      <c r="J578" s="704"/>
      <c r="K578" s="704"/>
      <c r="L578" s="704"/>
      <c r="M578" s="704"/>
      <c r="N578" s="704"/>
      <c r="O578" s="704"/>
      <c r="P578" s="704"/>
      <c r="Q578" s="704"/>
      <c r="R578" s="704"/>
      <c r="S578" s="704"/>
      <c r="T578" s="704"/>
      <c r="U578" s="704"/>
      <c r="V578" s="704"/>
      <c r="W578" s="704"/>
      <c r="X578" s="704"/>
      <c r="Y578" s="704"/>
      <c r="Z578" s="704"/>
      <c r="AA578" s="704"/>
    </row>
    <row r="579" spans="1:27" ht="14.25" customHeight="1">
      <c r="A579" s="704"/>
      <c r="B579" s="704"/>
      <c r="C579" s="704"/>
      <c r="D579" s="704"/>
      <c r="E579" s="717"/>
      <c r="F579" s="704"/>
      <c r="G579" s="704"/>
      <c r="H579" s="704"/>
      <c r="I579" s="704"/>
      <c r="J579" s="704"/>
      <c r="K579" s="704"/>
      <c r="L579" s="704"/>
      <c r="M579" s="704"/>
      <c r="N579" s="704"/>
      <c r="O579" s="704"/>
      <c r="P579" s="704"/>
      <c r="Q579" s="704"/>
      <c r="R579" s="704"/>
      <c r="S579" s="704"/>
      <c r="T579" s="704"/>
      <c r="U579" s="704"/>
      <c r="V579" s="704"/>
      <c r="W579" s="704"/>
      <c r="X579" s="704"/>
      <c r="Y579" s="704"/>
      <c r="Z579" s="704"/>
      <c r="AA579" s="704"/>
    </row>
    <row r="580" spans="1:27" ht="14.25" customHeight="1">
      <c r="A580" s="704"/>
      <c r="B580" s="704"/>
      <c r="C580" s="704"/>
      <c r="D580" s="704"/>
      <c r="E580" s="717"/>
      <c r="F580" s="704"/>
      <c r="G580" s="704"/>
      <c r="H580" s="704"/>
      <c r="I580" s="704"/>
      <c r="J580" s="704"/>
      <c r="K580" s="704"/>
      <c r="L580" s="704"/>
      <c r="M580" s="704"/>
      <c r="N580" s="704"/>
      <c r="O580" s="704"/>
      <c r="P580" s="704"/>
      <c r="Q580" s="704"/>
      <c r="R580" s="704"/>
      <c r="S580" s="704"/>
      <c r="T580" s="704"/>
      <c r="U580" s="704"/>
      <c r="V580" s="704"/>
      <c r="W580" s="704"/>
      <c r="X580" s="704"/>
      <c r="Y580" s="704"/>
      <c r="Z580" s="704"/>
      <c r="AA580" s="704"/>
    </row>
    <row r="581" spans="1:27" ht="14.25" customHeight="1">
      <c r="A581" s="704"/>
      <c r="B581" s="704"/>
      <c r="C581" s="704"/>
      <c r="D581" s="704"/>
      <c r="E581" s="717"/>
      <c r="F581" s="704"/>
      <c r="G581" s="704"/>
      <c r="H581" s="704"/>
      <c r="I581" s="704"/>
      <c r="J581" s="704"/>
      <c r="K581" s="704"/>
      <c r="L581" s="704"/>
      <c r="M581" s="704"/>
      <c r="N581" s="704"/>
      <c r="O581" s="704"/>
      <c r="P581" s="704"/>
      <c r="Q581" s="704"/>
      <c r="R581" s="704"/>
      <c r="S581" s="704"/>
      <c r="T581" s="704"/>
      <c r="U581" s="704"/>
      <c r="V581" s="704"/>
      <c r="W581" s="704"/>
      <c r="X581" s="704"/>
      <c r="Y581" s="704"/>
      <c r="Z581" s="704"/>
      <c r="AA581" s="704"/>
    </row>
    <row r="582" spans="1:27" ht="14.25" customHeight="1">
      <c r="A582" s="704"/>
      <c r="B582" s="704"/>
      <c r="C582" s="704"/>
      <c r="D582" s="704"/>
      <c r="E582" s="717"/>
      <c r="F582" s="704"/>
      <c r="G582" s="704"/>
      <c r="H582" s="704"/>
      <c r="I582" s="704"/>
      <c r="J582" s="704"/>
      <c r="K582" s="704"/>
      <c r="L582" s="704"/>
      <c r="M582" s="704"/>
      <c r="N582" s="704"/>
      <c r="O582" s="704"/>
      <c r="P582" s="704"/>
      <c r="Q582" s="704"/>
      <c r="R582" s="704"/>
      <c r="S582" s="704"/>
      <c r="T582" s="704"/>
      <c r="U582" s="704"/>
      <c r="V582" s="704"/>
      <c r="W582" s="704"/>
      <c r="X582" s="704"/>
      <c r="Y582" s="704"/>
      <c r="Z582" s="704"/>
      <c r="AA582" s="704"/>
    </row>
    <row r="583" spans="1:27" ht="14.25" customHeight="1">
      <c r="A583" s="704"/>
      <c r="B583" s="704"/>
      <c r="C583" s="704"/>
      <c r="D583" s="704"/>
      <c r="E583" s="717"/>
      <c r="F583" s="704"/>
      <c r="G583" s="704"/>
      <c r="H583" s="704"/>
      <c r="I583" s="704"/>
      <c r="J583" s="704"/>
      <c r="K583" s="704"/>
      <c r="L583" s="704"/>
      <c r="M583" s="704"/>
      <c r="N583" s="704"/>
      <c r="O583" s="704"/>
      <c r="P583" s="704"/>
      <c r="Q583" s="704"/>
      <c r="R583" s="704"/>
      <c r="S583" s="704"/>
      <c r="T583" s="704"/>
      <c r="U583" s="704"/>
      <c r="V583" s="704"/>
      <c r="W583" s="704"/>
      <c r="X583" s="704"/>
      <c r="Y583" s="704"/>
      <c r="Z583" s="704"/>
      <c r="AA583" s="704"/>
    </row>
    <row r="584" spans="1:27" ht="14.25" customHeight="1">
      <c r="A584" s="704"/>
      <c r="B584" s="704"/>
      <c r="C584" s="704"/>
      <c r="D584" s="704"/>
      <c r="E584" s="717"/>
      <c r="F584" s="704"/>
      <c r="G584" s="704"/>
      <c r="H584" s="704"/>
      <c r="I584" s="704"/>
      <c r="J584" s="704"/>
      <c r="K584" s="704"/>
      <c r="L584" s="704"/>
      <c r="M584" s="704"/>
      <c r="N584" s="704"/>
      <c r="O584" s="704"/>
      <c r="P584" s="704"/>
      <c r="Q584" s="704"/>
      <c r="R584" s="704"/>
      <c r="S584" s="704"/>
      <c r="T584" s="704"/>
      <c r="U584" s="704"/>
      <c r="V584" s="704"/>
      <c r="W584" s="704"/>
      <c r="X584" s="704"/>
      <c r="Y584" s="704"/>
      <c r="Z584" s="704"/>
      <c r="AA584" s="704"/>
    </row>
    <row r="585" spans="1:27" ht="14.25" customHeight="1">
      <c r="A585" s="704"/>
      <c r="B585" s="704"/>
      <c r="C585" s="704"/>
      <c r="D585" s="704"/>
      <c r="E585" s="717"/>
      <c r="F585" s="704"/>
      <c r="G585" s="704"/>
      <c r="H585" s="704"/>
      <c r="I585" s="704"/>
      <c r="J585" s="704"/>
      <c r="K585" s="704"/>
      <c r="L585" s="704"/>
      <c r="M585" s="704"/>
      <c r="N585" s="704"/>
      <c r="O585" s="704"/>
      <c r="P585" s="704"/>
      <c r="Q585" s="704"/>
      <c r="R585" s="704"/>
      <c r="S585" s="704"/>
      <c r="T585" s="704"/>
      <c r="U585" s="704"/>
      <c r="V585" s="704"/>
      <c r="W585" s="704"/>
      <c r="X585" s="704"/>
      <c r="Y585" s="704"/>
      <c r="Z585" s="704"/>
      <c r="AA585" s="704"/>
    </row>
    <row r="586" spans="1:27" ht="14.25" customHeight="1">
      <c r="A586" s="704"/>
      <c r="B586" s="704"/>
      <c r="C586" s="704"/>
      <c r="D586" s="704"/>
      <c r="E586" s="717"/>
      <c r="F586" s="704"/>
      <c r="G586" s="704"/>
      <c r="H586" s="704"/>
      <c r="I586" s="704"/>
      <c r="J586" s="704"/>
      <c r="K586" s="704"/>
      <c r="L586" s="704"/>
      <c r="M586" s="704"/>
      <c r="N586" s="704"/>
      <c r="O586" s="704"/>
      <c r="P586" s="704"/>
      <c r="Q586" s="704"/>
      <c r="R586" s="704"/>
      <c r="S586" s="704"/>
      <c r="T586" s="704"/>
      <c r="U586" s="704"/>
      <c r="V586" s="704"/>
      <c r="W586" s="704"/>
      <c r="X586" s="704"/>
      <c r="Y586" s="704"/>
      <c r="Z586" s="704"/>
      <c r="AA586" s="704"/>
    </row>
    <row r="587" spans="1:27" ht="14.25" customHeight="1">
      <c r="A587" s="704"/>
      <c r="B587" s="704"/>
      <c r="C587" s="704"/>
      <c r="D587" s="704"/>
      <c r="E587" s="717"/>
      <c r="F587" s="704"/>
      <c r="G587" s="704"/>
      <c r="H587" s="704"/>
      <c r="I587" s="704"/>
      <c r="J587" s="704"/>
      <c r="K587" s="704"/>
      <c r="L587" s="704"/>
      <c r="M587" s="704"/>
      <c r="N587" s="704"/>
      <c r="O587" s="704"/>
      <c r="P587" s="704"/>
      <c r="Q587" s="704"/>
      <c r="R587" s="704"/>
      <c r="S587" s="704"/>
      <c r="T587" s="704"/>
      <c r="U587" s="704"/>
      <c r="V587" s="704"/>
      <c r="W587" s="704"/>
      <c r="X587" s="704"/>
      <c r="Y587" s="704"/>
      <c r="Z587" s="704"/>
      <c r="AA587" s="704"/>
    </row>
    <row r="588" spans="1:27" ht="14.25" customHeight="1">
      <c r="A588" s="704"/>
      <c r="B588" s="704"/>
      <c r="C588" s="704"/>
      <c r="D588" s="704"/>
      <c r="E588" s="717"/>
      <c r="F588" s="704"/>
      <c r="G588" s="704"/>
      <c r="H588" s="704"/>
      <c r="I588" s="704"/>
      <c r="J588" s="704"/>
      <c r="K588" s="704"/>
      <c r="L588" s="704"/>
      <c r="M588" s="704"/>
      <c r="N588" s="704"/>
      <c r="O588" s="704"/>
      <c r="P588" s="704"/>
      <c r="Q588" s="704"/>
      <c r="R588" s="704"/>
      <c r="S588" s="704"/>
      <c r="T588" s="704"/>
      <c r="U588" s="704"/>
      <c r="V588" s="704"/>
      <c r="W588" s="704"/>
      <c r="X588" s="704"/>
      <c r="Y588" s="704"/>
      <c r="Z588" s="704"/>
      <c r="AA588" s="704"/>
    </row>
    <row r="589" spans="1:27" ht="14.25" customHeight="1">
      <c r="A589" s="704"/>
      <c r="B589" s="704"/>
      <c r="C589" s="704"/>
      <c r="D589" s="704"/>
      <c r="E589" s="717"/>
      <c r="F589" s="704"/>
      <c r="G589" s="704"/>
      <c r="H589" s="704"/>
      <c r="I589" s="704"/>
      <c r="J589" s="704"/>
      <c r="K589" s="704"/>
      <c r="L589" s="704"/>
      <c r="M589" s="704"/>
      <c r="N589" s="704"/>
      <c r="O589" s="704"/>
      <c r="P589" s="704"/>
      <c r="Q589" s="704"/>
      <c r="R589" s="704"/>
      <c r="S589" s="704"/>
      <c r="T589" s="704"/>
      <c r="U589" s="704"/>
      <c r="V589" s="704"/>
      <c r="W589" s="704"/>
      <c r="X589" s="704"/>
      <c r="Y589" s="704"/>
      <c r="Z589" s="704"/>
      <c r="AA589" s="704"/>
    </row>
    <row r="590" spans="1:27" ht="14.25" customHeight="1">
      <c r="A590" s="704"/>
      <c r="B590" s="704"/>
      <c r="C590" s="704"/>
      <c r="D590" s="704"/>
      <c r="E590" s="717"/>
      <c r="F590" s="704"/>
      <c r="G590" s="704"/>
      <c r="H590" s="704"/>
      <c r="I590" s="704"/>
      <c r="J590" s="704"/>
      <c r="K590" s="704"/>
      <c r="L590" s="704"/>
      <c r="M590" s="704"/>
      <c r="N590" s="704"/>
      <c r="O590" s="704"/>
      <c r="P590" s="704"/>
      <c r="Q590" s="704"/>
      <c r="R590" s="704"/>
      <c r="S590" s="704"/>
      <c r="T590" s="704"/>
      <c r="U590" s="704"/>
      <c r="V590" s="704"/>
      <c r="W590" s="704"/>
      <c r="X590" s="704"/>
      <c r="Y590" s="704"/>
      <c r="Z590" s="704"/>
      <c r="AA590" s="704"/>
    </row>
    <row r="591" spans="1:27" ht="14.25" customHeight="1">
      <c r="A591" s="704"/>
      <c r="B591" s="704"/>
      <c r="C591" s="704"/>
      <c r="D591" s="704"/>
      <c r="E591" s="717"/>
      <c r="F591" s="704"/>
      <c r="G591" s="704"/>
      <c r="H591" s="704"/>
      <c r="I591" s="704"/>
      <c r="J591" s="704"/>
      <c r="K591" s="704"/>
      <c r="L591" s="704"/>
      <c r="M591" s="704"/>
      <c r="N591" s="704"/>
      <c r="O591" s="704"/>
      <c r="P591" s="704"/>
      <c r="Q591" s="704"/>
      <c r="R591" s="704"/>
      <c r="S591" s="704"/>
      <c r="T591" s="704"/>
      <c r="U591" s="704"/>
      <c r="V591" s="704"/>
      <c r="W591" s="704"/>
      <c r="X591" s="704"/>
      <c r="Y591" s="704"/>
      <c r="Z591" s="704"/>
      <c r="AA591" s="704"/>
    </row>
    <row r="592" spans="1:27" ht="14.25" customHeight="1">
      <c r="A592" s="704"/>
      <c r="B592" s="704"/>
      <c r="C592" s="704"/>
      <c r="D592" s="704"/>
      <c r="E592" s="717"/>
      <c r="F592" s="704"/>
      <c r="G592" s="704"/>
      <c r="H592" s="704"/>
      <c r="I592" s="704"/>
      <c r="J592" s="704"/>
      <c r="K592" s="704"/>
      <c r="L592" s="704"/>
      <c r="M592" s="704"/>
      <c r="N592" s="704"/>
      <c r="O592" s="704"/>
      <c r="P592" s="704"/>
      <c r="Q592" s="704"/>
      <c r="R592" s="704"/>
      <c r="S592" s="704"/>
      <c r="T592" s="704"/>
      <c r="U592" s="704"/>
      <c r="V592" s="704"/>
      <c r="W592" s="704"/>
      <c r="X592" s="704"/>
      <c r="Y592" s="704"/>
      <c r="Z592" s="704"/>
      <c r="AA592" s="704"/>
    </row>
    <row r="593" spans="1:27" ht="14.25" customHeight="1">
      <c r="A593" s="704"/>
      <c r="B593" s="704"/>
      <c r="C593" s="704"/>
      <c r="D593" s="704"/>
      <c r="E593" s="717"/>
      <c r="F593" s="704"/>
      <c r="G593" s="704"/>
      <c r="H593" s="704"/>
      <c r="I593" s="704"/>
      <c r="J593" s="704"/>
      <c r="K593" s="704"/>
      <c r="L593" s="704"/>
      <c r="M593" s="704"/>
      <c r="N593" s="704"/>
      <c r="O593" s="704"/>
      <c r="P593" s="704"/>
      <c r="Q593" s="704"/>
      <c r="R593" s="704"/>
      <c r="S593" s="704"/>
      <c r="T593" s="704"/>
      <c r="U593" s="704"/>
      <c r="V593" s="704"/>
      <c r="W593" s="704"/>
      <c r="X593" s="704"/>
      <c r="Y593" s="704"/>
      <c r="Z593" s="704"/>
      <c r="AA593" s="704"/>
    </row>
    <row r="594" spans="1:27" ht="14.25" customHeight="1">
      <c r="A594" s="704"/>
      <c r="B594" s="704"/>
      <c r="C594" s="704"/>
      <c r="D594" s="704"/>
      <c r="E594" s="717"/>
      <c r="F594" s="704"/>
      <c r="G594" s="704"/>
      <c r="H594" s="704"/>
      <c r="I594" s="704"/>
      <c r="J594" s="704"/>
      <c r="K594" s="704"/>
      <c r="L594" s="704"/>
      <c r="M594" s="704"/>
      <c r="N594" s="704"/>
      <c r="O594" s="704"/>
      <c r="P594" s="704"/>
      <c r="Q594" s="704"/>
      <c r="R594" s="704"/>
      <c r="S594" s="704"/>
      <c r="T594" s="704"/>
      <c r="U594" s="704"/>
      <c r="V594" s="704"/>
      <c r="W594" s="704"/>
      <c r="X594" s="704"/>
      <c r="Y594" s="704"/>
      <c r="Z594" s="704"/>
      <c r="AA594" s="704"/>
    </row>
    <row r="595" spans="1:27" ht="14.25" customHeight="1">
      <c r="A595" s="704"/>
      <c r="B595" s="704"/>
      <c r="C595" s="704"/>
      <c r="D595" s="704"/>
      <c r="E595" s="717"/>
      <c r="F595" s="704"/>
      <c r="G595" s="704"/>
      <c r="H595" s="704"/>
      <c r="I595" s="704"/>
      <c r="J595" s="704"/>
      <c r="K595" s="704"/>
      <c r="L595" s="704"/>
      <c r="M595" s="704"/>
      <c r="N595" s="704"/>
      <c r="O595" s="704"/>
      <c r="P595" s="704"/>
      <c r="Q595" s="704"/>
      <c r="R595" s="704"/>
      <c r="S595" s="704"/>
      <c r="T595" s="704"/>
      <c r="U595" s="704"/>
      <c r="V595" s="704"/>
      <c r="W595" s="704"/>
      <c r="X595" s="704"/>
      <c r="Y595" s="704"/>
      <c r="Z595" s="704"/>
      <c r="AA595" s="704"/>
    </row>
    <row r="596" spans="1:27" ht="14.25" customHeight="1">
      <c r="A596" s="704"/>
      <c r="B596" s="704"/>
      <c r="C596" s="704"/>
      <c r="D596" s="704"/>
      <c r="E596" s="717"/>
      <c r="F596" s="704"/>
      <c r="G596" s="704"/>
      <c r="H596" s="704"/>
      <c r="I596" s="704"/>
      <c r="J596" s="704"/>
      <c r="K596" s="704"/>
      <c r="L596" s="704"/>
      <c r="M596" s="704"/>
      <c r="N596" s="704"/>
      <c r="O596" s="704"/>
      <c r="P596" s="704"/>
      <c r="Q596" s="704"/>
      <c r="R596" s="704"/>
      <c r="S596" s="704"/>
      <c r="T596" s="704"/>
      <c r="U596" s="704"/>
      <c r="V596" s="704"/>
      <c r="W596" s="704"/>
      <c r="X596" s="704"/>
      <c r="Y596" s="704"/>
      <c r="Z596" s="704"/>
      <c r="AA596" s="704"/>
    </row>
    <row r="597" spans="1:27" ht="14.25" customHeight="1">
      <c r="A597" s="704"/>
      <c r="B597" s="704"/>
      <c r="C597" s="704"/>
      <c r="D597" s="704"/>
      <c r="E597" s="717"/>
      <c r="F597" s="704"/>
      <c r="G597" s="704"/>
      <c r="H597" s="704"/>
      <c r="I597" s="704"/>
      <c r="J597" s="704"/>
      <c r="K597" s="704"/>
      <c r="L597" s="704"/>
      <c r="M597" s="704"/>
      <c r="N597" s="704"/>
      <c r="O597" s="704"/>
      <c r="P597" s="704"/>
      <c r="Q597" s="704"/>
      <c r="R597" s="704"/>
      <c r="S597" s="704"/>
      <c r="T597" s="704"/>
      <c r="U597" s="704"/>
      <c r="V597" s="704"/>
      <c r="W597" s="704"/>
      <c r="X597" s="704"/>
      <c r="Y597" s="704"/>
      <c r="Z597" s="704"/>
      <c r="AA597" s="704"/>
    </row>
    <row r="598" spans="1:27" ht="14.25" customHeight="1">
      <c r="A598" s="704"/>
      <c r="B598" s="704"/>
      <c r="C598" s="704"/>
      <c r="D598" s="704"/>
      <c r="E598" s="717"/>
      <c r="F598" s="704"/>
      <c r="G598" s="704"/>
      <c r="H598" s="704"/>
      <c r="I598" s="704"/>
      <c r="J598" s="704"/>
      <c r="K598" s="704"/>
      <c r="L598" s="704"/>
      <c r="M598" s="704"/>
      <c r="N598" s="704"/>
      <c r="O598" s="704"/>
      <c r="P598" s="704"/>
      <c r="Q598" s="704"/>
      <c r="R598" s="704"/>
      <c r="S598" s="704"/>
      <c r="T598" s="704"/>
      <c r="U598" s="704"/>
      <c r="V598" s="704"/>
      <c r="W598" s="704"/>
      <c r="X598" s="704"/>
      <c r="Y598" s="704"/>
      <c r="Z598" s="704"/>
      <c r="AA598" s="704"/>
    </row>
    <row r="599" spans="1:27" ht="14.25" customHeight="1">
      <c r="A599" s="704"/>
      <c r="B599" s="704"/>
      <c r="C599" s="704"/>
      <c r="D599" s="704"/>
      <c r="E599" s="717"/>
      <c r="F599" s="704"/>
      <c r="G599" s="704"/>
      <c r="H599" s="704"/>
      <c r="I599" s="704"/>
      <c r="J599" s="704"/>
      <c r="K599" s="704"/>
      <c r="L599" s="704"/>
      <c r="M599" s="704"/>
      <c r="N599" s="704"/>
      <c r="O599" s="704"/>
      <c r="P599" s="704"/>
      <c r="Q599" s="704"/>
      <c r="R599" s="704"/>
      <c r="S599" s="704"/>
      <c r="T599" s="704"/>
      <c r="U599" s="704"/>
      <c r="V599" s="704"/>
      <c r="W599" s="704"/>
      <c r="X599" s="704"/>
      <c r="Y599" s="704"/>
      <c r="Z599" s="704"/>
      <c r="AA599" s="704"/>
    </row>
    <row r="600" spans="1:27" ht="14.25" customHeight="1">
      <c r="A600" s="704"/>
      <c r="B600" s="704"/>
      <c r="C600" s="704"/>
      <c r="D600" s="704"/>
      <c r="E600" s="717"/>
      <c r="F600" s="704"/>
      <c r="G600" s="704"/>
      <c r="H600" s="704"/>
      <c r="I600" s="704"/>
      <c r="J600" s="704"/>
      <c r="K600" s="704"/>
      <c r="L600" s="704"/>
      <c r="M600" s="704"/>
      <c r="N600" s="704"/>
      <c r="O600" s="704"/>
      <c r="P600" s="704"/>
      <c r="Q600" s="704"/>
      <c r="R600" s="704"/>
      <c r="S600" s="704"/>
      <c r="T600" s="704"/>
      <c r="U600" s="704"/>
      <c r="V600" s="704"/>
      <c r="W600" s="704"/>
      <c r="X600" s="704"/>
      <c r="Y600" s="704"/>
      <c r="Z600" s="704"/>
      <c r="AA600" s="704"/>
    </row>
    <row r="601" spans="1:27" ht="14.25" customHeight="1">
      <c r="A601" s="704"/>
      <c r="B601" s="704"/>
      <c r="C601" s="704"/>
      <c r="D601" s="704"/>
      <c r="E601" s="717"/>
      <c r="F601" s="704"/>
      <c r="G601" s="704"/>
      <c r="H601" s="704"/>
      <c r="I601" s="704"/>
      <c r="J601" s="704"/>
      <c r="K601" s="704"/>
      <c r="L601" s="704"/>
      <c r="M601" s="704"/>
      <c r="N601" s="704"/>
      <c r="O601" s="704"/>
      <c r="P601" s="704"/>
      <c r="Q601" s="704"/>
      <c r="R601" s="704"/>
      <c r="S601" s="704"/>
      <c r="T601" s="704"/>
      <c r="U601" s="704"/>
      <c r="V601" s="704"/>
      <c r="W601" s="704"/>
      <c r="X601" s="704"/>
      <c r="Y601" s="704"/>
      <c r="Z601" s="704"/>
      <c r="AA601" s="704"/>
    </row>
    <row r="602" spans="1:27" ht="14.25" customHeight="1">
      <c r="A602" s="704"/>
      <c r="B602" s="704"/>
      <c r="C602" s="704"/>
      <c r="D602" s="704"/>
      <c r="E602" s="717"/>
      <c r="F602" s="704"/>
      <c r="G602" s="704"/>
      <c r="H602" s="704"/>
      <c r="I602" s="704"/>
      <c r="J602" s="704"/>
      <c r="K602" s="704"/>
      <c r="L602" s="704"/>
      <c r="M602" s="704"/>
      <c r="N602" s="704"/>
      <c r="O602" s="704"/>
      <c r="P602" s="704"/>
      <c r="Q602" s="704"/>
      <c r="R602" s="704"/>
      <c r="S602" s="704"/>
      <c r="T602" s="704"/>
      <c r="U602" s="704"/>
      <c r="V602" s="704"/>
      <c r="W602" s="704"/>
      <c r="X602" s="704"/>
      <c r="Y602" s="704"/>
      <c r="Z602" s="704"/>
      <c r="AA602" s="704"/>
    </row>
    <row r="603" spans="1:27" ht="14.25" customHeight="1">
      <c r="A603" s="704"/>
      <c r="B603" s="704"/>
      <c r="C603" s="704"/>
      <c r="D603" s="704"/>
      <c r="E603" s="717"/>
      <c r="F603" s="704"/>
      <c r="G603" s="704"/>
      <c r="H603" s="704"/>
      <c r="I603" s="704"/>
      <c r="J603" s="704"/>
      <c r="K603" s="704"/>
      <c r="L603" s="704"/>
      <c r="M603" s="704"/>
      <c r="N603" s="704"/>
      <c r="O603" s="704"/>
      <c r="P603" s="704"/>
      <c r="Q603" s="704"/>
      <c r="R603" s="704"/>
      <c r="S603" s="704"/>
      <c r="T603" s="704"/>
      <c r="U603" s="704"/>
      <c r="V603" s="704"/>
      <c r="W603" s="704"/>
      <c r="X603" s="704"/>
      <c r="Y603" s="704"/>
      <c r="Z603" s="704"/>
      <c r="AA603" s="704"/>
    </row>
    <row r="604" spans="1:27" ht="14.25" customHeight="1">
      <c r="A604" s="704"/>
      <c r="B604" s="704"/>
      <c r="C604" s="704"/>
      <c r="D604" s="704"/>
      <c r="E604" s="717"/>
      <c r="F604" s="704"/>
      <c r="G604" s="704"/>
      <c r="H604" s="704"/>
      <c r="I604" s="704"/>
      <c r="J604" s="704"/>
      <c r="K604" s="704"/>
      <c r="L604" s="704"/>
      <c r="M604" s="704"/>
      <c r="N604" s="704"/>
      <c r="O604" s="704"/>
      <c r="P604" s="704"/>
      <c r="Q604" s="704"/>
      <c r="R604" s="704"/>
      <c r="S604" s="704"/>
      <c r="T604" s="704"/>
      <c r="U604" s="704"/>
      <c r="V604" s="704"/>
      <c r="W604" s="704"/>
      <c r="X604" s="704"/>
      <c r="Y604" s="704"/>
      <c r="Z604" s="704"/>
      <c r="AA604" s="704"/>
    </row>
    <row r="605" spans="1:27" ht="14.25" customHeight="1">
      <c r="A605" s="704"/>
      <c r="B605" s="704"/>
      <c r="C605" s="704"/>
      <c r="D605" s="704"/>
      <c r="E605" s="717"/>
      <c r="F605" s="704"/>
      <c r="G605" s="704"/>
      <c r="H605" s="704"/>
      <c r="I605" s="704"/>
      <c r="J605" s="704"/>
      <c r="K605" s="704"/>
      <c r="L605" s="704"/>
      <c r="M605" s="704"/>
      <c r="N605" s="704"/>
      <c r="O605" s="704"/>
      <c r="P605" s="704"/>
      <c r="Q605" s="704"/>
      <c r="R605" s="704"/>
      <c r="S605" s="704"/>
      <c r="T605" s="704"/>
      <c r="U605" s="704"/>
      <c r="V605" s="704"/>
      <c r="W605" s="704"/>
      <c r="X605" s="704"/>
      <c r="Y605" s="704"/>
      <c r="Z605" s="704"/>
      <c r="AA605" s="704"/>
    </row>
    <row r="606" spans="1:27" ht="14.25" customHeight="1">
      <c r="A606" s="704"/>
      <c r="B606" s="704"/>
      <c r="C606" s="704"/>
      <c r="D606" s="704"/>
      <c r="E606" s="717"/>
      <c r="F606" s="704"/>
      <c r="G606" s="704"/>
      <c r="H606" s="704"/>
      <c r="I606" s="704"/>
      <c r="J606" s="704"/>
      <c r="K606" s="704"/>
      <c r="L606" s="704"/>
      <c r="M606" s="704"/>
      <c r="N606" s="704"/>
      <c r="O606" s="704"/>
      <c r="P606" s="704"/>
      <c r="Q606" s="704"/>
      <c r="R606" s="704"/>
      <c r="S606" s="704"/>
      <c r="T606" s="704"/>
      <c r="U606" s="704"/>
      <c r="V606" s="704"/>
      <c r="W606" s="704"/>
      <c r="X606" s="704"/>
      <c r="Y606" s="704"/>
      <c r="Z606" s="704"/>
      <c r="AA606" s="704"/>
    </row>
    <row r="607" spans="1:27" ht="14.25" customHeight="1">
      <c r="A607" s="704"/>
      <c r="B607" s="704"/>
      <c r="C607" s="704"/>
      <c r="D607" s="704"/>
      <c r="E607" s="717"/>
      <c r="F607" s="704"/>
      <c r="G607" s="704"/>
      <c r="H607" s="704"/>
      <c r="I607" s="704"/>
      <c r="J607" s="704"/>
      <c r="K607" s="704"/>
      <c r="L607" s="704"/>
      <c r="M607" s="704"/>
      <c r="N607" s="704"/>
      <c r="O607" s="704"/>
      <c r="P607" s="704"/>
      <c r="Q607" s="704"/>
      <c r="R607" s="704"/>
      <c r="S607" s="704"/>
      <c r="T607" s="704"/>
      <c r="U607" s="704"/>
      <c r="V607" s="704"/>
      <c r="W607" s="704"/>
      <c r="X607" s="704"/>
      <c r="Y607" s="704"/>
      <c r="Z607" s="704"/>
      <c r="AA607" s="704"/>
    </row>
    <row r="608" spans="1:27" ht="14.25" customHeight="1">
      <c r="A608" s="704"/>
      <c r="B608" s="704"/>
      <c r="C608" s="704"/>
      <c r="D608" s="704"/>
      <c r="E608" s="717"/>
      <c r="F608" s="704"/>
      <c r="G608" s="704"/>
      <c r="H608" s="704"/>
      <c r="I608" s="704"/>
      <c r="J608" s="704"/>
      <c r="K608" s="704"/>
      <c r="L608" s="704"/>
      <c r="M608" s="704"/>
      <c r="N608" s="704"/>
      <c r="O608" s="704"/>
      <c r="P608" s="704"/>
      <c r="Q608" s="704"/>
      <c r="R608" s="704"/>
      <c r="S608" s="704"/>
      <c r="T608" s="704"/>
      <c r="U608" s="704"/>
      <c r="V608" s="704"/>
      <c r="W608" s="704"/>
      <c r="X608" s="704"/>
      <c r="Y608" s="704"/>
      <c r="Z608" s="704"/>
      <c r="AA608" s="704"/>
    </row>
    <row r="609" spans="1:27" ht="14.25" customHeight="1">
      <c r="A609" s="704"/>
      <c r="B609" s="704"/>
      <c r="C609" s="704"/>
      <c r="D609" s="704"/>
      <c r="E609" s="717"/>
      <c r="F609" s="704"/>
      <c r="G609" s="704"/>
      <c r="H609" s="704"/>
      <c r="I609" s="704"/>
      <c r="J609" s="704"/>
      <c r="K609" s="704"/>
      <c r="L609" s="704"/>
      <c r="M609" s="704"/>
      <c r="N609" s="704"/>
      <c r="O609" s="704"/>
      <c r="P609" s="704"/>
      <c r="Q609" s="704"/>
      <c r="R609" s="704"/>
      <c r="S609" s="704"/>
      <c r="T609" s="704"/>
      <c r="U609" s="704"/>
      <c r="V609" s="704"/>
      <c r="W609" s="704"/>
      <c r="X609" s="704"/>
      <c r="Y609" s="704"/>
      <c r="Z609" s="704"/>
      <c r="AA609" s="704"/>
    </row>
    <row r="610" spans="1:27" ht="14.25" customHeight="1">
      <c r="A610" s="704"/>
      <c r="B610" s="704"/>
      <c r="C610" s="704"/>
      <c r="D610" s="704"/>
      <c r="E610" s="717"/>
      <c r="F610" s="704"/>
      <c r="G610" s="704"/>
      <c r="H610" s="704"/>
      <c r="I610" s="704"/>
      <c r="J610" s="704"/>
      <c r="K610" s="704"/>
      <c r="L610" s="704"/>
      <c r="M610" s="704"/>
      <c r="N610" s="704"/>
      <c r="O610" s="704"/>
      <c r="P610" s="704"/>
      <c r="Q610" s="704"/>
      <c r="R610" s="704"/>
      <c r="S610" s="704"/>
      <c r="T610" s="704"/>
      <c r="U610" s="704"/>
      <c r="V610" s="704"/>
      <c r="W610" s="704"/>
      <c r="X610" s="704"/>
      <c r="Y610" s="704"/>
      <c r="Z610" s="704"/>
      <c r="AA610" s="704"/>
    </row>
    <row r="611" spans="1:27" ht="14.25" customHeight="1">
      <c r="A611" s="704"/>
      <c r="B611" s="704"/>
      <c r="C611" s="704"/>
      <c r="D611" s="704"/>
      <c r="E611" s="717"/>
      <c r="F611" s="704"/>
      <c r="G611" s="704"/>
      <c r="H611" s="704"/>
      <c r="I611" s="704"/>
      <c r="J611" s="704"/>
      <c r="K611" s="704"/>
      <c r="L611" s="704"/>
      <c r="M611" s="704"/>
      <c r="N611" s="704"/>
      <c r="O611" s="704"/>
      <c r="P611" s="704"/>
      <c r="Q611" s="704"/>
      <c r="R611" s="704"/>
      <c r="S611" s="704"/>
      <c r="T611" s="704"/>
      <c r="U611" s="704"/>
      <c r="V611" s="704"/>
      <c r="W611" s="704"/>
      <c r="X611" s="704"/>
      <c r="Y611" s="704"/>
      <c r="Z611" s="704"/>
      <c r="AA611" s="704"/>
    </row>
    <row r="612" spans="1:27" ht="14.25" customHeight="1">
      <c r="A612" s="704"/>
      <c r="B612" s="704"/>
      <c r="C612" s="704"/>
      <c r="D612" s="704"/>
      <c r="E612" s="717"/>
      <c r="F612" s="704"/>
      <c r="G612" s="704"/>
      <c r="H612" s="704"/>
      <c r="I612" s="704"/>
      <c r="J612" s="704"/>
      <c r="K612" s="704"/>
      <c r="L612" s="704"/>
      <c r="M612" s="704"/>
      <c r="N612" s="704"/>
      <c r="O612" s="704"/>
      <c r="P612" s="704"/>
      <c r="Q612" s="704"/>
      <c r="R612" s="704"/>
      <c r="S612" s="704"/>
      <c r="T612" s="704"/>
      <c r="U612" s="704"/>
      <c r="V612" s="704"/>
      <c r="W612" s="704"/>
      <c r="X612" s="704"/>
      <c r="Y612" s="704"/>
      <c r="Z612" s="704"/>
      <c r="AA612" s="704"/>
    </row>
    <row r="613" spans="1:27" ht="14.25" customHeight="1">
      <c r="A613" s="704"/>
      <c r="B613" s="704"/>
      <c r="C613" s="704"/>
      <c r="D613" s="704"/>
      <c r="E613" s="717"/>
      <c r="F613" s="704"/>
      <c r="G613" s="704"/>
      <c r="H613" s="704"/>
      <c r="I613" s="704"/>
      <c r="J613" s="704"/>
      <c r="K613" s="704"/>
      <c r="L613" s="704"/>
      <c r="M613" s="704"/>
      <c r="N613" s="704"/>
      <c r="O613" s="704"/>
      <c r="P613" s="704"/>
      <c r="Q613" s="704"/>
      <c r="R613" s="704"/>
      <c r="S613" s="704"/>
      <c r="T613" s="704"/>
      <c r="U613" s="704"/>
      <c r="V613" s="704"/>
      <c r="W613" s="704"/>
      <c r="X613" s="704"/>
      <c r="Y613" s="704"/>
      <c r="Z613" s="704"/>
      <c r="AA613" s="704"/>
    </row>
    <row r="614" spans="1:27" ht="14.25" customHeight="1">
      <c r="A614" s="704"/>
      <c r="B614" s="704"/>
      <c r="C614" s="704"/>
      <c r="D614" s="704"/>
      <c r="E614" s="717"/>
      <c r="F614" s="704"/>
      <c r="G614" s="704"/>
      <c r="H614" s="704"/>
      <c r="I614" s="704"/>
      <c r="J614" s="704"/>
      <c r="K614" s="704"/>
      <c r="L614" s="704"/>
      <c r="M614" s="704"/>
      <c r="N614" s="704"/>
      <c r="O614" s="704"/>
      <c r="P614" s="704"/>
      <c r="Q614" s="704"/>
      <c r="R614" s="704"/>
      <c r="S614" s="704"/>
      <c r="T614" s="704"/>
      <c r="U614" s="704"/>
      <c r="V614" s="704"/>
      <c r="W614" s="704"/>
      <c r="X614" s="704"/>
      <c r="Y614" s="704"/>
      <c r="Z614" s="704"/>
      <c r="AA614" s="704"/>
    </row>
    <row r="615" spans="1:27" ht="14.25" customHeight="1">
      <c r="A615" s="704"/>
      <c r="B615" s="704"/>
      <c r="C615" s="704"/>
      <c r="D615" s="704"/>
      <c r="E615" s="717"/>
      <c r="F615" s="704"/>
      <c r="G615" s="704"/>
      <c r="H615" s="704"/>
      <c r="I615" s="704"/>
      <c r="J615" s="704"/>
      <c r="K615" s="704"/>
      <c r="L615" s="704"/>
      <c r="M615" s="704"/>
      <c r="N615" s="704"/>
      <c r="O615" s="704"/>
      <c r="P615" s="704"/>
      <c r="Q615" s="704"/>
      <c r="R615" s="704"/>
      <c r="S615" s="704"/>
      <c r="T615" s="704"/>
      <c r="U615" s="704"/>
      <c r="V615" s="704"/>
      <c r="W615" s="704"/>
      <c r="X615" s="704"/>
      <c r="Y615" s="704"/>
      <c r="Z615" s="704"/>
      <c r="AA615" s="704"/>
    </row>
    <row r="616" spans="1:27" ht="14.25" customHeight="1">
      <c r="A616" s="704"/>
      <c r="B616" s="704"/>
      <c r="C616" s="704"/>
      <c r="D616" s="704"/>
      <c r="E616" s="717"/>
      <c r="F616" s="704"/>
      <c r="G616" s="704"/>
      <c r="H616" s="704"/>
      <c r="I616" s="704"/>
      <c r="J616" s="704"/>
      <c r="K616" s="704"/>
      <c r="L616" s="704"/>
      <c r="M616" s="704"/>
      <c r="N616" s="704"/>
      <c r="O616" s="704"/>
      <c r="P616" s="704"/>
      <c r="Q616" s="704"/>
      <c r="R616" s="704"/>
      <c r="S616" s="704"/>
      <c r="T616" s="704"/>
      <c r="U616" s="704"/>
      <c r="V616" s="704"/>
      <c r="W616" s="704"/>
      <c r="X616" s="704"/>
      <c r="Y616" s="704"/>
      <c r="Z616" s="704"/>
      <c r="AA616" s="704"/>
    </row>
    <row r="617" spans="1:27" ht="14.25" customHeight="1">
      <c r="A617" s="704"/>
      <c r="B617" s="704"/>
      <c r="C617" s="704"/>
      <c r="D617" s="704"/>
      <c r="E617" s="717"/>
      <c r="F617" s="704"/>
      <c r="G617" s="704"/>
      <c r="H617" s="704"/>
      <c r="I617" s="704"/>
      <c r="J617" s="704"/>
      <c r="K617" s="704"/>
      <c r="L617" s="704"/>
      <c r="M617" s="704"/>
      <c r="N617" s="704"/>
      <c r="O617" s="704"/>
      <c r="P617" s="704"/>
      <c r="Q617" s="704"/>
      <c r="R617" s="704"/>
      <c r="S617" s="704"/>
      <c r="T617" s="704"/>
      <c r="U617" s="704"/>
      <c r="V617" s="704"/>
      <c r="W617" s="704"/>
      <c r="X617" s="704"/>
      <c r="Y617" s="704"/>
      <c r="Z617" s="704"/>
      <c r="AA617" s="704"/>
    </row>
    <row r="618" spans="1:27" ht="14.25" customHeight="1">
      <c r="A618" s="704"/>
      <c r="B618" s="704"/>
      <c r="C618" s="704"/>
      <c r="D618" s="704"/>
      <c r="E618" s="717"/>
      <c r="F618" s="704"/>
      <c r="G618" s="704"/>
      <c r="H618" s="704"/>
      <c r="I618" s="704"/>
      <c r="J618" s="704"/>
      <c r="K618" s="704"/>
      <c r="L618" s="704"/>
      <c r="M618" s="704"/>
      <c r="N618" s="704"/>
      <c r="O618" s="704"/>
      <c r="P618" s="704"/>
      <c r="Q618" s="704"/>
      <c r="R618" s="704"/>
      <c r="S618" s="704"/>
      <c r="T618" s="704"/>
      <c r="U618" s="704"/>
      <c r="V618" s="704"/>
      <c r="W618" s="704"/>
      <c r="X618" s="704"/>
      <c r="Y618" s="704"/>
      <c r="Z618" s="704"/>
      <c r="AA618" s="704"/>
    </row>
    <row r="619" spans="1:27" ht="14.25" customHeight="1">
      <c r="A619" s="704"/>
      <c r="B619" s="704"/>
      <c r="C619" s="704"/>
      <c r="D619" s="704"/>
      <c r="E619" s="717"/>
      <c r="F619" s="704"/>
      <c r="G619" s="704"/>
      <c r="H619" s="704"/>
      <c r="I619" s="704"/>
      <c r="J619" s="704"/>
      <c r="K619" s="704"/>
      <c r="L619" s="704"/>
      <c r="M619" s="704"/>
      <c r="N619" s="704"/>
      <c r="O619" s="704"/>
      <c r="P619" s="704"/>
      <c r="Q619" s="704"/>
      <c r="R619" s="704"/>
      <c r="S619" s="704"/>
      <c r="T619" s="704"/>
      <c r="U619" s="704"/>
      <c r="V619" s="704"/>
      <c r="W619" s="704"/>
      <c r="X619" s="704"/>
      <c r="Y619" s="704"/>
      <c r="Z619" s="704"/>
      <c r="AA619" s="704"/>
    </row>
    <row r="620" spans="1:27" ht="14.25" customHeight="1">
      <c r="A620" s="704"/>
      <c r="B620" s="704"/>
      <c r="C620" s="704"/>
      <c r="D620" s="704"/>
      <c r="E620" s="717"/>
      <c r="F620" s="704"/>
      <c r="G620" s="704"/>
      <c r="H620" s="704"/>
      <c r="I620" s="704"/>
      <c r="J620" s="704"/>
      <c r="K620" s="704"/>
      <c r="L620" s="704"/>
      <c r="M620" s="704"/>
      <c r="N620" s="704"/>
      <c r="O620" s="704"/>
      <c r="P620" s="704"/>
      <c r="Q620" s="704"/>
      <c r="R620" s="704"/>
      <c r="S620" s="704"/>
      <c r="T620" s="704"/>
      <c r="U620" s="704"/>
      <c r="V620" s="704"/>
      <c r="W620" s="704"/>
      <c r="X620" s="704"/>
      <c r="Y620" s="704"/>
      <c r="Z620" s="704"/>
      <c r="AA620" s="704"/>
    </row>
    <row r="621" spans="1:27" ht="14.25" customHeight="1">
      <c r="A621" s="704"/>
      <c r="B621" s="704"/>
      <c r="C621" s="704"/>
      <c r="D621" s="704"/>
      <c r="E621" s="717"/>
      <c r="F621" s="704"/>
      <c r="G621" s="704"/>
      <c r="H621" s="704"/>
      <c r="I621" s="704"/>
      <c r="J621" s="704"/>
      <c r="K621" s="704"/>
      <c r="L621" s="704"/>
      <c r="M621" s="704"/>
      <c r="N621" s="704"/>
      <c r="O621" s="704"/>
      <c r="P621" s="704"/>
      <c r="Q621" s="704"/>
      <c r="R621" s="704"/>
      <c r="S621" s="704"/>
      <c r="T621" s="704"/>
      <c r="U621" s="704"/>
      <c r="V621" s="704"/>
      <c r="W621" s="704"/>
      <c r="X621" s="704"/>
      <c r="Y621" s="704"/>
      <c r="Z621" s="704"/>
      <c r="AA621" s="704"/>
    </row>
    <row r="622" spans="1:27" ht="14.25" customHeight="1">
      <c r="A622" s="704"/>
      <c r="B622" s="704"/>
      <c r="C622" s="704"/>
      <c r="D622" s="704"/>
      <c r="E622" s="717"/>
      <c r="F622" s="704"/>
      <c r="G622" s="704"/>
      <c r="H622" s="704"/>
      <c r="I622" s="704"/>
      <c r="J622" s="704"/>
      <c r="K622" s="704"/>
      <c r="L622" s="704"/>
      <c r="M622" s="704"/>
      <c r="N622" s="704"/>
      <c r="O622" s="704"/>
      <c r="P622" s="704"/>
      <c r="Q622" s="704"/>
      <c r="R622" s="704"/>
      <c r="S622" s="704"/>
      <c r="T622" s="704"/>
      <c r="U622" s="704"/>
      <c r="V622" s="704"/>
      <c r="W622" s="704"/>
      <c r="X622" s="704"/>
      <c r="Y622" s="704"/>
      <c r="Z622" s="704"/>
      <c r="AA622" s="704"/>
    </row>
    <row r="623" spans="1:27" ht="14.25" customHeight="1">
      <c r="A623" s="704"/>
      <c r="B623" s="704"/>
      <c r="C623" s="704"/>
      <c r="D623" s="704"/>
      <c r="E623" s="717"/>
      <c r="F623" s="704"/>
      <c r="G623" s="704"/>
      <c r="H623" s="704"/>
      <c r="I623" s="704"/>
      <c r="J623" s="704"/>
      <c r="K623" s="704"/>
      <c r="L623" s="704"/>
      <c r="M623" s="704"/>
      <c r="N623" s="704"/>
      <c r="O623" s="704"/>
      <c r="P623" s="704"/>
      <c r="Q623" s="704"/>
      <c r="R623" s="704"/>
      <c r="S623" s="704"/>
      <c r="T623" s="704"/>
      <c r="U623" s="704"/>
      <c r="V623" s="704"/>
      <c r="W623" s="704"/>
      <c r="X623" s="704"/>
      <c r="Y623" s="704"/>
      <c r="Z623" s="704"/>
      <c r="AA623" s="704"/>
    </row>
    <row r="624" spans="1:27" ht="14.25" customHeight="1">
      <c r="A624" s="704"/>
      <c r="B624" s="704"/>
      <c r="C624" s="704"/>
      <c r="D624" s="704"/>
      <c r="E624" s="717"/>
      <c r="F624" s="704"/>
      <c r="G624" s="704"/>
      <c r="H624" s="704"/>
      <c r="I624" s="704"/>
      <c r="J624" s="704"/>
      <c r="K624" s="704"/>
      <c r="L624" s="704"/>
      <c r="M624" s="704"/>
      <c r="N624" s="704"/>
      <c r="O624" s="704"/>
      <c r="P624" s="704"/>
      <c r="Q624" s="704"/>
      <c r="R624" s="704"/>
      <c r="S624" s="704"/>
      <c r="T624" s="704"/>
      <c r="U624" s="704"/>
      <c r="V624" s="704"/>
      <c r="W624" s="704"/>
      <c r="X624" s="704"/>
      <c r="Y624" s="704"/>
      <c r="Z624" s="704"/>
      <c r="AA624" s="704"/>
    </row>
    <row r="625" spans="1:27" ht="14.25" customHeight="1">
      <c r="A625" s="704"/>
      <c r="B625" s="704"/>
      <c r="C625" s="704"/>
      <c r="D625" s="704"/>
      <c r="E625" s="717"/>
      <c r="F625" s="704"/>
      <c r="G625" s="704"/>
      <c r="H625" s="704"/>
      <c r="I625" s="704"/>
      <c r="J625" s="704"/>
      <c r="K625" s="704"/>
      <c r="L625" s="704"/>
      <c r="M625" s="704"/>
      <c r="N625" s="704"/>
      <c r="O625" s="704"/>
      <c r="P625" s="704"/>
      <c r="Q625" s="704"/>
      <c r="R625" s="704"/>
      <c r="S625" s="704"/>
      <c r="T625" s="704"/>
      <c r="U625" s="704"/>
      <c r="V625" s="704"/>
      <c r="W625" s="704"/>
      <c r="X625" s="704"/>
      <c r="Y625" s="704"/>
      <c r="Z625" s="704"/>
      <c r="AA625" s="704"/>
    </row>
    <row r="626" spans="1:27" ht="14.25" customHeight="1">
      <c r="A626" s="704"/>
      <c r="B626" s="704"/>
      <c r="C626" s="704"/>
      <c r="D626" s="704"/>
      <c r="E626" s="717"/>
      <c r="F626" s="704"/>
      <c r="G626" s="704"/>
      <c r="H626" s="704"/>
      <c r="I626" s="704"/>
      <c r="J626" s="704"/>
      <c r="K626" s="704"/>
      <c r="L626" s="704"/>
      <c r="M626" s="704"/>
      <c r="N626" s="704"/>
      <c r="O626" s="704"/>
      <c r="P626" s="704"/>
      <c r="Q626" s="704"/>
      <c r="R626" s="704"/>
      <c r="S626" s="704"/>
      <c r="T626" s="704"/>
      <c r="U626" s="704"/>
      <c r="V626" s="704"/>
      <c r="W626" s="704"/>
      <c r="X626" s="704"/>
      <c r="Y626" s="704"/>
      <c r="Z626" s="704"/>
      <c r="AA626" s="704"/>
    </row>
    <row r="627" spans="1:27" ht="14.25" customHeight="1">
      <c r="A627" s="704"/>
      <c r="B627" s="704"/>
      <c r="C627" s="704"/>
      <c r="D627" s="704"/>
      <c r="E627" s="717"/>
      <c r="F627" s="704"/>
      <c r="G627" s="704"/>
      <c r="H627" s="704"/>
      <c r="I627" s="704"/>
      <c r="J627" s="704"/>
      <c r="K627" s="704"/>
      <c r="L627" s="704"/>
      <c r="M627" s="704"/>
      <c r="N627" s="704"/>
      <c r="O627" s="704"/>
      <c r="P627" s="704"/>
      <c r="Q627" s="704"/>
      <c r="R627" s="704"/>
      <c r="S627" s="704"/>
      <c r="T627" s="704"/>
      <c r="U627" s="704"/>
      <c r="V627" s="704"/>
      <c r="W627" s="704"/>
      <c r="X627" s="704"/>
      <c r="Y627" s="704"/>
      <c r="Z627" s="704"/>
      <c r="AA627" s="704"/>
    </row>
    <row r="628" spans="1:27" ht="14.25" customHeight="1">
      <c r="A628" s="704"/>
      <c r="B628" s="704"/>
      <c r="C628" s="704"/>
      <c r="D628" s="704"/>
      <c r="E628" s="717"/>
      <c r="F628" s="704"/>
      <c r="G628" s="704"/>
      <c r="H628" s="704"/>
      <c r="I628" s="704"/>
      <c r="J628" s="704"/>
      <c r="K628" s="704"/>
      <c r="L628" s="704"/>
      <c r="M628" s="704"/>
      <c r="N628" s="704"/>
      <c r="O628" s="704"/>
      <c r="P628" s="704"/>
      <c r="Q628" s="704"/>
      <c r="R628" s="704"/>
      <c r="S628" s="704"/>
      <c r="T628" s="704"/>
      <c r="U628" s="704"/>
      <c r="V628" s="704"/>
      <c r="W628" s="704"/>
      <c r="X628" s="704"/>
      <c r="Y628" s="704"/>
      <c r="Z628" s="704"/>
      <c r="AA628" s="704"/>
    </row>
    <row r="629" spans="1:27" ht="14.25" customHeight="1">
      <c r="A629" s="704"/>
      <c r="B629" s="704"/>
      <c r="C629" s="704"/>
      <c r="D629" s="704"/>
      <c r="E629" s="717"/>
      <c r="F629" s="704"/>
      <c r="G629" s="704"/>
      <c r="H629" s="704"/>
      <c r="I629" s="704"/>
      <c r="J629" s="704"/>
      <c r="K629" s="704"/>
      <c r="L629" s="704"/>
      <c r="M629" s="704"/>
      <c r="N629" s="704"/>
      <c r="O629" s="704"/>
      <c r="P629" s="704"/>
      <c r="Q629" s="704"/>
      <c r="R629" s="704"/>
      <c r="S629" s="704"/>
      <c r="T629" s="704"/>
      <c r="U629" s="704"/>
      <c r="V629" s="704"/>
      <c r="W629" s="704"/>
      <c r="X629" s="704"/>
      <c r="Y629" s="704"/>
      <c r="Z629" s="704"/>
      <c r="AA629" s="704"/>
    </row>
    <row r="630" spans="1:27" ht="14.25" customHeight="1">
      <c r="A630" s="704"/>
      <c r="B630" s="704"/>
      <c r="C630" s="704"/>
      <c r="D630" s="704"/>
      <c r="E630" s="717"/>
      <c r="F630" s="704"/>
      <c r="G630" s="704"/>
      <c r="H630" s="704"/>
      <c r="I630" s="704"/>
      <c r="J630" s="704"/>
      <c r="K630" s="704"/>
      <c r="L630" s="704"/>
      <c r="M630" s="704"/>
      <c r="N630" s="704"/>
      <c r="O630" s="704"/>
      <c r="P630" s="704"/>
      <c r="Q630" s="704"/>
      <c r="R630" s="704"/>
      <c r="S630" s="704"/>
      <c r="T630" s="704"/>
      <c r="U630" s="704"/>
      <c r="V630" s="704"/>
      <c r="W630" s="704"/>
      <c r="X630" s="704"/>
      <c r="Y630" s="704"/>
      <c r="Z630" s="704"/>
      <c r="AA630" s="704"/>
    </row>
    <row r="631" spans="1:27" ht="14.25" customHeight="1">
      <c r="A631" s="704"/>
      <c r="B631" s="704"/>
      <c r="C631" s="704"/>
      <c r="D631" s="704"/>
      <c r="E631" s="717"/>
      <c r="F631" s="704"/>
      <c r="G631" s="704"/>
      <c r="H631" s="704"/>
      <c r="I631" s="704"/>
      <c r="J631" s="704"/>
      <c r="K631" s="704"/>
      <c r="L631" s="704"/>
      <c r="M631" s="704"/>
      <c r="N631" s="704"/>
      <c r="O631" s="704"/>
      <c r="P631" s="704"/>
      <c r="Q631" s="704"/>
      <c r="R631" s="704"/>
      <c r="S631" s="704"/>
      <c r="T631" s="704"/>
      <c r="U631" s="704"/>
      <c r="V631" s="704"/>
      <c r="W631" s="704"/>
      <c r="X631" s="704"/>
      <c r="Y631" s="704"/>
      <c r="Z631" s="704"/>
      <c r="AA631" s="704"/>
    </row>
    <row r="632" spans="1:27" ht="14.25" customHeight="1">
      <c r="A632" s="704"/>
      <c r="B632" s="704"/>
      <c r="C632" s="704"/>
      <c r="D632" s="704"/>
      <c r="E632" s="717"/>
      <c r="F632" s="704"/>
      <c r="G632" s="704"/>
      <c r="H632" s="704"/>
      <c r="I632" s="704"/>
      <c r="J632" s="704"/>
      <c r="K632" s="704"/>
      <c r="L632" s="704"/>
      <c r="M632" s="704"/>
      <c r="N632" s="704"/>
      <c r="O632" s="704"/>
      <c r="P632" s="704"/>
      <c r="Q632" s="704"/>
      <c r="R632" s="704"/>
      <c r="S632" s="704"/>
      <c r="T632" s="704"/>
      <c r="U632" s="704"/>
      <c r="V632" s="704"/>
      <c r="W632" s="704"/>
      <c r="X632" s="704"/>
      <c r="Y632" s="704"/>
      <c r="Z632" s="704"/>
      <c r="AA632" s="704"/>
    </row>
    <row r="633" spans="1:27" ht="14.25" customHeight="1">
      <c r="A633" s="704"/>
      <c r="B633" s="704"/>
      <c r="C633" s="704"/>
      <c r="D633" s="704"/>
      <c r="E633" s="717"/>
      <c r="F633" s="704"/>
      <c r="G633" s="704"/>
      <c r="H633" s="704"/>
      <c r="I633" s="704"/>
      <c r="J633" s="704"/>
      <c r="K633" s="704"/>
      <c r="L633" s="704"/>
      <c r="M633" s="704"/>
      <c r="N633" s="704"/>
      <c r="O633" s="704"/>
      <c r="P633" s="704"/>
      <c r="Q633" s="704"/>
      <c r="R633" s="704"/>
      <c r="S633" s="704"/>
      <c r="T633" s="704"/>
      <c r="U633" s="704"/>
      <c r="V633" s="704"/>
      <c r="W633" s="704"/>
      <c r="X633" s="704"/>
      <c r="Y633" s="704"/>
      <c r="Z633" s="704"/>
      <c r="AA633" s="704"/>
    </row>
    <row r="634" spans="1:27" ht="14.25" customHeight="1">
      <c r="A634" s="704"/>
      <c r="B634" s="704"/>
      <c r="C634" s="704"/>
      <c r="D634" s="704"/>
      <c r="E634" s="717"/>
      <c r="F634" s="704"/>
      <c r="G634" s="704"/>
      <c r="H634" s="704"/>
      <c r="I634" s="704"/>
      <c r="J634" s="704"/>
      <c r="K634" s="704"/>
      <c r="L634" s="704"/>
      <c r="M634" s="704"/>
      <c r="N634" s="704"/>
      <c r="O634" s="704"/>
      <c r="P634" s="704"/>
      <c r="Q634" s="704"/>
      <c r="R634" s="704"/>
      <c r="S634" s="704"/>
      <c r="T634" s="704"/>
      <c r="U634" s="704"/>
      <c r="V634" s="704"/>
      <c r="W634" s="704"/>
      <c r="X634" s="704"/>
      <c r="Y634" s="704"/>
      <c r="Z634" s="704"/>
      <c r="AA634" s="704"/>
    </row>
    <row r="635" spans="1:27" ht="14.25" customHeight="1">
      <c r="A635" s="704"/>
      <c r="B635" s="704"/>
      <c r="C635" s="704"/>
      <c r="D635" s="704"/>
      <c r="E635" s="717"/>
      <c r="F635" s="704"/>
      <c r="G635" s="704"/>
      <c r="H635" s="704"/>
      <c r="I635" s="704"/>
      <c r="J635" s="704"/>
      <c r="K635" s="704"/>
      <c r="L635" s="704"/>
      <c r="M635" s="704"/>
      <c r="N635" s="704"/>
      <c r="O635" s="704"/>
      <c r="P635" s="704"/>
      <c r="Q635" s="704"/>
      <c r="R635" s="704"/>
      <c r="S635" s="704"/>
      <c r="T635" s="704"/>
      <c r="U635" s="704"/>
      <c r="V635" s="704"/>
      <c r="W635" s="704"/>
      <c r="X635" s="704"/>
      <c r="Y635" s="704"/>
      <c r="Z635" s="704"/>
      <c r="AA635" s="704"/>
    </row>
    <row r="636" spans="1:27" ht="14.25" customHeight="1">
      <c r="A636" s="704"/>
      <c r="B636" s="704"/>
      <c r="C636" s="704"/>
      <c r="D636" s="704"/>
      <c r="E636" s="717"/>
      <c r="F636" s="704"/>
      <c r="G636" s="704"/>
      <c r="H636" s="704"/>
      <c r="I636" s="704"/>
      <c r="J636" s="704"/>
      <c r="K636" s="704"/>
      <c r="L636" s="704"/>
      <c r="M636" s="704"/>
      <c r="N636" s="704"/>
      <c r="O636" s="704"/>
      <c r="P636" s="704"/>
      <c r="Q636" s="704"/>
      <c r="R636" s="704"/>
      <c r="S636" s="704"/>
      <c r="T636" s="704"/>
      <c r="U636" s="704"/>
      <c r="V636" s="704"/>
      <c r="W636" s="704"/>
      <c r="X636" s="704"/>
      <c r="Y636" s="704"/>
      <c r="Z636" s="704"/>
      <c r="AA636" s="704"/>
    </row>
    <row r="637" spans="1:27" ht="14.25" customHeight="1">
      <c r="A637" s="704"/>
      <c r="B637" s="704"/>
      <c r="C637" s="704"/>
      <c r="D637" s="704"/>
      <c r="E637" s="717"/>
      <c r="F637" s="704"/>
      <c r="G637" s="704"/>
      <c r="H637" s="704"/>
      <c r="I637" s="704"/>
      <c r="J637" s="704"/>
      <c r="K637" s="704"/>
      <c r="L637" s="704"/>
      <c r="M637" s="704"/>
      <c r="N637" s="704"/>
      <c r="O637" s="704"/>
      <c r="P637" s="704"/>
      <c r="Q637" s="704"/>
      <c r="R637" s="704"/>
      <c r="S637" s="704"/>
      <c r="T637" s="704"/>
      <c r="U637" s="704"/>
      <c r="V637" s="704"/>
      <c r="W637" s="704"/>
      <c r="X637" s="704"/>
      <c r="Y637" s="704"/>
      <c r="Z637" s="704"/>
      <c r="AA637" s="704"/>
    </row>
    <row r="638" spans="1:27" ht="14.25" customHeight="1">
      <c r="A638" s="704"/>
      <c r="B638" s="704"/>
      <c r="C638" s="704"/>
      <c r="D638" s="704"/>
      <c r="E638" s="717"/>
      <c r="F638" s="704"/>
      <c r="G638" s="704"/>
      <c r="H638" s="704"/>
      <c r="I638" s="704"/>
      <c r="J638" s="704"/>
      <c r="K638" s="704"/>
      <c r="L638" s="704"/>
      <c r="M638" s="704"/>
      <c r="N638" s="704"/>
      <c r="O638" s="704"/>
      <c r="P638" s="704"/>
      <c r="Q638" s="704"/>
      <c r="R638" s="704"/>
      <c r="S638" s="704"/>
      <c r="T638" s="704"/>
      <c r="U638" s="704"/>
      <c r="V638" s="704"/>
      <c r="W638" s="704"/>
      <c r="X638" s="704"/>
      <c r="Y638" s="704"/>
      <c r="Z638" s="704"/>
      <c r="AA638" s="704"/>
    </row>
    <row r="639" spans="1:27" ht="14.25" customHeight="1">
      <c r="A639" s="704"/>
      <c r="B639" s="704"/>
      <c r="C639" s="704"/>
      <c r="D639" s="704"/>
      <c r="E639" s="717"/>
      <c r="F639" s="704"/>
      <c r="G639" s="704"/>
      <c r="H639" s="704"/>
      <c r="I639" s="704"/>
      <c r="J639" s="704"/>
      <c r="K639" s="704"/>
      <c r="L639" s="704"/>
      <c r="M639" s="704"/>
      <c r="N639" s="704"/>
      <c r="O639" s="704"/>
      <c r="P639" s="704"/>
      <c r="Q639" s="704"/>
      <c r="R639" s="704"/>
      <c r="S639" s="704"/>
      <c r="T639" s="704"/>
      <c r="U639" s="704"/>
      <c r="V639" s="704"/>
      <c r="W639" s="704"/>
      <c r="X639" s="704"/>
      <c r="Y639" s="704"/>
      <c r="Z639" s="704"/>
      <c r="AA639" s="704"/>
    </row>
    <row r="640" spans="1:27" ht="14.25" customHeight="1">
      <c r="A640" s="704"/>
      <c r="B640" s="704"/>
      <c r="C640" s="704"/>
      <c r="D640" s="704"/>
      <c r="E640" s="717"/>
      <c r="F640" s="704"/>
      <c r="G640" s="704"/>
      <c r="H640" s="704"/>
      <c r="I640" s="704"/>
      <c r="J640" s="704"/>
      <c r="K640" s="704"/>
      <c r="L640" s="704"/>
      <c r="M640" s="704"/>
      <c r="N640" s="704"/>
      <c r="O640" s="704"/>
      <c r="P640" s="704"/>
      <c r="Q640" s="704"/>
      <c r="R640" s="704"/>
      <c r="S640" s="704"/>
      <c r="T640" s="704"/>
      <c r="U640" s="704"/>
      <c r="V640" s="704"/>
      <c r="W640" s="704"/>
      <c r="X640" s="704"/>
      <c r="Y640" s="704"/>
      <c r="Z640" s="704"/>
      <c r="AA640" s="704"/>
    </row>
    <row r="641" spans="1:27" ht="14.25" customHeight="1">
      <c r="A641" s="704"/>
      <c r="B641" s="704"/>
      <c r="C641" s="704"/>
      <c r="D641" s="704"/>
      <c r="E641" s="717"/>
      <c r="F641" s="704"/>
      <c r="G641" s="704"/>
      <c r="H641" s="704"/>
      <c r="I641" s="704"/>
      <c r="J641" s="704"/>
      <c r="K641" s="704"/>
      <c r="L641" s="704"/>
      <c r="M641" s="704"/>
      <c r="N641" s="704"/>
      <c r="O641" s="704"/>
      <c r="P641" s="704"/>
      <c r="Q641" s="704"/>
      <c r="R641" s="704"/>
      <c r="S641" s="704"/>
      <c r="T641" s="704"/>
      <c r="U641" s="704"/>
      <c r="V641" s="704"/>
      <c r="W641" s="704"/>
      <c r="X641" s="704"/>
      <c r="Y641" s="704"/>
      <c r="Z641" s="704"/>
      <c r="AA641" s="704"/>
    </row>
    <row r="642" spans="1:27" ht="14.25" customHeight="1">
      <c r="A642" s="704"/>
      <c r="B642" s="704"/>
      <c r="C642" s="704"/>
      <c r="D642" s="704"/>
      <c r="E642" s="717"/>
      <c r="F642" s="704"/>
      <c r="G642" s="704"/>
      <c r="H642" s="704"/>
      <c r="I642" s="704"/>
      <c r="J642" s="704"/>
      <c r="K642" s="704"/>
      <c r="L642" s="704"/>
      <c r="M642" s="704"/>
      <c r="N642" s="704"/>
      <c r="O642" s="704"/>
      <c r="P642" s="704"/>
      <c r="Q642" s="704"/>
      <c r="R642" s="704"/>
      <c r="S642" s="704"/>
      <c r="T642" s="704"/>
      <c r="U642" s="704"/>
      <c r="V642" s="704"/>
      <c r="W642" s="704"/>
      <c r="X642" s="704"/>
      <c r="Y642" s="704"/>
      <c r="Z642" s="704"/>
      <c r="AA642" s="704"/>
    </row>
    <row r="643" spans="1:27" ht="14.25" customHeight="1">
      <c r="A643" s="704"/>
      <c r="B643" s="704"/>
      <c r="C643" s="704"/>
      <c r="D643" s="704"/>
      <c r="E643" s="717"/>
      <c r="F643" s="704"/>
      <c r="G643" s="704"/>
      <c r="H643" s="704"/>
      <c r="I643" s="704"/>
      <c r="J643" s="704"/>
      <c r="K643" s="704"/>
      <c r="L643" s="704"/>
      <c r="M643" s="704"/>
      <c r="N643" s="704"/>
      <c r="O643" s="704"/>
      <c r="P643" s="704"/>
      <c r="Q643" s="704"/>
      <c r="R643" s="704"/>
      <c r="S643" s="704"/>
      <c r="T643" s="704"/>
      <c r="U643" s="704"/>
      <c r="V643" s="704"/>
      <c r="W643" s="704"/>
      <c r="X643" s="704"/>
      <c r="Y643" s="704"/>
      <c r="Z643" s="704"/>
      <c r="AA643" s="704"/>
    </row>
    <row r="644" spans="1:27" ht="14.25" customHeight="1">
      <c r="A644" s="704"/>
      <c r="B644" s="704"/>
      <c r="C644" s="704"/>
      <c r="D644" s="704"/>
      <c r="E644" s="717"/>
      <c r="F644" s="704"/>
      <c r="G644" s="704"/>
      <c r="H644" s="704"/>
      <c r="I644" s="704"/>
      <c r="J644" s="704"/>
      <c r="K644" s="704"/>
      <c r="L644" s="704"/>
      <c r="M644" s="704"/>
      <c r="N644" s="704"/>
      <c r="O644" s="704"/>
      <c r="P644" s="704"/>
      <c r="Q644" s="704"/>
      <c r="R644" s="704"/>
      <c r="S644" s="704"/>
      <c r="T644" s="704"/>
      <c r="U644" s="704"/>
      <c r="V644" s="704"/>
      <c r="W644" s="704"/>
      <c r="X644" s="704"/>
      <c r="Y644" s="704"/>
      <c r="Z644" s="704"/>
      <c r="AA644" s="704"/>
    </row>
    <row r="645" spans="1:27" ht="14.25" customHeight="1">
      <c r="A645" s="704"/>
      <c r="B645" s="704"/>
      <c r="C645" s="704"/>
      <c r="D645" s="704"/>
      <c r="E645" s="717"/>
      <c r="F645" s="704"/>
      <c r="G645" s="704"/>
      <c r="H645" s="704"/>
      <c r="I645" s="704"/>
      <c r="J645" s="704"/>
      <c r="K645" s="704"/>
      <c r="L645" s="704"/>
      <c r="M645" s="704"/>
      <c r="N645" s="704"/>
      <c r="O645" s="704"/>
      <c r="P645" s="704"/>
      <c r="Q645" s="704"/>
      <c r="R645" s="704"/>
      <c r="S645" s="704"/>
      <c r="T645" s="704"/>
      <c r="U645" s="704"/>
      <c r="V645" s="704"/>
      <c r="W645" s="704"/>
      <c r="X645" s="704"/>
      <c r="Y645" s="704"/>
      <c r="Z645" s="704"/>
      <c r="AA645" s="704"/>
    </row>
    <row r="646" spans="1:27" ht="14.25" customHeight="1">
      <c r="A646" s="704"/>
      <c r="B646" s="704"/>
      <c r="C646" s="704"/>
      <c r="D646" s="704"/>
      <c r="E646" s="717"/>
      <c r="F646" s="704"/>
      <c r="G646" s="704"/>
      <c r="H646" s="704"/>
      <c r="I646" s="704"/>
      <c r="J646" s="704"/>
      <c r="K646" s="704"/>
      <c r="L646" s="704"/>
      <c r="M646" s="704"/>
      <c r="N646" s="704"/>
      <c r="O646" s="704"/>
      <c r="P646" s="704"/>
      <c r="Q646" s="704"/>
      <c r="R646" s="704"/>
      <c r="S646" s="704"/>
      <c r="T646" s="704"/>
      <c r="U646" s="704"/>
      <c r="V646" s="704"/>
      <c r="W646" s="704"/>
      <c r="X646" s="704"/>
      <c r="Y646" s="704"/>
      <c r="Z646" s="704"/>
      <c r="AA646" s="704"/>
    </row>
    <row r="647" spans="1:27" ht="14.25" customHeight="1">
      <c r="A647" s="704"/>
      <c r="B647" s="704"/>
      <c r="C647" s="704"/>
      <c r="D647" s="704"/>
      <c r="E647" s="717"/>
      <c r="F647" s="704"/>
      <c r="G647" s="704"/>
      <c r="H647" s="704"/>
      <c r="I647" s="704"/>
      <c r="J647" s="704"/>
      <c r="K647" s="704"/>
      <c r="L647" s="704"/>
      <c r="M647" s="704"/>
      <c r="N647" s="704"/>
      <c r="O647" s="704"/>
      <c r="P647" s="704"/>
      <c r="Q647" s="704"/>
      <c r="R647" s="704"/>
      <c r="S647" s="704"/>
      <c r="T647" s="704"/>
      <c r="U647" s="704"/>
      <c r="V647" s="704"/>
      <c r="W647" s="704"/>
      <c r="X647" s="704"/>
      <c r="Y647" s="704"/>
      <c r="Z647" s="704"/>
      <c r="AA647" s="704"/>
    </row>
    <row r="648" spans="1:27" ht="14.25" customHeight="1">
      <c r="A648" s="704"/>
      <c r="B648" s="704"/>
      <c r="C648" s="704"/>
      <c r="D648" s="704"/>
      <c r="E648" s="717"/>
      <c r="F648" s="704"/>
      <c r="G648" s="704"/>
      <c r="H648" s="704"/>
      <c r="I648" s="704"/>
      <c r="J648" s="704"/>
      <c r="K648" s="704"/>
      <c r="L648" s="704"/>
      <c r="M648" s="704"/>
      <c r="N648" s="704"/>
      <c r="O648" s="704"/>
      <c r="P648" s="704"/>
      <c r="Q648" s="704"/>
      <c r="R648" s="704"/>
      <c r="S648" s="704"/>
      <c r="T648" s="704"/>
      <c r="U648" s="704"/>
      <c r="V648" s="704"/>
      <c r="W648" s="704"/>
      <c r="X648" s="704"/>
      <c r="Y648" s="704"/>
      <c r="Z648" s="704"/>
      <c r="AA648" s="704"/>
    </row>
    <row r="649" spans="1:27" ht="14.25" customHeight="1">
      <c r="A649" s="704"/>
      <c r="B649" s="704"/>
      <c r="C649" s="704"/>
      <c r="D649" s="704"/>
      <c r="E649" s="717"/>
      <c r="F649" s="704"/>
      <c r="G649" s="704"/>
      <c r="H649" s="704"/>
      <c r="I649" s="704"/>
      <c r="J649" s="704"/>
      <c r="K649" s="704"/>
      <c r="L649" s="704"/>
      <c r="M649" s="704"/>
      <c r="N649" s="704"/>
      <c r="O649" s="704"/>
      <c r="P649" s="704"/>
      <c r="Q649" s="704"/>
      <c r="R649" s="704"/>
      <c r="S649" s="704"/>
      <c r="T649" s="704"/>
      <c r="U649" s="704"/>
      <c r="V649" s="704"/>
      <c r="W649" s="704"/>
      <c r="X649" s="704"/>
      <c r="Y649" s="704"/>
      <c r="Z649" s="704"/>
      <c r="AA649" s="704"/>
    </row>
    <row r="650" spans="1:27" ht="14.25" customHeight="1">
      <c r="A650" s="704"/>
      <c r="B650" s="704"/>
      <c r="C650" s="704"/>
      <c r="D650" s="704"/>
      <c r="E650" s="717"/>
      <c r="F650" s="704"/>
      <c r="G650" s="704"/>
      <c r="H650" s="704"/>
      <c r="I650" s="704"/>
      <c r="J650" s="704"/>
      <c r="K650" s="704"/>
      <c r="L650" s="704"/>
      <c r="M650" s="704"/>
      <c r="N650" s="704"/>
      <c r="O650" s="704"/>
      <c r="P650" s="704"/>
      <c r="Q650" s="704"/>
      <c r="R650" s="704"/>
      <c r="S650" s="704"/>
      <c r="T650" s="704"/>
      <c r="U650" s="704"/>
      <c r="V650" s="704"/>
      <c r="W650" s="704"/>
      <c r="X650" s="704"/>
      <c r="Y650" s="704"/>
      <c r="Z650" s="704"/>
      <c r="AA650" s="704"/>
    </row>
    <row r="651" spans="1:27" ht="14.25" customHeight="1">
      <c r="A651" s="704"/>
      <c r="B651" s="704"/>
      <c r="C651" s="704"/>
      <c r="D651" s="704"/>
      <c r="E651" s="717"/>
      <c r="F651" s="704"/>
      <c r="G651" s="704"/>
      <c r="H651" s="704"/>
      <c r="I651" s="704"/>
      <c r="J651" s="704"/>
      <c r="K651" s="704"/>
      <c r="L651" s="704"/>
      <c r="M651" s="704"/>
      <c r="N651" s="704"/>
      <c r="O651" s="704"/>
      <c r="P651" s="704"/>
      <c r="Q651" s="704"/>
      <c r="R651" s="704"/>
      <c r="S651" s="704"/>
      <c r="T651" s="704"/>
      <c r="U651" s="704"/>
      <c r="V651" s="704"/>
      <c r="W651" s="704"/>
      <c r="X651" s="704"/>
      <c r="Y651" s="704"/>
      <c r="Z651" s="704"/>
      <c r="AA651" s="704"/>
    </row>
    <row r="652" spans="1:27" ht="14.25" customHeight="1">
      <c r="A652" s="704"/>
      <c r="B652" s="704"/>
      <c r="C652" s="704"/>
      <c r="D652" s="704"/>
      <c r="E652" s="717"/>
      <c r="F652" s="704"/>
      <c r="G652" s="704"/>
      <c r="H652" s="704"/>
      <c r="I652" s="704"/>
      <c r="J652" s="704"/>
      <c r="K652" s="704"/>
      <c r="L652" s="704"/>
      <c r="M652" s="704"/>
      <c r="N652" s="704"/>
      <c r="O652" s="704"/>
      <c r="P652" s="704"/>
      <c r="Q652" s="704"/>
      <c r="R652" s="704"/>
      <c r="S652" s="704"/>
      <c r="T652" s="704"/>
      <c r="U652" s="704"/>
      <c r="V652" s="704"/>
      <c r="W652" s="704"/>
      <c r="X652" s="704"/>
      <c r="Y652" s="704"/>
      <c r="Z652" s="704"/>
      <c r="AA652" s="704"/>
    </row>
    <row r="653" spans="1:27" ht="14.25" customHeight="1">
      <c r="A653" s="704"/>
      <c r="B653" s="704"/>
      <c r="C653" s="704"/>
      <c r="D653" s="704"/>
      <c r="E653" s="717"/>
      <c r="F653" s="704"/>
      <c r="G653" s="704"/>
      <c r="H653" s="704"/>
      <c r="I653" s="704"/>
      <c r="J653" s="704"/>
      <c r="K653" s="704"/>
      <c r="L653" s="704"/>
      <c r="M653" s="704"/>
      <c r="N653" s="704"/>
      <c r="O653" s="704"/>
      <c r="P653" s="704"/>
      <c r="Q653" s="704"/>
      <c r="R653" s="704"/>
      <c r="S653" s="704"/>
      <c r="T653" s="704"/>
      <c r="U653" s="704"/>
      <c r="V653" s="704"/>
      <c r="W653" s="704"/>
      <c r="X653" s="704"/>
      <c r="Y653" s="704"/>
      <c r="Z653" s="704"/>
      <c r="AA653" s="704"/>
    </row>
    <row r="654" spans="1:27" ht="14.25" customHeight="1">
      <c r="A654" s="704"/>
      <c r="B654" s="704"/>
      <c r="C654" s="704"/>
      <c r="D654" s="704"/>
      <c r="E654" s="717"/>
      <c r="F654" s="704"/>
      <c r="G654" s="704"/>
      <c r="H654" s="704"/>
      <c r="I654" s="704"/>
      <c r="J654" s="704"/>
      <c r="K654" s="704"/>
      <c r="L654" s="704"/>
      <c r="M654" s="704"/>
      <c r="N654" s="704"/>
      <c r="O654" s="704"/>
      <c r="P654" s="704"/>
      <c r="Q654" s="704"/>
      <c r="R654" s="704"/>
      <c r="S654" s="704"/>
      <c r="T654" s="704"/>
      <c r="U654" s="704"/>
      <c r="V654" s="704"/>
      <c r="W654" s="704"/>
      <c r="X654" s="704"/>
      <c r="Y654" s="704"/>
      <c r="Z654" s="704"/>
      <c r="AA654" s="704"/>
    </row>
    <row r="655" spans="1:27" ht="14.25" customHeight="1">
      <c r="A655" s="704"/>
      <c r="B655" s="704"/>
      <c r="C655" s="704"/>
      <c r="D655" s="704"/>
      <c r="E655" s="717"/>
      <c r="F655" s="704"/>
      <c r="G655" s="704"/>
      <c r="H655" s="704"/>
      <c r="I655" s="704"/>
      <c r="J655" s="704"/>
      <c r="K655" s="704"/>
      <c r="L655" s="704"/>
      <c r="M655" s="704"/>
      <c r="N655" s="704"/>
      <c r="O655" s="704"/>
      <c r="P655" s="704"/>
      <c r="Q655" s="704"/>
      <c r="R655" s="704"/>
      <c r="S655" s="704"/>
      <c r="T655" s="704"/>
      <c r="U655" s="704"/>
      <c r="V655" s="704"/>
      <c r="W655" s="704"/>
      <c r="X655" s="704"/>
      <c r="Y655" s="704"/>
      <c r="Z655" s="704"/>
      <c r="AA655" s="704"/>
    </row>
    <row r="656" spans="1:27" ht="14.25" customHeight="1">
      <c r="A656" s="704"/>
      <c r="B656" s="704"/>
      <c r="C656" s="704"/>
      <c r="D656" s="704"/>
      <c r="E656" s="717"/>
      <c r="F656" s="704"/>
      <c r="G656" s="704"/>
      <c r="H656" s="704"/>
      <c r="I656" s="704"/>
      <c r="J656" s="704"/>
      <c r="K656" s="704"/>
      <c r="L656" s="704"/>
      <c r="M656" s="704"/>
      <c r="N656" s="704"/>
      <c r="O656" s="704"/>
      <c r="P656" s="704"/>
      <c r="Q656" s="704"/>
      <c r="R656" s="704"/>
      <c r="S656" s="704"/>
      <c r="T656" s="704"/>
      <c r="U656" s="704"/>
      <c r="V656" s="704"/>
      <c r="W656" s="704"/>
      <c r="X656" s="704"/>
      <c r="Y656" s="704"/>
      <c r="Z656" s="704"/>
      <c r="AA656" s="704"/>
    </row>
    <row r="657" spans="1:27" ht="14.25" customHeight="1">
      <c r="A657" s="704"/>
      <c r="B657" s="704"/>
      <c r="C657" s="704"/>
      <c r="D657" s="704"/>
      <c r="E657" s="717"/>
      <c r="F657" s="704"/>
      <c r="G657" s="704"/>
      <c r="H657" s="704"/>
      <c r="I657" s="704"/>
      <c r="J657" s="704"/>
      <c r="K657" s="704"/>
      <c r="L657" s="704"/>
      <c r="M657" s="704"/>
      <c r="N657" s="704"/>
      <c r="O657" s="704"/>
      <c r="P657" s="704"/>
      <c r="Q657" s="704"/>
      <c r="R657" s="704"/>
      <c r="S657" s="704"/>
      <c r="T657" s="704"/>
      <c r="U657" s="704"/>
      <c r="V657" s="704"/>
      <c r="W657" s="704"/>
      <c r="X657" s="704"/>
      <c r="Y657" s="704"/>
      <c r="Z657" s="704"/>
      <c r="AA657" s="704"/>
    </row>
    <row r="658" spans="1:27" ht="14.25" customHeight="1">
      <c r="A658" s="704"/>
      <c r="B658" s="704"/>
      <c r="C658" s="704"/>
      <c r="D658" s="704"/>
      <c r="E658" s="717"/>
      <c r="F658" s="704"/>
      <c r="G658" s="704"/>
      <c r="H658" s="704"/>
      <c r="I658" s="704"/>
      <c r="J658" s="704"/>
      <c r="K658" s="704"/>
      <c r="L658" s="704"/>
      <c r="M658" s="704"/>
      <c r="N658" s="704"/>
      <c r="O658" s="704"/>
      <c r="P658" s="704"/>
      <c r="Q658" s="704"/>
      <c r="R658" s="704"/>
      <c r="S658" s="704"/>
      <c r="T658" s="704"/>
      <c r="U658" s="704"/>
      <c r="V658" s="704"/>
      <c r="W658" s="704"/>
      <c r="X658" s="704"/>
      <c r="Y658" s="704"/>
      <c r="Z658" s="704"/>
      <c r="AA658" s="704"/>
    </row>
    <row r="659" spans="1:27" ht="14.25" customHeight="1">
      <c r="A659" s="704"/>
      <c r="B659" s="704"/>
      <c r="C659" s="704"/>
      <c r="D659" s="704"/>
      <c r="E659" s="717"/>
      <c r="F659" s="704"/>
      <c r="G659" s="704"/>
      <c r="H659" s="704"/>
      <c r="I659" s="704"/>
      <c r="J659" s="704"/>
      <c r="K659" s="704"/>
      <c r="L659" s="704"/>
      <c r="M659" s="704"/>
      <c r="N659" s="704"/>
      <c r="O659" s="704"/>
      <c r="P659" s="704"/>
      <c r="Q659" s="704"/>
      <c r="R659" s="704"/>
      <c r="S659" s="704"/>
      <c r="T659" s="704"/>
      <c r="U659" s="704"/>
      <c r="V659" s="704"/>
      <c r="W659" s="704"/>
      <c r="X659" s="704"/>
      <c r="Y659" s="704"/>
      <c r="Z659" s="704"/>
      <c r="AA659" s="704"/>
    </row>
    <row r="660" spans="1:27" ht="14.25" customHeight="1">
      <c r="A660" s="704"/>
      <c r="B660" s="704"/>
      <c r="C660" s="704"/>
      <c r="D660" s="704"/>
      <c r="E660" s="717"/>
      <c r="F660" s="704"/>
      <c r="G660" s="704"/>
      <c r="H660" s="704"/>
      <c r="I660" s="704"/>
      <c r="J660" s="704"/>
      <c r="K660" s="704"/>
      <c r="L660" s="704"/>
      <c r="M660" s="704"/>
      <c r="N660" s="704"/>
      <c r="O660" s="704"/>
      <c r="P660" s="704"/>
      <c r="Q660" s="704"/>
      <c r="R660" s="704"/>
      <c r="S660" s="704"/>
      <c r="T660" s="704"/>
      <c r="U660" s="704"/>
      <c r="V660" s="704"/>
      <c r="W660" s="704"/>
      <c r="X660" s="704"/>
      <c r="Y660" s="704"/>
      <c r="Z660" s="704"/>
      <c r="AA660" s="704"/>
    </row>
    <row r="661" spans="1:27" ht="14.25" customHeight="1">
      <c r="A661" s="704"/>
      <c r="B661" s="704"/>
      <c r="C661" s="704"/>
      <c r="D661" s="704"/>
      <c r="E661" s="717"/>
      <c r="F661" s="704"/>
      <c r="G661" s="704"/>
      <c r="H661" s="704"/>
      <c r="I661" s="704"/>
      <c r="J661" s="704"/>
      <c r="K661" s="704"/>
      <c r="L661" s="704"/>
      <c r="M661" s="704"/>
      <c r="N661" s="704"/>
      <c r="O661" s="704"/>
      <c r="P661" s="704"/>
      <c r="Q661" s="704"/>
      <c r="R661" s="704"/>
      <c r="S661" s="704"/>
      <c r="T661" s="704"/>
      <c r="U661" s="704"/>
      <c r="V661" s="704"/>
      <c r="W661" s="704"/>
      <c r="X661" s="704"/>
      <c r="Y661" s="704"/>
      <c r="Z661" s="704"/>
      <c r="AA661" s="704"/>
    </row>
    <row r="662" spans="1:27" ht="14.25" customHeight="1">
      <c r="A662" s="704"/>
      <c r="B662" s="704"/>
      <c r="C662" s="704"/>
      <c r="D662" s="704"/>
      <c r="E662" s="717"/>
      <c r="F662" s="704"/>
      <c r="G662" s="704"/>
      <c r="H662" s="704"/>
      <c r="I662" s="704"/>
      <c r="J662" s="704"/>
      <c r="K662" s="704"/>
      <c r="L662" s="704"/>
      <c r="M662" s="704"/>
      <c r="N662" s="704"/>
      <c r="O662" s="704"/>
      <c r="P662" s="704"/>
      <c r="Q662" s="704"/>
      <c r="R662" s="704"/>
      <c r="S662" s="704"/>
      <c r="T662" s="704"/>
      <c r="U662" s="704"/>
      <c r="V662" s="704"/>
      <c r="W662" s="704"/>
      <c r="X662" s="704"/>
      <c r="Y662" s="704"/>
      <c r="Z662" s="704"/>
      <c r="AA662" s="704"/>
    </row>
    <row r="663" spans="1:27" ht="14.25" customHeight="1">
      <c r="A663" s="704"/>
      <c r="B663" s="704"/>
      <c r="C663" s="704"/>
      <c r="D663" s="704"/>
      <c r="E663" s="717"/>
      <c r="F663" s="704"/>
      <c r="G663" s="704"/>
      <c r="H663" s="704"/>
      <c r="I663" s="704"/>
      <c r="J663" s="704"/>
      <c r="K663" s="704"/>
      <c r="L663" s="704"/>
      <c r="M663" s="704"/>
      <c r="N663" s="704"/>
      <c r="O663" s="704"/>
      <c r="P663" s="704"/>
      <c r="Q663" s="704"/>
      <c r="R663" s="704"/>
      <c r="S663" s="704"/>
      <c r="T663" s="704"/>
      <c r="U663" s="704"/>
      <c r="V663" s="704"/>
      <c r="W663" s="704"/>
      <c r="X663" s="704"/>
      <c r="Y663" s="704"/>
      <c r="Z663" s="704"/>
      <c r="AA663" s="704"/>
    </row>
    <row r="664" spans="1:27" ht="14.25" customHeight="1">
      <c r="A664" s="704"/>
      <c r="B664" s="704"/>
      <c r="C664" s="704"/>
      <c r="D664" s="704"/>
      <c r="E664" s="717"/>
      <c r="F664" s="704"/>
      <c r="G664" s="704"/>
      <c r="H664" s="704"/>
      <c r="I664" s="704"/>
      <c r="J664" s="704"/>
      <c r="K664" s="704"/>
      <c r="L664" s="704"/>
      <c r="M664" s="704"/>
      <c r="N664" s="704"/>
      <c r="O664" s="704"/>
      <c r="P664" s="704"/>
      <c r="Q664" s="704"/>
      <c r="R664" s="704"/>
      <c r="S664" s="704"/>
      <c r="T664" s="704"/>
      <c r="U664" s="704"/>
      <c r="V664" s="704"/>
      <c r="W664" s="704"/>
      <c r="X664" s="704"/>
      <c r="Y664" s="704"/>
      <c r="Z664" s="704"/>
      <c r="AA664" s="704"/>
    </row>
    <row r="665" spans="1:27" ht="14.25" customHeight="1">
      <c r="A665" s="704"/>
      <c r="B665" s="704"/>
      <c r="C665" s="704"/>
      <c r="D665" s="704"/>
      <c r="E665" s="717"/>
      <c r="F665" s="704"/>
      <c r="G665" s="704"/>
      <c r="H665" s="704"/>
      <c r="I665" s="704"/>
      <c r="J665" s="704"/>
      <c r="K665" s="704"/>
      <c r="L665" s="704"/>
      <c r="M665" s="704"/>
      <c r="N665" s="704"/>
      <c r="O665" s="704"/>
      <c r="P665" s="704"/>
      <c r="Q665" s="704"/>
      <c r="R665" s="704"/>
      <c r="S665" s="704"/>
      <c r="T665" s="704"/>
      <c r="U665" s="704"/>
      <c r="V665" s="704"/>
      <c r="W665" s="704"/>
      <c r="X665" s="704"/>
      <c r="Y665" s="704"/>
      <c r="Z665" s="704"/>
      <c r="AA665" s="704"/>
    </row>
    <row r="666" spans="1:27" ht="14.25" customHeight="1">
      <c r="A666" s="704"/>
      <c r="B666" s="704"/>
      <c r="C666" s="704"/>
      <c r="D666" s="704"/>
      <c r="E666" s="717"/>
      <c r="F666" s="704"/>
      <c r="G666" s="704"/>
      <c r="H666" s="704"/>
      <c r="I666" s="704"/>
      <c r="J666" s="704"/>
      <c r="K666" s="704"/>
      <c r="L666" s="704"/>
      <c r="M666" s="704"/>
      <c r="N666" s="704"/>
      <c r="O666" s="704"/>
      <c r="P666" s="704"/>
      <c r="Q666" s="704"/>
      <c r="R666" s="704"/>
      <c r="S666" s="704"/>
      <c r="T666" s="704"/>
      <c r="U666" s="704"/>
      <c r="V666" s="704"/>
      <c r="W666" s="704"/>
      <c r="X666" s="704"/>
      <c r="Y666" s="704"/>
      <c r="Z666" s="704"/>
      <c r="AA666" s="704"/>
    </row>
    <row r="667" spans="1:27" ht="14.25" customHeight="1">
      <c r="A667" s="704"/>
      <c r="B667" s="704"/>
      <c r="C667" s="704"/>
      <c r="D667" s="704"/>
      <c r="E667" s="717"/>
      <c r="F667" s="704"/>
      <c r="G667" s="704"/>
      <c r="H667" s="704"/>
      <c r="I667" s="704"/>
      <c r="J667" s="704"/>
      <c r="K667" s="704"/>
      <c r="L667" s="704"/>
      <c r="M667" s="704"/>
      <c r="N667" s="704"/>
      <c r="O667" s="704"/>
      <c r="P667" s="704"/>
      <c r="Q667" s="704"/>
      <c r="R667" s="704"/>
      <c r="S667" s="704"/>
      <c r="T667" s="704"/>
      <c r="U667" s="704"/>
      <c r="V667" s="704"/>
      <c r="W667" s="704"/>
      <c r="X667" s="704"/>
      <c r="Y667" s="704"/>
      <c r="Z667" s="704"/>
      <c r="AA667" s="704"/>
    </row>
    <row r="668" spans="1:27" ht="14.25" customHeight="1">
      <c r="A668" s="704"/>
      <c r="B668" s="704"/>
      <c r="C668" s="704"/>
      <c r="D668" s="704"/>
      <c r="E668" s="717"/>
      <c r="F668" s="704"/>
      <c r="G668" s="704"/>
      <c r="H668" s="704"/>
      <c r="I668" s="704"/>
      <c r="J668" s="704"/>
      <c r="K668" s="704"/>
      <c r="L668" s="704"/>
      <c r="M668" s="704"/>
      <c r="N668" s="704"/>
      <c r="O668" s="704"/>
      <c r="P668" s="704"/>
      <c r="Q668" s="704"/>
      <c r="R668" s="704"/>
      <c r="S668" s="704"/>
      <c r="T668" s="704"/>
      <c r="U668" s="704"/>
      <c r="V668" s="704"/>
      <c r="W668" s="704"/>
      <c r="X668" s="704"/>
      <c r="Y668" s="704"/>
      <c r="Z668" s="704"/>
      <c r="AA668" s="704"/>
    </row>
    <row r="669" spans="1:27" ht="14.25" customHeight="1">
      <c r="A669" s="704"/>
      <c r="B669" s="704"/>
      <c r="C669" s="704"/>
      <c r="D669" s="704"/>
      <c r="E669" s="717"/>
      <c r="F669" s="704"/>
      <c r="G669" s="704"/>
      <c r="H669" s="704"/>
      <c r="I669" s="704"/>
      <c r="J669" s="704"/>
      <c r="K669" s="704"/>
      <c r="L669" s="704"/>
      <c r="M669" s="704"/>
      <c r="N669" s="704"/>
      <c r="O669" s="704"/>
      <c r="P669" s="704"/>
      <c r="Q669" s="704"/>
      <c r="R669" s="704"/>
      <c r="S669" s="704"/>
      <c r="T669" s="704"/>
      <c r="U669" s="704"/>
      <c r="V669" s="704"/>
      <c r="W669" s="704"/>
      <c r="X669" s="704"/>
      <c r="Y669" s="704"/>
      <c r="Z669" s="704"/>
      <c r="AA669" s="704"/>
    </row>
    <row r="670" spans="1:27" ht="14.25" customHeight="1">
      <c r="A670" s="704"/>
      <c r="B670" s="704"/>
      <c r="C670" s="704"/>
      <c r="D670" s="704"/>
      <c r="E670" s="717"/>
      <c r="F670" s="704"/>
      <c r="G670" s="704"/>
      <c r="H670" s="704"/>
      <c r="I670" s="704"/>
      <c r="J670" s="704"/>
      <c r="K670" s="704"/>
      <c r="L670" s="704"/>
      <c r="M670" s="704"/>
      <c r="N670" s="704"/>
      <c r="O670" s="704"/>
      <c r="P670" s="704"/>
      <c r="Q670" s="704"/>
      <c r="R670" s="704"/>
      <c r="S670" s="704"/>
      <c r="T670" s="704"/>
      <c r="U670" s="704"/>
      <c r="V670" s="704"/>
      <c r="W670" s="704"/>
      <c r="X670" s="704"/>
      <c r="Y670" s="704"/>
      <c r="Z670" s="704"/>
      <c r="AA670" s="704"/>
    </row>
    <row r="671" spans="1:27" ht="14.25" customHeight="1">
      <c r="A671" s="704"/>
      <c r="B671" s="704"/>
      <c r="C671" s="704"/>
      <c r="D671" s="704"/>
      <c r="E671" s="717"/>
      <c r="F671" s="704"/>
      <c r="G671" s="704"/>
      <c r="H671" s="704"/>
      <c r="I671" s="704"/>
      <c r="J671" s="704"/>
      <c r="K671" s="704"/>
      <c r="L671" s="704"/>
      <c r="M671" s="704"/>
      <c r="N671" s="704"/>
      <c r="O671" s="704"/>
      <c r="P671" s="704"/>
      <c r="Q671" s="704"/>
      <c r="R671" s="704"/>
      <c r="S671" s="704"/>
      <c r="T671" s="704"/>
      <c r="U671" s="704"/>
      <c r="V671" s="704"/>
      <c r="W671" s="704"/>
      <c r="X671" s="704"/>
      <c r="Y671" s="704"/>
      <c r="Z671" s="704"/>
      <c r="AA671" s="704"/>
    </row>
    <row r="672" spans="1:27" ht="14.25" customHeight="1">
      <c r="A672" s="704"/>
      <c r="B672" s="704"/>
      <c r="C672" s="704"/>
      <c r="D672" s="704"/>
      <c r="E672" s="717"/>
      <c r="F672" s="704"/>
      <c r="G672" s="704"/>
      <c r="H672" s="704"/>
      <c r="I672" s="704"/>
      <c r="J672" s="704"/>
      <c r="K672" s="704"/>
      <c r="L672" s="704"/>
      <c r="M672" s="704"/>
      <c r="N672" s="704"/>
      <c r="O672" s="704"/>
      <c r="P672" s="704"/>
      <c r="Q672" s="704"/>
      <c r="R672" s="704"/>
      <c r="S672" s="704"/>
      <c r="T672" s="704"/>
      <c r="U672" s="704"/>
      <c r="V672" s="704"/>
      <c r="W672" s="704"/>
      <c r="X672" s="704"/>
      <c r="Y672" s="704"/>
      <c r="Z672" s="704"/>
      <c r="AA672" s="704"/>
    </row>
    <row r="673" spans="1:27" ht="14.25" customHeight="1">
      <c r="A673" s="704"/>
      <c r="B673" s="704"/>
      <c r="C673" s="704"/>
      <c r="D673" s="704"/>
      <c r="E673" s="717"/>
      <c r="F673" s="704"/>
      <c r="G673" s="704"/>
      <c r="H673" s="704"/>
      <c r="I673" s="704"/>
      <c r="J673" s="704"/>
      <c r="K673" s="704"/>
      <c r="L673" s="704"/>
      <c r="M673" s="704"/>
      <c r="N673" s="704"/>
      <c r="O673" s="704"/>
      <c r="P673" s="704"/>
      <c r="Q673" s="704"/>
      <c r="R673" s="704"/>
      <c r="S673" s="704"/>
      <c r="T673" s="704"/>
      <c r="U673" s="704"/>
      <c r="V673" s="704"/>
      <c r="W673" s="704"/>
      <c r="X673" s="704"/>
      <c r="Y673" s="704"/>
      <c r="Z673" s="704"/>
      <c r="AA673" s="704"/>
    </row>
    <row r="674" spans="1:27" ht="14.25" customHeight="1">
      <c r="A674" s="704"/>
      <c r="B674" s="704"/>
      <c r="C674" s="704"/>
      <c r="D674" s="704"/>
      <c r="E674" s="717"/>
      <c r="F674" s="704"/>
      <c r="G674" s="704"/>
      <c r="H674" s="704"/>
      <c r="I674" s="704"/>
      <c r="J674" s="704"/>
      <c r="K674" s="704"/>
      <c r="L674" s="704"/>
      <c r="M674" s="704"/>
      <c r="N674" s="704"/>
      <c r="O674" s="704"/>
      <c r="P674" s="704"/>
      <c r="Q674" s="704"/>
      <c r="R674" s="704"/>
      <c r="S674" s="704"/>
      <c r="T674" s="704"/>
      <c r="U674" s="704"/>
      <c r="V674" s="704"/>
      <c r="W674" s="704"/>
      <c r="X674" s="704"/>
      <c r="Y674" s="704"/>
      <c r="Z674" s="704"/>
      <c r="AA674" s="704"/>
    </row>
    <row r="675" spans="1:27" ht="14.25" customHeight="1">
      <c r="A675" s="704"/>
      <c r="B675" s="704"/>
      <c r="C675" s="704"/>
      <c r="D675" s="704"/>
      <c r="E675" s="717"/>
      <c r="F675" s="704"/>
      <c r="G675" s="704"/>
      <c r="H675" s="704"/>
      <c r="I675" s="704"/>
      <c r="J675" s="704"/>
      <c r="K675" s="704"/>
      <c r="L675" s="704"/>
      <c r="M675" s="704"/>
      <c r="N675" s="704"/>
      <c r="O675" s="704"/>
      <c r="P675" s="704"/>
      <c r="Q675" s="704"/>
      <c r="R675" s="704"/>
      <c r="S675" s="704"/>
      <c r="T675" s="704"/>
      <c r="U675" s="704"/>
      <c r="V675" s="704"/>
      <c r="W675" s="704"/>
      <c r="X675" s="704"/>
      <c r="Y675" s="704"/>
      <c r="Z675" s="704"/>
      <c r="AA675" s="704"/>
    </row>
    <row r="676" spans="1:27" ht="14.25" customHeight="1">
      <c r="A676" s="704"/>
      <c r="B676" s="704"/>
      <c r="C676" s="704"/>
      <c r="D676" s="704"/>
      <c r="E676" s="717"/>
      <c r="F676" s="704"/>
      <c r="G676" s="704"/>
      <c r="H676" s="704"/>
      <c r="I676" s="704"/>
      <c r="J676" s="704"/>
      <c r="K676" s="704"/>
      <c r="L676" s="704"/>
      <c r="M676" s="704"/>
      <c r="N676" s="704"/>
      <c r="O676" s="704"/>
      <c r="P676" s="704"/>
      <c r="Q676" s="704"/>
      <c r="R676" s="704"/>
      <c r="S676" s="704"/>
      <c r="T676" s="704"/>
      <c r="U676" s="704"/>
      <c r="V676" s="704"/>
      <c r="W676" s="704"/>
      <c r="X676" s="704"/>
      <c r="Y676" s="704"/>
      <c r="Z676" s="704"/>
      <c r="AA676" s="704"/>
    </row>
    <row r="677" spans="1:27" ht="14.25" customHeight="1">
      <c r="A677" s="704"/>
      <c r="B677" s="704"/>
      <c r="C677" s="704"/>
      <c r="D677" s="704"/>
      <c r="E677" s="717"/>
      <c r="F677" s="704"/>
      <c r="G677" s="704"/>
      <c r="H677" s="704"/>
      <c r="I677" s="704"/>
      <c r="J677" s="704"/>
      <c r="K677" s="704"/>
      <c r="L677" s="704"/>
      <c r="M677" s="704"/>
      <c r="N677" s="704"/>
      <c r="O677" s="704"/>
      <c r="P677" s="704"/>
      <c r="Q677" s="704"/>
      <c r="R677" s="704"/>
      <c r="S677" s="704"/>
      <c r="T677" s="704"/>
      <c r="U677" s="704"/>
      <c r="V677" s="704"/>
      <c r="W677" s="704"/>
      <c r="X677" s="704"/>
      <c r="Y677" s="704"/>
      <c r="Z677" s="704"/>
      <c r="AA677" s="704"/>
    </row>
    <row r="678" spans="1:27" ht="14.25" customHeight="1">
      <c r="A678" s="704"/>
      <c r="B678" s="704"/>
      <c r="C678" s="704"/>
      <c r="D678" s="704"/>
      <c r="E678" s="717"/>
      <c r="F678" s="704"/>
      <c r="G678" s="704"/>
      <c r="H678" s="704"/>
      <c r="I678" s="704"/>
      <c r="J678" s="704"/>
      <c r="K678" s="704"/>
      <c r="L678" s="704"/>
      <c r="M678" s="704"/>
      <c r="N678" s="704"/>
      <c r="O678" s="704"/>
      <c r="P678" s="704"/>
      <c r="Q678" s="704"/>
      <c r="R678" s="704"/>
      <c r="S678" s="704"/>
      <c r="T678" s="704"/>
      <c r="U678" s="704"/>
      <c r="V678" s="704"/>
      <c r="W678" s="704"/>
      <c r="X678" s="704"/>
      <c r="Y678" s="704"/>
      <c r="Z678" s="704"/>
      <c r="AA678" s="704"/>
    </row>
    <row r="679" spans="1:27" ht="14.25" customHeight="1">
      <c r="A679" s="704"/>
      <c r="B679" s="704"/>
      <c r="C679" s="704"/>
      <c r="D679" s="704"/>
      <c r="E679" s="717"/>
      <c r="F679" s="704"/>
      <c r="G679" s="704"/>
      <c r="H679" s="704"/>
      <c r="I679" s="704"/>
      <c r="J679" s="704"/>
      <c r="K679" s="704"/>
      <c r="L679" s="704"/>
      <c r="M679" s="704"/>
      <c r="N679" s="704"/>
      <c r="O679" s="704"/>
      <c r="P679" s="704"/>
      <c r="Q679" s="704"/>
      <c r="R679" s="704"/>
      <c r="S679" s="704"/>
      <c r="T679" s="704"/>
      <c r="U679" s="704"/>
      <c r="V679" s="704"/>
      <c r="W679" s="704"/>
      <c r="X679" s="704"/>
      <c r="Y679" s="704"/>
      <c r="Z679" s="704"/>
      <c r="AA679" s="704"/>
    </row>
    <row r="680" spans="1:27" ht="14.25" customHeight="1">
      <c r="A680" s="704"/>
      <c r="B680" s="704"/>
      <c r="C680" s="704"/>
      <c r="D680" s="704"/>
      <c r="E680" s="717"/>
      <c r="F680" s="704"/>
      <c r="G680" s="704"/>
      <c r="H680" s="704"/>
      <c r="I680" s="704"/>
      <c r="J680" s="704"/>
      <c r="K680" s="704"/>
      <c r="L680" s="704"/>
      <c r="M680" s="704"/>
      <c r="N680" s="704"/>
      <c r="O680" s="704"/>
      <c r="P680" s="704"/>
      <c r="Q680" s="704"/>
      <c r="R680" s="704"/>
      <c r="S680" s="704"/>
      <c r="T680" s="704"/>
      <c r="U680" s="704"/>
      <c r="V680" s="704"/>
      <c r="W680" s="704"/>
      <c r="X680" s="704"/>
      <c r="Y680" s="704"/>
      <c r="Z680" s="704"/>
      <c r="AA680" s="704"/>
    </row>
    <row r="681" spans="1:27" ht="14.25" customHeight="1">
      <c r="A681" s="704"/>
      <c r="B681" s="704"/>
      <c r="C681" s="704"/>
      <c r="D681" s="704"/>
      <c r="E681" s="717"/>
      <c r="F681" s="704"/>
      <c r="G681" s="704"/>
      <c r="H681" s="704"/>
      <c r="I681" s="704"/>
      <c r="J681" s="704"/>
      <c r="K681" s="704"/>
      <c r="L681" s="704"/>
      <c r="M681" s="704"/>
      <c r="N681" s="704"/>
      <c r="O681" s="704"/>
      <c r="P681" s="704"/>
      <c r="Q681" s="704"/>
      <c r="R681" s="704"/>
      <c r="S681" s="704"/>
      <c r="T681" s="704"/>
      <c r="U681" s="704"/>
      <c r="V681" s="704"/>
      <c r="W681" s="704"/>
      <c r="X681" s="704"/>
      <c r="Y681" s="704"/>
      <c r="Z681" s="704"/>
      <c r="AA681" s="704"/>
    </row>
    <row r="682" spans="1:27" ht="14.25" customHeight="1">
      <c r="A682" s="704"/>
      <c r="B682" s="704"/>
      <c r="C682" s="704"/>
      <c r="D682" s="704"/>
      <c r="E682" s="717"/>
      <c r="F682" s="704"/>
      <c r="G682" s="704"/>
      <c r="H682" s="704"/>
      <c r="I682" s="704"/>
      <c r="J682" s="704"/>
      <c r="K682" s="704"/>
      <c r="L682" s="704"/>
      <c r="M682" s="704"/>
      <c r="N682" s="704"/>
      <c r="O682" s="704"/>
      <c r="P682" s="704"/>
      <c r="Q682" s="704"/>
      <c r="R682" s="704"/>
      <c r="S682" s="704"/>
      <c r="T682" s="704"/>
      <c r="U682" s="704"/>
      <c r="V682" s="704"/>
      <c r="W682" s="704"/>
      <c r="X682" s="704"/>
      <c r="Y682" s="704"/>
      <c r="Z682" s="704"/>
      <c r="AA682" s="704"/>
    </row>
    <row r="683" spans="1:27" ht="14.25" customHeight="1">
      <c r="A683" s="704"/>
      <c r="B683" s="704"/>
      <c r="C683" s="704"/>
      <c r="D683" s="704"/>
      <c r="E683" s="717"/>
      <c r="F683" s="704"/>
      <c r="G683" s="704"/>
      <c r="H683" s="704"/>
      <c r="I683" s="704"/>
      <c r="J683" s="704"/>
      <c r="K683" s="704"/>
      <c r="L683" s="704"/>
      <c r="M683" s="704"/>
      <c r="N683" s="704"/>
      <c r="O683" s="704"/>
      <c r="P683" s="704"/>
      <c r="Q683" s="704"/>
      <c r="R683" s="704"/>
      <c r="S683" s="704"/>
      <c r="T683" s="704"/>
      <c r="U683" s="704"/>
      <c r="V683" s="704"/>
      <c r="W683" s="704"/>
      <c r="X683" s="704"/>
      <c r="Y683" s="704"/>
      <c r="Z683" s="704"/>
      <c r="AA683" s="704"/>
    </row>
    <row r="684" spans="1:27" ht="14.25" customHeight="1">
      <c r="A684" s="704"/>
      <c r="B684" s="704"/>
      <c r="C684" s="704"/>
      <c r="D684" s="704"/>
      <c r="E684" s="717"/>
      <c r="F684" s="704"/>
      <c r="G684" s="704"/>
      <c r="H684" s="704"/>
      <c r="I684" s="704"/>
      <c r="J684" s="704"/>
      <c r="K684" s="704"/>
      <c r="L684" s="704"/>
      <c r="M684" s="704"/>
      <c r="N684" s="704"/>
      <c r="O684" s="704"/>
      <c r="P684" s="704"/>
      <c r="Q684" s="704"/>
      <c r="R684" s="704"/>
      <c r="S684" s="704"/>
      <c r="T684" s="704"/>
      <c r="U684" s="704"/>
      <c r="V684" s="704"/>
      <c r="W684" s="704"/>
      <c r="X684" s="704"/>
      <c r="Y684" s="704"/>
      <c r="Z684" s="704"/>
      <c r="AA684" s="704"/>
    </row>
    <row r="685" spans="1:27" ht="14.25" customHeight="1">
      <c r="A685" s="704"/>
      <c r="B685" s="704"/>
      <c r="C685" s="704"/>
      <c r="D685" s="704"/>
      <c r="E685" s="717"/>
      <c r="F685" s="704"/>
      <c r="G685" s="704"/>
      <c r="H685" s="704"/>
      <c r="I685" s="704"/>
      <c r="J685" s="704"/>
      <c r="K685" s="704"/>
      <c r="L685" s="704"/>
      <c r="M685" s="704"/>
      <c r="N685" s="704"/>
      <c r="O685" s="704"/>
      <c r="P685" s="704"/>
      <c r="Q685" s="704"/>
      <c r="R685" s="704"/>
      <c r="S685" s="704"/>
      <c r="T685" s="704"/>
      <c r="U685" s="704"/>
      <c r="V685" s="704"/>
      <c r="W685" s="704"/>
      <c r="X685" s="704"/>
      <c r="Y685" s="704"/>
      <c r="Z685" s="704"/>
      <c r="AA685" s="704"/>
    </row>
    <row r="686" spans="1:27" ht="14.25" customHeight="1">
      <c r="A686" s="704"/>
      <c r="B686" s="704"/>
      <c r="C686" s="704"/>
      <c r="D686" s="704"/>
      <c r="E686" s="717"/>
      <c r="F686" s="704"/>
      <c r="G686" s="704"/>
      <c r="H686" s="704"/>
      <c r="I686" s="704"/>
      <c r="J686" s="704"/>
      <c r="K686" s="704"/>
      <c r="L686" s="704"/>
      <c r="M686" s="704"/>
      <c r="N686" s="704"/>
      <c r="O686" s="704"/>
      <c r="P686" s="704"/>
      <c r="Q686" s="704"/>
      <c r="R686" s="704"/>
      <c r="S686" s="704"/>
      <c r="T686" s="704"/>
      <c r="U686" s="704"/>
      <c r="V686" s="704"/>
      <c r="W686" s="704"/>
      <c r="X686" s="704"/>
      <c r="Y686" s="704"/>
      <c r="Z686" s="704"/>
      <c r="AA686" s="704"/>
    </row>
    <row r="687" spans="1:27" ht="14.25" customHeight="1">
      <c r="A687" s="704"/>
      <c r="B687" s="704"/>
      <c r="C687" s="704"/>
      <c r="D687" s="704"/>
      <c r="E687" s="717"/>
      <c r="F687" s="704"/>
      <c r="G687" s="704"/>
      <c r="H687" s="704"/>
      <c r="I687" s="704"/>
      <c r="J687" s="704"/>
      <c r="K687" s="704"/>
      <c r="L687" s="704"/>
      <c r="M687" s="704"/>
      <c r="N687" s="704"/>
      <c r="O687" s="704"/>
      <c r="P687" s="704"/>
      <c r="Q687" s="704"/>
      <c r="R687" s="704"/>
      <c r="S687" s="704"/>
      <c r="T687" s="704"/>
      <c r="U687" s="704"/>
      <c r="V687" s="704"/>
      <c r="W687" s="704"/>
      <c r="X687" s="704"/>
      <c r="Y687" s="704"/>
      <c r="Z687" s="704"/>
      <c r="AA687" s="704"/>
    </row>
    <row r="688" spans="1:27" ht="14.25" customHeight="1">
      <c r="A688" s="704"/>
      <c r="B688" s="704"/>
      <c r="C688" s="704"/>
      <c r="D688" s="704"/>
      <c r="E688" s="717"/>
      <c r="F688" s="704"/>
      <c r="G688" s="704"/>
      <c r="H688" s="704"/>
      <c r="I688" s="704"/>
      <c r="J688" s="704"/>
      <c r="K688" s="704"/>
      <c r="L688" s="704"/>
      <c r="M688" s="704"/>
      <c r="N688" s="704"/>
      <c r="O688" s="704"/>
      <c r="P688" s="704"/>
      <c r="Q688" s="704"/>
      <c r="R688" s="704"/>
      <c r="S688" s="704"/>
      <c r="T688" s="704"/>
      <c r="U688" s="704"/>
      <c r="V688" s="704"/>
      <c r="W688" s="704"/>
      <c r="X688" s="704"/>
      <c r="Y688" s="704"/>
      <c r="Z688" s="704"/>
      <c r="AA688" s="704"/>
    </row>
    <row r="689" spans="1:27" ht="14.25" customHeight="1">
      <c r="A689" s="704"/>
      <c r="B689" s="704"/>
      <c r="C689" s="704"/>
      <c r="D689" s="704"/>
      <c r="E689" s="717"/>
      <c r="F689" s="704"/>
      <c r="G689" s="704"/>
      <c r="H689" s="704"/>
      <c r="I689" s="704"/>
      <c r="J689" s="704"/>
      <c r="K689" s="704"/>
      <c r="L689" s="704"/>
      <c r="M689" s="704"/>
      <c r="N689" s="704"/>
      <c r="O689" s="704"/>
      <c r="P689" s="704"/>
      <c r="Q689" s="704"/>
      <c r="R689" s="704"/>
      <c r="S689" s="704"/>
      <c r="T689" s="704"/>
      <c r="U689" s="704"/>
      <c r="V689" s="704"/>
      <c r="W689" s="704"/>
      <c r="X689" s="704"/>
      <c r="Y689" s="704"/>
      <c r="Z689" s="704"/>
      <c r="AA689" s="704"/>
    </row>
    <row r="690" spans="1:27" ht="14.25" customHeight="1">
      <c r="A690" s="704"/>
      <c r="B690" s="704"/>
      <c r="C690" s="704"/>
      <c r="D690" s="704"/>
      <c r="E690" s="717"/>
      <c r="F690" s="704"/>
      <c r="G690" s="704"/>
      <c r="H690" s="704"/>
      <c r="I690" s="704"/>
      <c r="J690" s="704"/>
      <c r="K690" s="704"/>
      <c r="L690" s="704"/>
      <c r="M690" s="704"/>
      <c r="N690" s="704"/>
      <c r="O690" s="704"/>
      <c r="P690" s="704"/>
      <c r="Q690" s="704"/>
      <c r="R690" s="704"/>
      <c r="S690" s="704"/>
      <c r="T690" s="704"/>
      <c r="U690" s="704"/>
      <c r="V690" s="704"/>
      <c r="W690" s="704"/>
      <c r="X690" s="704"/>
      <c r="Y690" s="704"/>
      <c r="Z690" s="704"/>
      <c r="AA690" s="704"/>
    </row>
    <row r="691" spans="1:27" ht="14.25" customHeight="1">
      <c r="A691" s="704"/>
      <c r="B691" s="704"/>
      <c r="C691" s="704"/>
      <c r="D691" s="704"/>
      <c r="E691" s="717"/>
      <c r="F691" s="704"/>
      <c r="G691" s="704"/>
      <c r="H691" s="704"/>
      <c r="I691" s="704"/>
      <c r="J691" s="704"/>
      <c r="K691" s="704"/>
      <c r="L691" s="704"/>
      <c r="M691" s="704"/>
      <c r="N691" s="704"/>
      <c r="O691" s="704"/>
      <c r="P691" s="704"/>
      <c r="Q691" s="704"/>
      <c r="R691" s="704"/>
      <c r="S691" s="704"/>
      <c r="T691" s="704"/>
      <c r="U691" s="704"/>
      <c r="V691" s="704"/>
      <c r="W691" s="704"/>
      <c r="X691" s="704"/>
      <c r="Y691" s="704"/>
      <c r="Z691" s="704"/>
      <c r="AA691" s="704"/>
    </row>
    <row r="692" spans="1:27" ht="14.25" customHeight="1">
      <c r="A692" s="704"/>
      <c r="B692" s="704"/>
      <c r="C692" s="704"/>
      <c r="D692" s="704"/>
      <c r="E692" s="717"/>
      <c r="F692" s="704"/>
      <c r="G692" s="704"/>
      <c r="H692" s="704"/>
      <c r="I692" s="704"/>
      <c r="J692" s="704"/>
      <c r="K692" s="704"/>
      <c r="L692" s="704"/>
      <c r="M692" s="704"/>
      <c r="N692" s="704"/>
      <c r="O692" s="704"/>
      <c r="P692" s="704"/>
      <c r="Q692" s="704"/>
      <c r="R692" s="704"/>
      <c r="S692" s="704"/>
      <c r="T692" s="704"/>
      <c r="U692" s="704"/>
      <c r="V692" s="704"/>
      <c r="W692" s="704"/>
      <c r="X692" s="704"/>
      <c r="Y692" s="704"/>
      <c r="Z692" s="704"/>
      <c r="AA692" s="704"/>
    </row>
    <row r="693" spans="1:27" ht="14.25" customHeight="1">
      <c r="A693" s="704"/>
      <c r="B693" s="704"/>
      <c r="C693" s="704"/>
      <c r="D693" s="704"/>
      <c r="E693" s="717"/>
      <c r="F693" s="704"/>
      <c r="G693" s="704"/>
      <c r="H693" s="704"/>
      <c r="I693" s="704"/>
      <c r="J693" s="704"/>
      <c r="K693" s="704"/>
      <c r="L693" s="704"/>
      <c r="M693" s="704"/>
      <c r="N693" s="704"/>
      <c r="O693" s="704"/>
      <c r="P693" s="704"/>
      <c r="Q693" s="704"/>
      <c r="R693" s="704"/>
      <c r="S693" s="704"/>
      <c r="T693" s="704"/>
      <c r="U693" s="704"/>
      <c r="V693" s="704"/>
      <c r="W693" s="704"/>
      <c r="X693" s="704"/>
      <c r="Y693" s="704"/>
      <c r="Z693" s="704"/>
      <c r="AA693" s="704"/>
    </row>
    <row r="694" spans="1:27" ht="14.25" customHeight="1">
      <c r="A694" s="704"/>
      <c r="B694" s="704"/>
      <c r="C694" s="704"/>
      <c r="D694" s="704"/>
      <c r="E694" s="717"/>
      <c r="F694" s="704"/>
      <c r="G694" s="704"/>
      <c r="H694" s="704"/>
      <c r="I694" s="704"/>
      <c r="J694" s="704"/>
      <c r="K694" s="704"/>
      <c r="L694" s="704"/>
      <c r="M694" s="704"/>
      <c r="N694" s="704"/>
      <c r="O694" s="704"/>
      <c r="P694" s="704"/>
      <c r="Q694" s="704"/>
      <c r="R694" s="704"/>
      <c r="S694" s="704"/>
      <c r="T694" s="704"/>
      <c r="U694" s="704"/>
      <c r="V694" s="704"/>
      <c r="W694" s="704"/>
      <c r="X694" s="704"/>
      <c r="Y694" s="704"/>
      <c r="Z694" s="704"/>
      <c r="AA694" s="704"/>
    </row>
    <row r="695" spans="1:27" ht="14.25" customHeight="1">
      <c r="A695" s="704"/>
      <c r="B695" s="704"/>
      <c r="C695" s="704"/>
      <c r="D695" s="704"/>
      <c r="E695" s="717"/>
      <c r="F695" s="704"/>
      <c r="G695" s="704"/>
      <c r="H695" s="704"/>
      <c r="I695" s="704"/>
      <c r="J695" s="704"/>
      <c r="K695" s="704"/>
      <c r="L695" s="704"/>
      <c r="M695" s="704"/>
      <c r="N695" s="704"/>
      <c r="O695" s="704"/>
      <c r="P695" s="704"/>
      <c r="Q695" s="704"/>
      <c r="R695" s="704"/>
      <c r="S695" s="704"/>
      <c r="T695" s="704"/>
      <c r="U695" s="704"/>
      <c r="V695" s="704"/>
      <c r="W695" s="704"/>
      <c r="X695" s="704"/>
      <c r="Y695" s="704"/>
      <c r="Z695" s="704"/>
      <c r="AA695" s="704"/>
    </row>
    <row r="696" spans="1:27" ht="14.25" customHeight="1">
      <c r="A696" s="704"/>
      <c r="B696" s="704"/>
      <c r="C696" s="704"/>
      <c r="D696" s="704"/>
      <c r="E696" s="717"/>
      <c r="F696" s="704"/>
      <c r="G696" s="704"/>
      <c r="H696" s="704"/>
      <c r="I696" s="704"/>
      <c r="J696" s="704"/>
      <c r="K696" s="704"/>
      <c r="L696" s="704"/>
      <c r="M696" s="704"/>
      <c r="N696" s="704"/>
      <c r="O696" s="704"/>
      <c r="P696" s="704"/>
      <c r="Q696" s="704"/>
      <c r="R696" s="704"/>
      <c r="S696" s="704"/>
      <c r="T696" s="704"/>
      <c r="U696" s="704"/>
      <c r="V696" s="704"/>
      <c r="W696" s="704"/>
      <c r="X696" s="704"/>
      <c r="Y696" s="704"/>
      <c r="Z696" s="704"/>
      <c r="AA696" s="704"/>
    </row>
    <row r="697" spans="1:27" ht="14.25" customHeight="1">
      <c r="A697" s="704"/>
      <c r="B697" s="704"/>
      <c r="C697" s="704"/>
      <c r="D697" s="704"/>
      <c r="E697" s="717"/>
      <c r="F697" s="704"/>
      <c r="G697" s="704"/>
      <c r="H697" s="704"/>
      <c r="I697" s="704"/>
      <c r="J697" s="704"/>
      <c r="K697" s="704"/>
      <c r="L697" s="704"/>
      <c r="M697" s="704"/>
      <c r="N697" s="704"/>
      <c r="O697" s="704"/>
      <c r="P697" s="704"/>
      <c r="Q697" s="704"/>
      <c r="R697" s="704"/>
      <c r="S697" s="704"/>
      <c r="T697" s="704"/>
      <c r="U697" s="704"/>
      <c r="V697" s="704"/>
      <c r="W697" s="704"/>
      <c r="X697" s="704"/>
      <c r="Y697" s="704"/>
      <c r="Z697" s="704"/>
      <c r="AA697" s="704"/>
    </row>
    <row r="698" spans="1:27" ht="14.25" customHeight="1">
      <c r="A698" s="704"/>
      <c r="B698" s="704"/>
      <c r="C698" s="704"/>
      <c r="D698" s="704"/>
      <c r="E698" s="717"/>
      <c r="F698" s="704"/>
      <c r="G698" s="704"/>
      <c r="H698" s="704"/>
      <c r="I698" s="704"/>
      <c r="J698" s="704"/>
      <c r="K698" s="704"/>
      <c r="L698" s="704"/>
      <c r="M698" s="704"/>
      <c r="N698" s="704"/>
      <c r="O698" s="704"/>
      <c r="P698" s="704"/>
      <c r="Q698" s="704"/>
      <c r="R698" s="704"/>
      <c r="S698" s="704"/>
      <c r="T698" s="704"/>
      <c r="U698" s="704"/>
      <c r="V698" s="704"/>
      <c r="W698" s="704"/>
      <c r="X698" s="704"/>
      <c r="Y698" s="704"/>
      <c r="Z698" s="704"/>
      <c r="AA698" s="704"/>
    </row>
    <row r="699" spans="1:27" ht="14.25" customHeight="1">
      <c r="A699" s="704"/>
      <c r="B699" s="704"/>
      <c r="C699" s="704"/>
      <c r="D699" s="704"/>
      <c r="E699" s="717"/>
      <c r="F699" s="704"/>
      <c r="G699" s="704"/>
      <c r="H699" s="704"/>
      <c r="I699" s="704"/>
      <c r="J699" s="704"/>
      <c r="K699" s="704"/>
      <c r="L699" s="704"/>
      <c r="M699" s="704"/>
      <c r="N699" s="704"/>
      <c r="O699" s="704"/>
      <c r="P699" s="704"/>
      <c r="Q699" s="704"/>
      <c r="R699" s="704"/>
      <c r="S699" s="704"/>
      <c r="T699" s="704"/>
      <c r="U699" s="704"/>
      <c r="V699" s="704"/>
      <c r="W699" s="704"/>
      <c r="X699" s="704"/>
      <c r="Y699" s="704"/>
      <c r="Z699" s="704"/>
      <c r="AA699" s="704"/>
    </row>
    <row r="700" spans="1:27" ht="14.25" customHeight="1">
      <c r="A700" s="704"/>
      <c r="B700" s="704"/>
      <c r="C700" s="704"/>
      <c r="D700" s="704"/>
      <c r="E700" s="717"/>
      <c r="F700" s="704"/>
      <c r="G700" s="704"/>
      <c r="H700" s="704"/>
      <c r="I700" s="704"/>
      <c r="J700" s="704"/>
      <c r="K700" s="704"/>
      <c r="L700" s="704"/>
      <c r="M700" s="704"/>
      <c r="N700" s="704"/>
      <c r="O700" s="704"/>
      <c r="P700" s="704"/>
      <c r="Q700" s="704"/>
      <c r="R700" s="704"/>
      <c r="S700" s="704"/>
      <c r="T700" s="704"/>
      <c r="U700" s="704"/>
      <c r="V700" s="704"/>
      <c r="W700" s="704"/>
      <c r="X700" s="704"/>
      <c r="Y700" s="704"/>
      <c r="Z700" s="704"/>
      <c r="AA700" s="704"/>
    </row>
    <row r="701" spans="1:27" ht="14.25" customHeight="1">
      <c r="A701" s="704"/>
      <c r="B701" s="704"/>
      <c r="C701" s="704"/>
      <c r="D701" s="704"/>
      <c r="E701" s="717"/>
      <c r="F701" s="704"/>
      <c r="G701" s="704"/>
      <c r="H701" s="704"/>
      <c r="I701" s="704"/>
      <c r="J701" s="704"/>
      <c r="K701" s="704"/>
      <c r="L701" s="704"/>
      <c r="M701" s="704"/>
      <c r="N701" s="704"/>
      <c r="O701" s="704"/>
      <c r="P701" s="704"/>
      <c r="Q701" s="704"/>
      <c r="R701" s="704"/>
      <c r="S701" s="704"/>
      <c r="T701" s="704"/>
      <c r="U701" s="704"/>
      <c r="V701" s="704"/>
      <c r="W701" s="704"/>
      <c r="X701" s="704"/>
      <c r="Y701" s="704"/>
      <c r="Z701" s="704"/>
      <c r="AA701" s="704"/>
    </row>
    <row r="702" spans="1:27" ht="14.25" customHeight="1">
      <c r="A702" s="704"/>
      <c r="B702" s="704"/>
      <c r="C702" s="704"/>
      <c r="D702" s="704"/>
      <c r="E702" s="717"/>
      <c r="F702" s="704"/>
      <c r="G702" s="704"/>
      <c r="H702" s="704"/>
      <c r="I702" s="704"/>
      <c r="J702" s="704"/>
      <c r="K702" s="704"/>
      <c r="L702" s="704"/>
      <c r="M702" s="704"/>
      <c r="N702" s="704"/>
      <c r="O702" s="704"/>
      <c r="P702" s="704"/>
      <c r="Q702" s="704"/>
      <c r="R702" s="704"/>
      <c r="S702" s="704"/>
      <c r="T702" s="704"/>
      <c r="U702" s="704"/>
      <c r="V702" s="704"/>
      <c r="W702" s="704"/>
      <c r="X702" s="704"/>
      <c r="Y702" s="704"/>
      <c r="Z702" s="704"/>
      <c r="AA702" s="704"/>
    </row>
    <row r="703" spans="1:27" ht="14.25" customHeight="1">
      <c r="A703" s="704"/>
      <c r="B703" s="704"/>
      <c r="C703" s="704"/>
      <c r="D703" s="704"/>
      <c r="E703" s="717"/>
      <c r="F703" s="704"/>
      <c r="G703" s="704"/>
      <c r="H703" s="704"/>
      <c r="I703" s="704"/>
      <c r="J703" s="704"/>
      <c r="K703" s="704"/>
      <c r="L703" s="704"/>
      <c r="M703" s="704"/>
      <c r="N703" s="704"/>
      <c r="O703" s="704"/>
      <c r="P703" s="704"/>
      <c r="Q703" s="704"/>
      <c r="R703" s="704"/>
      <c r="S703" s="704"/>
      <c r="T703" s="704"/>
      <c r="U703" s="704"/>
      <c r="V703" s="704"/>
      <c r="W703" s="704"/>
      <c r="X703" s="704"/>
      <c r="Y703" s="704"/>
      <c r="Z703" s="704"/>
      <c r="AA703" s="704"/>
    </row>
    <row r="704" spans="1:27" ht="14.25" customHeight="1">
      <c r="A704" s="704"/>
      <c r="B704" s="704"/>
      <c r="C704" s="704"/>
      <c r="D704" s="704"/>
      <c r="E704" s="717"/>
      <c r="F704" s="704"/>
      <c r="G704" s="704"/>
      <c r="H704" s="704"/>
      <c r="I704" s="704"/>
      <c r="J704" s="704"/>
      <c r="K704" s="704"/>
      <c r="L704" s="704"/>
      <c r="M704" s="704"/>
      <c r="N704" s="704"/>
      <c r="O704" s="704"/>
      <c r="P704" s="704"/>
      <c r="Q704" s="704"/>
      <c r="R704" s="704"/>
      <c r="S704" s="704"/>
      <c r="T704" s="704"/>
      <c r="U704" s="704"/>
      <c r="V704" s="704"/>
      <c r="W704" s="704"/>
      <c r="X704" s="704"/>
      <c r="Y704" s="704"/>
      <c r="Z704" s="704"/>
      <c r="AA704" s="704"/>
    </row>
    <row r="705" spans="1:27" ht="14.25" customHeight="1">
      <c r="A705" s="704"/>
      <c r="B705" s="704"/>
      <c r="C705" s="704"/>
      <c r="D705" s="704"/>
      <c r="E705" s="717"/>
      <c r="F705" s="704"/>
      <c r="G705" s="704"/>
      <c r="H705" s="704"/>
      <c r="I705" s="704"/>
      <c r="J705" s="704"/>
      <c r="K705" s="704"/>
      <c r="L705" s="704"/>
      <c r="M705" s="704"/>
      <c r="N705" s="704"/>
      <c r="O705" s="704"/>
      <c r="P705" s="704"/>
      <c r="Q705" s="704"/>
      <c r="R705" s="704"/>
      <c r="S705" s="704"/>
      <c r="T705" s="704"/>
      <c r="U705" s="704"/>
      <c r="V705" s="704"/>
      <c r="W705" s="704"/>
      <c r="X705" s="704"/>
      <c r="Y705" s="704"/>
      <c r="Z705" s="704"/>
      <c r="AA705" s="704"/>
    </row>
    <row r="706" spans="1:27" ht="14.25" customHeight="1">
      <c r="A706" s="704"/>
      <c r="B706" s="704"/>
      <c r="C706" s="704"/>
      <c r="D706" s="704"/>
      <c r="E706" s="717"/>
      <c r="F706" s="704"/>
      <c r="G706" s="704"/>
      <c r="H706" s="704"/>
      <c r="I706" s="704"/>
      <c r="J706" s="704"/>
      <c r="K706" s="704"/>
      <c r="L706" s="704"/>
      <c r="M706" s="704"/>
      <c r="N706" s="704"/>
      <c r="O706" s="704"/>
      <c r="P706" s="704"/>
      <c r="Q706" s="704"/>
      <c r="R706" s="704"/>
      <c r="S706" s="704"/>
      <c r="T706" s="704"/>
      <c r="U706" s="704"/>
      <c r="V706" s="704"/>
      <c r="W706" s="704"/>
      <c r="X706" s="704"/>
      <c r="Y706" s="704"/>
      <c r="Z706" s="704"/>
      <c r="AA706" s="704"/>
    </row>
    <row r="707" spans="1:27" ht="14.25" customHeight="1">
      <c r="A707" s="704"/>
      <c r="B707" s="704"/>
      <c r="C707" s="704"/>
      <c r="D707" s="704"/>
      <c r="E707" s="717"/>
      <c r="F707" s="704"/>
      <c r="G707" s="704"/>
      <c r="H707" s="704"/>
      <c r="I707" s="704"/>
      <c r="J707" s="704"/>
      <c r="K707" s="704"/>
      <c r="L707" s="704"/>
      <c r="M707" s="704"/>
      <c r="N707" s="704"/>
      <c r="O707" s="704"/>
      <c r="P707" s="704"/>
      <c r="Q707" s="704"/>
      <c r="R707" s="704"/>
      <c r="S707" s="704"/>
      <c r="T707" s="704"/>
      <c r="U707" s="704"/>
      <c r="V707" s="704"/>
      <c r="W707" s="704"/>
      <c r="X707" s="704"/>
      <c r="Y707" s="704"/>
      <c r="Z707" s="704"/>
      <c r="AA707" s="704"/>
    </row>
    <row r="708" spans="1:27" ht="14.25" customHeight="1">
      <c r="A708" s="704"/>
      <c r="B708" s="704"/>
      <c r="C708" s="704"/>
      <c r="D708" s="704"/>
      <c r="E708" s="717"/>
      <c r="F708" s="704"/>
      <c r="G708" s="704"/>
      <c r="H708" s="704"/>
      <c r="I708" s="704"/>
      <c r="J708" s="704"/>
      <c r="K708" s="704"/>
      <c r="L708" s="704"/>
      <c r="M708" s="704"/>
      <c r="N708" s="704"/>
      <c r="O708" s="704"/>
      <c r="P708" s="704"/>
      <c r="Q708" s="704"/>
      <c r="R708" s="704"/>
      <c r="S708" s="704"/>
      <c r="T708" s="704"/>
      <c r="U708" s="704"/>
      <c r="V708" s="704"/>
      <c r="W708" s="704"/>
      <c r="X708" s="704"/>
      <c r="Y708" s="704"/>
      <c r="Z708" s="704"/>
      <c r="AA708" s="704"/>
    </row>
    <row r="709" spans="1:27" ht="14.25" customHeight="1">
      <c r="A709" s="704"/>
      <c r="B709" s="704"/>
      <c r="C709" s="704"/>
      <c r="D709" s="704"/>
      <c r="E709" s="717"/>
      <c r="F709" s="704"/>
      <c r="G709" s="704"/>
      <c r="H709" s="704"/>
      <c r="I709" s="704"/>
      <c r="J709" s="704"/>
      <c r="K709" s="704"/>
      <c r="L709" s="704"/>
      <c r="M709" s="704"/>
      <c r="N709" s="704"/>
      <c r="O709" s="704"/>
      <c r="P709" s="704"/>
      <c r="Q709" s="704"/>
      <c r="R709" s="704"/>
      <c r="S709" s="704"/>
      <c r="T709" s="704"/>
      <c r="U709" s="704"/>
      <c r="V709" s="704"/>
      <c r="W709" s="704"/>
      <c r="X709" s="704"/>
      <c r="Y709" s="704"/>
      <c r="Z709" s="704"/>
      <c r="AA709" s="704"/>
    </row>
    <row r="710" spans="1:27" ht="14.25" customHeight="1">
      <c r="A710" s="704"/>
      <c r="B710" s="704"/>
      <c r="C710" s="704"/>
      <c r="D710" s="704"/>
      <c r="E710" s="717"/>
      <c r="F710" s="704"/>
      <c r="G710" s="704"/>
      <c r="H710" s="704"/>
      <c r="I710" s="704"/>
      <c r="J710" s="704"/>
      <c r="K710" s="704"/>
      <c r="L710" s="704"/>
      <c r="M710" s="704"/>
      <c r="N710" s="704"/>
      <c r="O710" s="704"/>
      <c r="P710" s="704"/>
      <c r="Q710" s="704"/>
      <c r="R710" s="704"/>
      <c r="S710" s="704"/>
      <c r="T710" s="704"/>
      <c r="U710" s="704"/>
      <c r="V710" s="704"/>
      <c r="W710" s="704"/>
      <c r="X710" s="704"/>
      <c r="Y710" s="704"/>
      <c r="Z710" s="704"/>
      <c r="AA710" s="704"/>
    </row>
    <row r="711" spans="1:27" ht="14.25" customHeight="1">
      <c r="A711" s="704"/>
      <c r="B711" s="704"/>
      <c r="C711" s="704"/>
      <c r="D711" s="704"/>
      <c r="E711" s="717"/>
      <c r="F711" s="704"/>
      <c r="G711" s="704"/>
      <c r="H711" s="704"/>
      <c r="I711" s="704"/>
      <c r="J711" s="704"/>
      <c r="K711" s="704"/>
      <c r="L711" s="704"/>
      <c r="M711" s="704"/>
      <c r="N711" s="704"/>
      <c r="O711" s="704"/>
      <c r="P711" s="704"/>
      <c r="Q711" s="704"/>
      <c r="R711" s="704"/>
      <c r="S711" s="704"/>
      <c r="T711" s="704"/>
      <c r="U711" s="704"/>
      <c r="V711" s="704"/>
      <c r="W711" s="704"/>
      <c r="X711" s="704"/>
      <c r="Y711" s="704"/>
      <c r="Z711" s="704"/>
      <c r="AA711" s="704"/>
    </row>
    <row r="712" spans="1:27" ht="14.25" customHeight="1">
      <c r="A712" s="704"/>
      <c r="B712" s="704"/>
      <c r="C712" s="704"/>
      <c r="D712" s="704"/>
      <c r="E712" s="717"/>
      <c r="F712" s="704"/>
      <c r="G712" s="704"/>
      <c r="H712" s="704"/>
      <c r="I712" s="704"/>
      <c r="J712" s="704"/>
      <c r="K712" s="704"/>
      <c r="L712" s="704"/>
      <c r="M712" s="704"/>
      <c r="N712" s="704"/>
      <c r="O712" s="704"/>
      <c r="P712" s="704"/>
      <c r="Q712" s="704"/>
      <c r="R712" s="704"/>
      <c r="S712" s="704"/>
      <c r="T712" s="704"/>
      <c r="U712" s="704"/>
      <c r="V712" s="704"/>
      <c r="W712" s="704"/>
      <c r="X712" s="704"/>
      <c r="Y712" s="704"/>
      <c r="Z712" s="704"/>
      <c r="AA712" s="704"/>
    </row>
    <row r="713" spans="1:27" ht="14.25" customHeight="1">
      <c r="A713" s="704"/>
      <c r="B713" s="704"/>
      <c r="C713" s="704"/>
      <c r="D713" s="704"/>
      <c r="E713" s="717"/>
      <c r="F713" s="704"/>
      <c r="G713" s="704"/>
      <c r="H713" s="704"/>
      <c r="I713" s="704"/>
      <c r="J713" s="704"/>
      <c r="K713" s="704"/>
      <c r="L713" s="704"/>
      <c r="M713" s="704"/>
      <c r="N713" s="704"/>
      <c r="O713" s="704"/>
      <c r="P713" s="704"/>
      <c r="Q713" s="704"/>
      <c r="R713" s="704"/>
      <c r="S713" s="704"/>
      <c r="T713" s="704"/>
      <c r="U713" s="704"/>
      <c r="V713" s="704"/>
      <c r="W713" s="704"/>
      <c r="X713" s="704"/>
      <c r="Y713" s="704"/>
      <c r="Z713" s="704"/>
      <c r="AA713" s="704"/>
    </row>
    <row r="714" spans="1:27" ht="14.25" customHeight="1">
      <c r="A714" s="704"/>
      <c r="B714" s="704"/>
      <c r="C714" s="704"/>
      <c r="D714" s="704"/>
      <c r="E714" s="717"/>
      <c r="F714" s="704"/>
      <c r="G714" s="704"/>
      <c r="H714" s="704"/>
      <c r="I714" s="704"/>
      <c r="J714" s="704"/>
      <c r="K714" s="704"/>
      <c r="L714" s="704"/>
      <c r="M714" s="704"/>
      <c r="N714" s="704"/>
      <c r="O714" s="704"/>
      <c r="P714" s="704"/>
      <c r="Q714" s="704"/>
      <c r="R714" s="704"/>
      <c r="S714" s="704"/>
      <c r="T714" s="704"/>
      <c r="U714" s="704"/>
      <c r="V714" s="704"/>
      <c r="W714" s="704"/>
      <c r="X714" s="704"/>
      <c r="Y714" s="704"/>
      <c r="Z714" s="704"/>
      <c r="AA714" s="704"/>
    </row>
    <row r="715" spans="1:27" ht="14.25" customHeight="1">
      <c r="A715" s="704"/>
      <c r="B715" s="704"/>
      <c r="C715" s="704"/>
      <c r="D715" s="704"/>
      <c r="E715" s="717"/>
      <c r="F715" s="704"/>
      <c r="G715" s="704"/>
      <c r="H715" s="704"/>
      <c r="I715" s="704"/>
      <c r="J715" s="704"/>
      <c r="K715" s="704"/>
      <c r="L715" s="704"/>
      <c r="M715" s="704"/>
      <c r="N715" s="704"/>
      <c r="O715" s="704"/>
      <c r="P715" s="704"/>
      <c r="Q715" s="704"/>
      <c r="R715" s="704"/>
      <c r="S715" s="704"/>
      <c r="T715" s="704"/>
      <c r="U715" s="704"/>
      <c r="V715" s="704"/>
      <c r="W715" s="704"/>
      <c r="X715" s="704"/>
      <c r="Y715" s="704"/>
      <c r="Z715" s="704"/>
      <c r="AA715" s="704"/>
    </row>
    <row r="716" spans="1:27" ht="14.25" customHeight="1">
      <c r="A716" s="704"/>
      <c r="B716" s="704"/>
      <c r="C716" s="704"/>
      <c r="D716" s="704"/>
      <c r="E716" s="717"/>
      <c r="F716" s="704"/>
      <c r="G716" s="704"/>
      <c r="H716" s="704"/>
      <c r="I716" s="704"/>
      <c r="J716" s="704"/>
      <c r="K716" s="704"/>
      <c r="L716" s="704"/>
      <c r="M716" s="704"/>
      <c r="N716" s="704"/>
      <c r="O716" s="704"/>
      <c r="P716" s="704"/>
      <c r="Q716" s="704"/>
      <c r="R716" s="704"/>
      <c r="S716" s="704"/>
      <c r="T716" s="704"/>
      <c r="U716" s="704"/>
      <c r="V716" s="704"/>
      <c r="W716" s="704"/>
      <c r="X716" s="704"/>
      <c r="Y716" s="704"/>
      <c r="Z716" s="704"/>
      <c r="AA716" s="704"/>
    </row>
    <row r="717" spans="1:27" ht="14.25" customHeight="1">
      <c r="A717" s="704"/>
      <c r="B717" s="704"/>
      <c r="C717" s="704"/>
      <c r="D717" s="704"/>
      <c r="E717" s="717"/>
      <c r="F717" s="704"/>
      <c r="G717" s="704"/>
      <c r="H717" s="704"/>
      <c r="I717" s="704"/>
      <c r="J717" s="704"/>
      <c r="K717" s="704"/>
      <c r="L717" s="704"/>
      <c r="M717" s="704"/>
      <c r="N717" s="704"/>
      <c r="O717" s="704"/>
      <c r="P717" s="704"/>
      <c r="Q717" s="704"/>
      <c r="R717" s="704"/>
      <c r="S717" s="704"/>
      <c r="T717" s="704"/>
      <c r="U717" s="704"/>
      <c r="V717" s="704"/>
      <c r="W717" s="704"/>
      <c r="X717" s="704"/>
      <c r="Y717" s="704"/>
      <c r="Z717" s="704"/>
      <c r="AA717" s="704"/>
    </row>
    <row r="718" spans="1:27" ht="14.25" customHeight="1">
      <c r="A718" s="704"/>
      <c r="B718" s="704"/>
      <c r="C718" s="704"/>
      <c r="D718" s="704"/>
      <c r="E718" s="717"/>
      <c r="F718" s="704"/>
      <c r="G718" s="704"/>
      <c r="H718" s="704"/>
      <c r="I718" s="704"/>
      <c r="J718" s="704"/>
      <c r="K718" s="704"/>
      <c r="L718" s="704"/>
      <c r="M718" s="704"/>
      <c r="N718" s="704"/>
      <c r="O718" s="704"/>
      <c r="P718" s="704"/>
      <c r="Q718" s="704"/>
      <c r="R718" s="704"/>
      <c r="S718" s="704"/>
      <c r="T718" s="704"/>
      <c r="U718" s="704"/>
      <c r="V718" s="704"/>
      <c r="W718" s="704"/>
      <c r="X718" s="704"/>
      <c r="Y718" s="704"/>
      <c r="Z718" s="704"/>
      <c r="AA718" s="704"/>
    </row>
    <row r="719" spans="1:27" ht="14.25" customHeight="1">
      <c r="A719" s="704"/>
      <c r="B719" s="704"/>
      <c r="C719" s="704"/>
      <c r="D719" s="704"/>
      <c r="E719" s="717"/>
      <c r="F719" s="704"/>
      <c r="G719" s="704"/>
      <c r="H719" s="704"/>
      <c r="I719" s="704"/>
      <c r="J719" s="704"/>
      <c r="K719" s="704"/>
      <c r="L719" s="704"/>
      <c r="M719" s="704"/>
      <c r="N719" s="704"/>
      <c r="O719" s="704"/>
      <c r="P719" s="704"/>
      <c r="Q719" s="704"/>
      <c r="R719" s="704"/>
      <c r="S719" s="704"/>
      <c r="T719" s="704"/>
      <c r="U719" s="704"/>
      <c r="V719" s="704"/>
      <c r="W719" s="704"/>
      <c r="X719" s="704"/>
      <c r="Y719" s="704"/>
      <c r="Z719" s="704"/>
      <c r="AA719" s="704"/>
    </row>
    <row r="720" spans="1:27" ht="14.25" customHeight="1">
      <c r="A720" s="704"/>
      <c r="B720" s="704"/>
      <c r="C720" s="704"/>
      <c r="D720" s="704"/>
      <c r="E720" s="717"/>
      <c r="F720" s="704"/>
      <c r="G720" s="704"/>
      <c r="H720" s="704"/>
      <c r="I720" s="704"/>
      <c r="J720" s="704"/>
      <c r="K720" s="704"/>
      <c r="L720" s="704"/>
      <c r="M720" s="704"/>
      <c r="N720" s="704"/>
      <c r="O720" s="704"/>
      <c r="P720" s="704"/>
      <c r="Q720" s="704"/>
      <c r="R720" s="704"/>
      <c r="S720" s="704"/>
      <c r="T720" s="704"/>
      <c r="U720" s="704"/>
      <c r="V720" s="704"/>
      <c r="W720" s="704"/>
      <c r="X720" s="704"/>
      <c r="Y720" s="704"/>
      <c r="Z720" s="704"/>
      <c r="AA720" s="704"/>
    </row>
    <row r="721" spans="1:27" ht="14.25" customHeight="1">
      <c r="A721" s="704"/>
      <c r="B721" s="704"/>
      <c r="C721" s="704"/>
      <c r="D721" s="704"/>
      <c r="E721" s="717"/>
      <c r="F721" s="704"/>
      <c r="G721" s="704"/>
      <c r="H721" s="704"/>
      <c r="I721" s="704"/>
      <c r="J721" s="704"/>
      <c r="K721" s="704"/>
      <c r="L721" s="704"/>
      <c r="M721" s="704"/>
      <c r="N721" s="704"/>
      <c r="O721" s="704"/>
      <c r="P721" s="704"/>
      <c r="Q721" s="704"/>
      <c r="R721" s="704"/>
      <c r="S721" s="704"/>
      <c r="T721" s="704"/>
      <c r="U721" s="704"/>
      <c r="V721" s="704"/>
      <c r="W721" s="704"/>
      <c r="X721" s="704"/>
      <c r="Y721" s="704"/>
      <c r="Z721" s="704"/>
      <c r="AA721" s="704"/>
    </row>
    <row r="722" spans="1:27" ht="14.25" customHeight="1">
      <c r="A722" s="704"/>
      <c r="B722" s="704"/>
      <c r="C722" s="704"/>
      <c r="D722" s="704"/>
      <c r="E722" s="717"/>
      <c r="F722" s="704"/>
      <c r="G722" s="704"/>
      <c r="H722" s="704"/>
      <c r="I722" s="704"/>
      <c r="J722" s="704"/>
      <c r="K722" s="704"/>
      <c r="L722" s="704"/>
      <c r="M722" s="704"/>
      <c r="N722" s="704"/>
      <c r="O722" s="704"/>
      <c r="P722" s="704"/>
      <c r="Q722" s="704"/>
      <c r="R722" s="704"/>
      <c r="S722" s="704"/>
      <c r="T722" s="704"/>
      <c r="U722" s="704"/>
      <c r="V722" s="704"/>
      <c r="W722" s="704"/>
      <c r="X722" s="704"/>
      <c r="Y722" s="704"/>
      <c r="Z722" s="704"/>
      <c r="AA722" s="704"/>
    </row>
    <row r="723" spans="1:27" ht="14.25" customHeight="1">
      <c r="A723" s="704"/>
      <c r="B723" s="704"/>
      <c r="C723" s="704"/>
      <c r="D723" s="704"/>
      <c r="E723" s="717"/>
      <c r="F723" s="704"/>
      <c r="G723" s="704"/>
      <c r="H723" s="704"/>
      <c r="I723" s="704"/>
      <c r="J723" s="704"/>
      <c r="K723" s="704"/>
      <c r="L723" s="704"/>
      <c r="M723" s="704"/>
      <c r="N723" s="704"/>
      <c r="O723" s="704"/>
      <c r="P723" s="704"/>
      <c r="Q723" s="704"/>
      <c r="R723" s="704"/>
      <c r="S723" s="704"/>
      <c r="T723" s="704"/>
      <c r="U723" s="704"/>
      <c r="V723" s="704"/>
      <c r="W723" s="704"/>
      <c r="X723" s="704"/>
      <c r="Y723" s="704"/>
      <c r="Z723" s="704"/>
      <c r="AA723" s="704"/>
    </row>
    <row r="724" spans="1:27" ht="14.25" customHeight="1">
      <c r="A724" s="704"/>
      <c r="B724" s="704"/>
      <c r="C724" s="704"/>
      <c r="D724" s="704"/>
      <c r="E724" s="717"/>
      <c r="F724" s="704"/>
      <c r="G724" s="704"/>
      <c r="H724" s="704"/>
      <c r="I724" s="704"/>
      <c r="J724" s="704"/>
      <c r="K724" s="704"/>
      <c r="L724" s="704"/>
      <c r="M724" s="704"/>
      <c r="N724" s="704"/>
      <c r="O724" s="704"/>
      <c r="P724" s="704"/>
      <c r="Q724" s="704"/>
      <c r="R724" s="704"/>
      <c r="S724" s="704"/>
      <c r="T724" s="704"/>
      <c r="U724" s="704"/>
      <c r="V724" s="704"/>
      <c r="W724" s="704"/>
      <c r="X724" s="704"/>
      <c r="Y724" s="704"/>
      <c r="Z724" s="704"/>
      <c r="AA724" s="704"/>
    </row>
    <row r="725" spans="1:27" ht="14.25" customHeight="1">
      <c r="A725" s="704"/>
      <c r="B725" s="704"/>
      <c r="C725" s="704"/>
      <c r="D725" s="704"/>
      <c r="E725" s="717"/>
      <c r="F725" s="704"/>
      <c r="G725" s="704"/>
      <c r="H725" s="704"/>
      <c r="I725" s="704"/>
      <c r="J725" s="704"/>
      <c r="K725" s="704"/>
      <c r="L725" s="704"/>
      <c r="M725" s="704"/>
      <c r="N725" s="704"/>
      <c r="O725" s="704"/>
      <c r="P725" s="704"/>
      <c r="Q725" s="704"/>
      <c r="R725" s="704"/>
      <c r="S725" s="704"/>
      <c r="T725" s="704"/>
      <c r="U725" s="704"/>
      <c r="V725" s="704"/>
      <c r="W725" s="704"/>
      <c r="X725" s="704"/>
      <c r="Y725" s="704"/>
      <c r="Z725" s="704"/>
      <c r="AA725" s="704"/>
    </row>
    <row r="726" spans="1:27" ht="14.25" customHeight="1">
      <c r="A726" s="704"/>
      <c r="B726" s="704"/>
      <c r="C726" s="704"/>
      <c r="D726" s="704"/>
      <c r="E726" s="717"/>
      <c r="F726" s="704"/>
      <c r="G726" s="704"/>
      <c r="H726" s="704"/>
      <c r="I726" s="704"/>
      <c r="J726" s="704"/>
      <c r="K726" s="704"/>
      <c r="L726" s="704"/>
      <c r="M726" s="704"/>
      <c r="N726" s="704"/>
      <c r="O726" s="704"/>
      <c r="P726" s="704"/>
      <c r="Q726" s="704"/>
      <c r="R726" s="704"/>
      <c r="S726" s="704"/>
      <c r="T726" s="704"/>
      <c r="U726" s="704"/>
      <c r="V726" s="704"/>
      <c r="W726" s="704"/>
      <c r="X726" s="704"/>
      <c r="Y726" s="704"/>
      <c r="Z726" s="704"/>
      <c r="AA726" s="704"/>
    </row>
    <row r="727" spans="1:27" ht="14.25" customHeight="1">
      <c r="A727" s="704"/>
      <c r="B727" s="704"/>
      <c r="C727" s="704"/>
      <c r="D727" s="704"/>
      <c r="E727" s="717"/>
      <c r="F727" s="704"/>
      <c r="G727" s="704"/>
      <c r="H727" s="704"/>
      <c r="I727" s="704"/>
      <c r="J727" s="704"/>
      <c r="K727" s="704"/>
      <c r="L727" s="704"/>
      <c r="M727" s="704"/>
      <c r="N727" s="704"/>
      <c r="O727" s="704"/>
      <c r="P727" s="704"/>
      <c r="Q727" s="704"/>
      <c r="R727" s="704"/>
      <c r="S727" s="704"/>
      <c r="T727" s="704"/>
      <c r="U727" s="704"/>
      <c r="V727" s="704"/>
      <c r="W727" s="704"/>
      <c r="X727" s="704"/>
      <c r="Y727" s="704"/>
      <c r="Z727" s="704"/>
      <c r="AA727" s="704"/>
    </row>
    <row r="728" spans="1:27" ht="14.25" customHeight="1">
      <c r="A728" s="704"/>
      <c r="B728" s="704"/>
      <c r="C728" s="704"/>
      <c r="D728" s="704"/>
      <c r="E728" s="717"/>
      <c r="F728" s="704"/>
      <c r="G728" s="704"/>
      <c r="H728" s="704"/>
      <c r="I728" s="704"/>
      <c r="J728" s="704"/>
      <c r="K728" s="704"/>
      <c r="L728" s="704"/>
      <c r="M728" s="704"/>
      <c r="N728" s="704"/>
      <c r="O728" s="704"/>
      <c r="P728" s="704"/>
      <c r="Q728" s="704"/>
      <c r="R728" s="704"/>
      <c r="S728" s="704"/>
      <c r="T728" s="704"/>
      <c r="U728" s="704"/>
      <c r="V728" s="704"/>
      <c r="W728" s="704"/>
      <c r="X728" s="704"/>
      <c r="Y728" s="704"/>
      <c r="Z728" s="704"/>
      <c r="AA728" s="704"/>
    </row>
    <row r="729" spans="1:27" ht="14.25" customHeight="1">
      <c r="A729" s="704"/>
      <c r="B729" s="704"/>
      <c r="C729" s="704"/>
      <c r="D729" s="704"/>
      <c r="E729" s="717"/>
      <c r="F729" s="704"/>
      <c r="G729" s="704"/>
      <c r="H729" s="704"/>
      <c r="I729" s="704"/>
      <c r="J729" s="704"/>
      <c r="K729" s="704"/>
      <c r="L729" s="704"/>
      <c r="M729" s="704"/>
      <c r="N729" s="704"/>
      <c r="O729" s="704"/>
      <c r="P729" s="704"/>
      <c r="Q729" s="704"/>
      <c r="R729" s="704"/>
      <c r="S729" s="704"/>
      <c r="T729" s="704"/>
      <c r="U729" s="704"/>
      <c r="V729" s="704"/>
      <c r="W729" s="704"/>
      <c r="X729" s="704"/>
      <c r="Y729" s="704"/>
      <c r="Z729" s="704"/>
      <c r="AA729" s="704"/>
    </row>
    <row r="730" spans="1:27" ht="14.25" customHeight="1">
      <c r="A730" s="704"/>
      <c r="B730" s="704"/>
      <c r="C730" s="704"/>
      <c r="D730" s="704"/>
      <c r="E730" s="717"/>
      <c r="F730" s="704"/>
      <c r="G730" s="704"/>
      <c r="H730" s="704"/>
      <c r="I730" s="704"/>
      <c r="J730" s="704"/>
      <c r="K730" s="704"/>
      <c r="L730" s="704"/>
      <c r="M730" s="704"/>
      <c r="N730" s="704"/>
      <c r="O730" s="704"/>
      <c r="P730" s="704"/>
      <c r="Q730" s="704"/>
      <c r="R730" s="704"/>
      <c r="S730" s="704"/>
      <c r="T730" s="704"/>
      <c r="U730" s="704"/>
      <c r="V730" s="704"/>
      <c r="W730" s="704"/>
      <c r="X730" s="704"/>
      <c r="Y730" s="704"/>
      <c r="Z730" s="704"/>
      <c r="AA730" s="704"/>
    </row>
    <row r="731" spans="1:27" ht="14.25" customHeight="1">
      <c r="A731" s="704"/>
      <c r="B731" s="704"/>
      <c r="C731" s="704"/>
      <c r="D731" s="704"/>
      <c r="E731" s="717"/>
      <c r="F731" s="704"/>
      <c r="G731" s="704"/>
      <c r="H731" s="704"/>
      <c r="I731" s="704"/>
      <c r="J731" s="704"/>
      <c r="K731" s="704"/>
      <c r="L731" s="704"/>
      <c r="M731" s="704"/>
      <c r="N731" s="704"/>
      <c r="O731" s="704"/>
      <c r="P731" s="704"/>
      <c r="Q731" s="704"/>
      <c r="R731" s="704"/>
      <c r="S731" s="704"/>
      <c r="T731" s="704"/>
      <c r="U731" s="704"/>
      <c r="V731" s="704"/>
      <c r="W731" s="704"/>
      <c r="X731" s="704"/>
      <c r="Y731" s="704"/>
      <c r="Z731" s="704"/>
      <c r="AA731" s="704"/>
    </row>
    <row r="732" spans="1:27" ht="14.25" customHeight="1">
      <c r="A732" s="704"/>
      <c r="B732" s="704"/>
      <c r="C732" s="704"/>
      <c r="D732" s="704"/>
      <c r="E732" s="717"/>
      <c r="F732" s="704"/>
      <c r="G732" s="704"/>
      <c r="H732" s="704"/>
      <c r="I732" s="704"/>
      <c r="J732" s="704"/>
      <c r="K732" s="704"/>
      <c r="L732" s="704"/>
      <c r="M732" s="704"/>
      <c r="N732" s="704"/>
      <c r="O732" s="704"/>
      <c r="P732" s="704"/>
      <c r="Q732" s="704"/>
      <c r="R732" s="704"/>
      <c r="S732" s="704"/>
      <c r="T732" s="704"/>
      <c r="U732" s="704"/>
      <c r="V732" s="704"/>
      <c r="W732" s="704"/>
      <c r="X732" s="704"/>
      <c r="Y732" s="704"/>
      <c r="Z732" s="704"/>
      <c r="AA732" s="704"/>
    </row>
    <row r="733" spans="1:27" ht="14.25" customHeight="1">
      <c r="A733" s="704"/>
      <c r="B733" s="704"/>
      <c r="C733" s="704"/>
      <c r="D733" s="704"/>
      <c r="E733" s="717"/>
      <c r="F733" s="704"/>
      <c r="G733" s="704"/>
      <c r="H733" s="704"/>
      <c r="I733" s="704"/>
      <c r="J733" s="704"/>
      <c r="K733" s="704"/>
      <c r="L733" s="704"/>
      <c r="M733" s="704"/>
      <c r="N733" s="704"/>
      <c r="O733" s="704"/>
      <c r="P733" s="704"/>
      <c r="Q733" s="704"/>
      <c r="R733" s="704"/>
      <c r="S733" s="704"/>
      <c r="T733" s="704"/>
      <c r="U733" s="704"/>
      <c r="V733" s="704"/>
      <c r="W733" s="704"/>
      <c r="X733" s="704"/>
      <c r="Y733" s="704"/>
      <c r="Z733" s="704"/>
      <c r="AA733" s="704"/>
    </row>
    <row r="734" spans="1:27" ht="14.25" customHeight="1">
      <c r="A734" s="704"/>
      <c r="B734" s="704"/>
      <c r="C734" s="704"/>
      <c r="D734" s="704"/>
      <c r="E734" s="717"/>
      <c r="F734" s="704"/>
      <c r="G734" s="704"/>
      <c r="H734" s="704"/>
      <c r="I734" s="704"/>
      <c r="J734" s="704"/>
      <c r="K734" s="704"/>
      <c r="L734" s="704"/>
      <c r="M734" s="704"/>
      <c r="N734" s="704"/>
      <c r="O734" s="704"/>
      <c r="P734" s="704"/>
      <c r="Q734" s="704"/>
      <c r="R734" s="704"/>
      <c r="S734" s="704"/>
      <c r="T734" s="704"/>
      <c r="U734" s="704"/>
      <c r="V734" s="704"/>
      <c r="W734" s="704"/>
      <c r="X734" s="704"/>
      <c r="Y734" s="704"/>
      <c r="Z734" s="704"/>
      <c r="AA734" s="704"/>
    </row>
    <row r="735" spans="1:27" ht="14.25" customHeight="1">
      <c r="A735" s="704"/>
      <c r="B735" s="704"/>
      <c r="C735" s="704"/>
      <c r="D735" s="704"/>
      <c r="E735" s="717"/>
      <c r="F735" s="704"/>
      <c r="G735" s="704"/>
      <c r="H735" s="704"/>
      <c r="I735" s="704"/>
      <c r="J735" s="704"/>
      <c r="K735" s="704"/>
      <c r="L735" s="704"/>
      <c r="M735" s="704"/>
      <c r="N735" s="704"/>
      <c r="O735" s="704"/>
      <c r="P735" s="704"/>
      <c r="Q735" s="704"/>
      <c r="R735" s="704"/>
      <c r="S735" s="704"/>
      <c r="T735" s="704"/>
      <c r="U735" s="704"/>
      <c r="V735" s="704"/>
      <c r="W735" s="704"/>
      <c r="X735" s="704"/>
      <c r="Y735" s="704"/>
      <c r="Z735" s="704"/>
      <c r="AA735" s="704"/>
    </row>
    <row r="736" spans="1:27" ht="14.25" customHeight="1">
      <c r="A736" s="704"/>
      <c r="B736" s="704"/>
      <c r="C736" s="704"/>
      <c r="D736" s="704"/>
      <c r="E736" s="717"/>
      <c r="F736" s="704"/>
      <c r="G736" s="704"/>
      <c r="H736" s="704"/>
      <c r="I736" s="704"/>
      <c r="J736" s="704"/>
      <c r="K736" s="704"/>
      <c r="L736" s="704"/>
      <c r="M736" s="704"/>
      <c r="N736" s="704"/>
      <c r="O736" s="704"/>
      <c r="P736" s="704"/>
      <c r="Q736" s="704"/>
      <c r="R736" s="704"/>
      <c r="S736" s="704"/>
      <c r="T736" s="704"/>
      <c r="U736" s="704"/>
      <c r="V736" s="704"/>
      <c r="W736" s="704"/>
      <c r="X736" s="704"/>
      <c r="Y736" s="704"/>
      <c r="Z736" s="704"/>
      <c r="AA736" s="704"/>
    </row>
    <row r="737" spans="1:27" ht="14.25" customHeight="1">
      <c r="A737" s="704"/>
      <c r="B737" s="704"/>
      <c r="C737" s="704"/>
      <c r="D737" s="704"/>
      <c r="E737" s="717"/>
      <c r="F737" s="704"/>
      <c r="G737" s="704"/>
      <c r="H737" s="704"/>
      <c r="I737" s="704"/>
      <c r="J737" s="704"/>
      <c r="K737" s="704"/>
      <c r="L737" s="704"/>
      <c r="M737" s="704"/>
      <c r="N737" s="704"/>
      <c r="O737" s="704"/>
      <c r="P737" s="704"/>
      <c r="Q737" s="704"/>
      <c r="R737" s="704"/>
      <c r="S737" s="704"/>
      <c r="T737" s="704"/>
      <c r="U737" s="704"/>
      <c r="V737" s="704"/>
      <c r="W737" s="704"/>
      <c r="X737" s="704"/>
      <c r="Y737" s="704"/>
      <c r="Z737" s="704"/>
      <c r="AA737" s="704"/>
    </row>
    <row r="738" spans="1:27" ht="14.25" customHeight="1">
      <c r="A738" s="704"/>
      <c r="B738" s="704"/>
      <c r="C738" s="704"/>
      <c r="D738" s="704"/>
      <c r="E738" s="717"/>
      <c r="F738" s="704"/>
      <c r="G738" s="704"/>
      <c r="H738" s="704"/>
      <c r="I738" s="704"/>
      <c r="J738" s="704"/>
      <c r="K738" s="704"/>
      <c r="L738" s="704"/>
      <c r="M738" s="704"/>
      <c r="N738" s="704"/>
      <c r="O738" s="704"/>
      <c r="P738" s="704"/>
      <c r="Q738" s="704"/>
      <c r="R738" s="704"/>
      <c r="S738" s="704"/>
      <c r="T738" s="704"/>
      <c r="U738" s="704"/>
      <c r="V738" s="704"/>
      <c r="W738" s="704"/>
      <c r="X738" s="704"/>
      <c r="Y738" s="704"/>
      <c r="Z738" s="704"/>
      <c r="AA738" s="704"/>
    </row>
    <row r="739" spans="1:27" ht="14.25" customHeight="1">
      <c r="A739" s="704"/>
      <c r="B739" s="704"/>
      <c r="C739" s="704"/>
      <c r="D739" s="704"/>
      <c r="E739" s="717"/>
      <c r="F739" s="704"/>
      <c r="G739" s="704"/>
      <c r="H739" s="704"/>
      <c r="I739" s="704"/>
      <c r="J739" s="704"/>
      <c r="K739" s="704"/>
      <c r="L739" s="704"/>
      <c r="M739" s="704"/>
      <c r="N739" s="704"/>
      <c r="O739" s="704"/>
      <c r="P739" s="704"/>
      <c r="Q739" s="704"/>
      <c r="R739" s="704"/>
      <c r="S739" s="704"/>
      <c r="T739" s="704"/>
      <c r="U739" s="704"/>
      <c r="V739" s="704"/>
      <c r="W739" s="704"/>
      <c r="X739" s="704"/>
      <c r="Y739" s="704"/>
      <c r="Z739" s="704"/>
      <c r="AA739" s="704"/>
    </row>
    <row r="740" spans="1:27" ht="14.25" customHeight="1">
      <c r="A740" s="704"/>
      <c r="B740" s="704"/>
      <c r="C740" s="704"/>
      <c r="D740" s="704"/>
      <c r="E740" s="717"/>
      <c r="F740" s="704"/>
      <c r="G740" s="704"/>
      <c r="H740" s="704"/>
      <c r="I740" s="704"/>
      <c r="J740" s="704"/>
      <c r="K740" s="704"/>
      <c r="L740" s="704"/>
      <c r="M740" s="704"/>
      <c r="N740" s="704"/>
      <c r="O740" s="704"/>
      <c r="P740" s="704"/>
      <c r="Q740" s="704"/>
      <c r="R740" s="704"/>
      <c r="S740" s="704"/>
      <c r="T740" s="704"/>
      <c r="U740" s="704"/>
      <c r="V740" s="704"/>
      <c r="W740" s="704"/>
      <c r="X740" s="704"/>
      <c r="Y740" s="704"/>
      <c r="Z740" s="704"/>
      <c r="AA740" s="704"/>
    </row>
    <row r="741" spans="1:27" ht="14.25" customHeight="1">
      <c r="A741" s="704"/>
      <c r="B741" s="704"/>
      <c r="C741" s="704"/>
      <c r="D741" s="704"/>
      <c r="E741" s="717"/>
      <c r="F741" s="704"/>
      <c r="G741" s="704"/>
      <c r="H741" s="704"/>
      <c r="I741" s="704"/>
      <c r="J741" s="704"/>
      <c r="K741" s="704"/>
      <c r="L741" s="704"/>
      <c r="M741" s="704"/>
      <c r="N741" s="704"/>
      <c r="O741" s="704"/>
      <c r="P741" s="704"/>
      <c r="Q741" s="704"/>
      <c r="R741" s="704"/>
      <c r="S741" s="704"/>
      <c r="T741" s="704"/>
      <c r="U741" s="704"/>
      <c r="V741" s="704"/>
      <c r="W741" s="704"/>
      <c r="X741" s="704"/>
      <c r="Y741" s="704"/>
      <c r="Z741" s="704"/>
      <c r="AA741" s="704"/>
    </row>
    <row r="742" spans="1:27" ht="14.25" customHeight="1">
      <c r="A742" s="704"/>
      <c r="B742" s="704"/>
      <c r="C742" s="704"/>
      <c r="D742" s="704"/>
      <c r="E742" s="717"/>
      <c r="F742" s="704"/>
      <c r="G742" s="704"/>
      <c r="H742" s="704"/>
      <c r="I742" s="704"/>
      <c r="J742" s="704"/>
      <c r="K742" s="704"/>
      <c r="L742" s="704"/>
      <c r="M742" s="704"/>
      <c r="N742" s="704"/>
      <c r="O742" s="704"/>
      <c r="P742" s="704"/>
      <c r="Q742" s="704"/>
      <c r="R742" s="704"/>
      <c r="S742" s="704"/>
      <c r="T742" s="704"/>
      <c r="U742" s="704"/>
      <c r="V742" s="704"/>
      <c r="W742" s="704"/>
      <c r="X742" s="704"/>
      <c r="Y742" s="704"/>
      <c r="Z742" s="704"/>
      <c r="AA742" s="704"/>
    </row>
    <row r="743" spans="1:27" ht="14.25" customHeight="1">
      <c r="A743" s="704"/>
      <c r="B743" s="704"/>
      <c r="C743" s="704"/>
      <c r="D743" s="704"/>
      <c r="E743" s="717"/>
      <c r="F743" s="704"/>
      <c r="G743" s="704"/>
      <c r="H743" s="704"/>
      <c r="I743" s="704"/>
      <c r="J743" s="704"/>
      <c r="K743" s="704"/>
      <c r="L743" s="704"/>
      <c r="M743" s="704"/>
      <c r="N743" s="704"/>
      <c r="O743" s="704"/>
      <c r="P743" s="704"/>
      <c r="Q743" s="704"/>
      <c r="R743" s="704"/>
      <c r="S743" s="704"/>
      <c r="T743" s="704"/>
      <c r="U743" s="704"/>
      <c r="V743" s="704"/>
      <c r="W743" s="704"/>
      <c r="X743" s="704"/>
      <c r="Y743" s="704"/>
      <c r="Z743" s="704"/>
      <c r="AA743" s="704"/>
    </row>
    <row r="744" spans="1:27" ht="14.25" customHeight="1">
      <c r="A744" s="704"/>
      <c r="B744" s="704"/>
      <c r="C744" s="704"/>
      <c r="D744" s="704"/>
      <c r="E744" s="717"/>
      <c r="F744" s="704"/>
      <c r="G744" s="704"/>
      <c r="H744" s="704"/>
      <c r="I744" s="704"/>
      <c r="J744" s="704"/>
      <c r="K744" s="704"/>
      <c r="L744" s="704"/>
      <c r="M744" s="704"/>
      <c r="N744" s="704"/>
      <c r="O744" s="704"/>
      <c r="P744" s="704"/>
      <c r="Q744" s="704"/>
      <c r="R744" s="704"/>
      <c r="S744" s="704"/>
      <c r="T744" s="704"/>
      <c r="U744" s="704"/>
      <c r="V744" s="704"/>
      <c r="W744" s="704"/>
      <c r="X744" s="704"/>
      <c r="Y744" s="704"/>
      <c r="Z744" s="704"/>
      <c r="AA744" s="704"/>
    </row>
    <row r="745" spans="1:27" ht="14.25" customHeight="1">
      <c r="A745" s="704"/>
      <c r="B745" s="704"/>
      <c r="C745" s="704"/>
      <c r="D745" s="704"/>
      <c r="E745" s="717"/>
      <c r="F745" s="704"/>
      <c r="G745" s="704"/>
      <c r="H745" s="704"/>
      <c r="I745" s="704"/>
      <c r="J745" s="704"/>
      <c r="K745" s="704"/>
      <c r="L745" s="704"/>
      <c r="M745" s="704"/>
      <c r="N745" s="704"/>
      <c r="O745" s="704"/>
      <c r="P745" s="704"/>
      <c r="Q745" s="704"/>
      <c r="R745" s="704"/>
      <c r="S745" s="704"/>
      <c r="T745" s="704"/>
      <c r="U745" s="704"/>
      <c r="V745" s="704"/>
      <c r="W745" s="704"/>
      <c r="X745" s="704"/>
      <c r="Y745" s="704"/>
      <c r="Z745" s="704"/>
      <c r="AA745" s="704"/>
    </row>
    <row r="746" spans="1:27" ht="14.25" customHeight="1">
      <c r="A746" s="704"/>
      <c r="B746" s="704"/>
      <c r="C746" s="704"/>
      <c r="D746" s="704"/>
      <c r="E746" s="717"/>
      <c r="F746" s="704"/>
      <c r="G746" s="704"/>
      <c r="H746" s="704"/>
      <c r="I746" s="704"/>
      <c r="J746" s="704"/>
      <c r="K746" s="704"/>
      <c r="L746" s="704"/>
      <c r="M746" s="704"/>
      <c r="N746" s="704"/>
      <c r="O746" s="704"/>
      <c r="P746" s="704"/>
      <c r="Q746" s="704"/>
      <c r="R746" s="704"/>
      <c r="S746" s="704"/>
      <c r="T746" s="704"/>
      <c r="U746" s="704"/>
      <c r="V746" s="704"/>
      <c r="W746" s="704"/>
      <c r="X746" s="704"/>
      <c r="Y746" s="704"/>
      <c r="Z746" s="704"/>
      <c r="AA746" s="704"/>
    </row>
    <row r="747" spans="1:27" ht="14.25" customHeight="1">
      <c r="A747" s="704"/>
      <c r="B747" s="704"/>
      <c r="C747" s="704"/>
      <c r="D747" s="704"/>
      <c r="E747" s="717"/>
      <c r="F747" s="704"/>
      <c r="G747" s="704"/>
      <c r="H747" s="704"/>
      <c r="I747" s="704"/>
      <c r="J747" s="704"/>
      <c r="K747" s="704"/>
      <c r="L747" s="704"/>
      <c r="M747" s="704"/>
      <c r="N747" s="704"/>
      <c r="O747" s="704"/>
      <c r="P747" s="704"/>
      <c r="Q747" s="704"/>
      <c r="R747" s="704"/>
      <c r="S747" s="704"/>
      <c r="T747" s="704"/>
      <c r="U747" s="704"/>
      <c r="V747" s="704"/>
      <c r="W747" s="704"/>
      <c r="X747" s="704"/>
      <c r="Y747" s="704"/>
      <c r="Z747" s="704"/>
      <c r="AA747" s="704"/>
    </row>
    <row r="748" spans="1:27" ht="14.25" customHeight="1">
      <c r="A748" s="704"/>
      <c r="B748" s="704"/>
      <c r="C748" s="704"/>
      <c r="D748" s="704"/>
      <c r="E748" s="717"/>
      <c r="F748" s="704"/>
      <c r="G748" s="704"/>
      <c r="H748" s="704"/>
      <c r="I748" s="704"/>
      <c r="J748" s="704"/>
      <c r="K748" s="704"/>
      <c r="L748" s="704"/>
      <c r="M748" s="704"/>
      <c r="N748" s="704"/>
      <c r="O748" s="704"/>
      <c r="P748" s="704"/>
      <c r="Q748" s="704"/>
      <c r="R748" s="704"/>
      <c r="S748" s="704"/>
      <c r="T748" s="704"/>
      <c r="U748" s="704"/>
      <c r="V748" s="704"/>
      <c r="W748" s="704"/>
      <c r="X748" s="704"/>
      <c r="Y748" s="704"/>
      <c r="Z748" s="704"/>
      <c r="AA748" s="704"/>
    </row>
    <row r="749" spans="1:27" ht="14.25" customHeight="1">
      <c r="A749" s="704"/>
      <c r="B749" s="704"/>
      <c r="C749" s="704"/>
      <c r="D749" s="704"/>
      <c r="E749" s="717"/>
      <c r="F749" s="704"/>
      <c r="G749" s="704"/>
      <c r="H749" s="704"/>
      <c r="I749" s="704"/>
      <c r="J749" s="704"/>
      <c r="K749" s="704"/>
      <c r="L749" s="704"/>
      <c r="M749" s="704"/>
      <c r="N749" s="704"/>
      <c r="O749" s="704"/>
      <c r="P749" s="704"/>
      <c r="Q749" s="704"/>
      <c r="R749" s="704"/>
      <c r="S749" s="704"/>
      <c r="T749" s="704"/>
      <c r="U749" s="704"/>
      <c r="V749" s="704"/>
      <c r="W749" s="704"/>
      <c r="X749" s="704"/>
      <c r="Y749" s="704"/>
      <c r="Z749" s="704"/>
      <c r="AA749" s="704"/>
    </row>
    <row r="750" spans="1:27" ht="14.25" customHeight="1">
      <c r="A750" s="704"/>
      <c r="B750" s="704"/>
      <c r="C750" s="704"/>
      <c r="D750" s="704"/>
      <c r="E750" s="717"/>
      <c r="F750" s="704"/>
      <c r="G750" s="704"/>
      <c r="H750" s="704"/>
      <c r="I750" s="704"/>
      <c r="J750" s="704"/>
      <c r="K750" s="704"/>
      <c r="L750" s="704"/>
      <c r="M750" s="704"/>
      <c r="N750" s="704"/>
      <c r="O750" s="704"/>
      <c r="P750" s="704"/>
      <c r="Q750" s="704"/>
      <c r="R750" s="704"/>
      <c r="S750" s="704"/>
      <c r="T750" s="704"/>
      <c r="U750" s="704"/>
      <c r="V750" s="704"/>
      <c r="W750" s="704"/>
      <c r="X750" s="704"/>
      <c r="Y750" s="704"/>
      <c r="Z750" s="704"/>
      <c r="AA750" s="704"/>
    </row>
    <row r="751" spans="1:27" ht="14.25" customHeight="1">
      <c r="A751" s="704"/>
      <c r="B751" s="704"/>
      <c r="C751" s="704"/>
      <c r="D751" s="704"/>
      <c r="E751" s="717"/>
      <c r="F751" s="704"/>
      <c r="G751" s="704"/>
      <c r="H751" s="704"/>
      <c r="I751" s="704"/>
      <c r="J751" s="704"/>
      <c r="K751" s="704"/>
      <c r="L751" s="704"/>
      <c r="M751" s="704"/>
      <c r="N751" s="704"/>
      <c r="O751" s="704"/>
      <c r="P751" s="704"/>
      <c r="Q751" s="704"/>
      <c r="R751" s="704"/>
      <c r="S751" s="704"/>
      <c r="T751" s="704"/>
      <c r="U751" s="704"/>
      <c r="V751" s="704"/>
      <c r="W751" s="704"/>
      <c r="X751" s="704"/>
      <c r="Y751" s="704"/>
      <c r="Z751" s="704"/>
      <c r="AA751" s="704"/>
    </row>
    <row r="752" spans="1:27" ht="14.25" customHeight="1">
      <c r="A752" s="704"/>
      <c r="B752" s="704"/>
      <c r="C752" s="704"/>
      <c r="D752" s="704"/>
      <c r="E752" s="717"/>
      <c r="F752" s="704"/>
      <c r="G752" s="704"/>
      <c r="H752" s="704"/>
      <c r="I752" s="704"/>
      <c r="J752" s="704"/>
      <c r="K752" s="704"/>
      <c r="L752" s="704"/>
      <c r="M752" s="704"/>
      <c r="N752" s="704"/>
      <c r="O752" s="704"/>
      <c r="P752" s="704"/>
      <c r="Q752" s="704"/>
      <c r="R752" s="704"/>
      <c r="S752" s="704"/>
      <c r="T752" s="704"/>
      <c r="U752" s="704"/>
      <c r="V752" s="704"/>
      <c r="W752" s="704"/>
      <c r="X752" s="704"/>
      <c r="Y752" s="704"/>
      <c r="Z752" s="704"/>
      <c r="AA752" s="704"/>
    </row>
    <row r="753" spans="1:27" ht="14.25" customHeight="1">
      <c r="A753" s="704"/>
      <c r="B753" s="704"/>
      <c r="C753" s="704"/>
      <c r="D753" s="704"/>
      <c r="E753" s="717"/>
      <c r="F753" s="704"/>
      <c r="G753" s="704"/>
      <c r="H753" s="704"/>
      <c r="I753" s="704"/>
      <c r="J753" s="704"/>
      <c r="K753" s="704"/>
      <c r="L753" s="704"/>
      <c r="M753" s="704"/>
      <c r="N753" s="704"/>
      <c r="O753" s="704"/>
      <c r="P753" s="704"/>
      <c r="Q753" s="704"/>
      <c r="R753" s="704"/>
      <c r="S753" s="704"/>
      <c r="T753" s="704"/>
      <c r="U753" s="704"/>
      <c r="V753" s="704"/>
      <c r="W753" s="704"/>
      <c r="X753" s="704"/>
      <c r="Y753" s="704"/>
      <c r="Z753" s="704"/>
      <c r="AA753" s="704"/>
    </row>
    <row r="754" spans="1:27" ht="14.25" customHeight="1">
      <c r="A754" s="704"/>
      <c r="B754" s="704"/>
      <c r="C754" s="704"/>
      <c r="D754" s="704"/>
      <c r="E754" s="717"/>
      <c r="F754" s="704"/>
      <c r="G754" s="704"/>
      <c r="H754" s="704"/>
      <c r="I754" s="704"/>
      <c r="J754" s="704"/>
      <c r="K754" s="704"/>
      <c r="L754" s="704"/>
      <c r="M754" s="704"/>
      <c r="N754" s="704"/>
      <c r="O754" s="704"/>
      <c r="P754" s="704"/>
      <c r="Q754" s="704"/>
      <c r="R754" s="704"/>
      <c r="S754" s="704"/>
      <c r="T754" s="704"/>
      <c r="U754" s="704"/>
      <c r="V754" s="704"/>
      <c r="W754" s="704"/>
      <c r="X754" s="704"/>
      <c r="Y754" s="704"/>
      <c r="Z754" s="704"/>
      <c r="AA754" s="704"/>
    </row>
    <row r="755" spans="1:27" ht="14.25" customHeight="1">
      <c r="A755" s="704"/>
      <c r="B755" s="704"/>
      <c r="C755" s="704"/>
      <c r="D755" s="704"/>
      <c r="E755" s="717"/>
      <c r="F755" s="704"/>
      <c r="G755" s="704"/>
      <c r="H755" s="704"/>
      <c r="I755" s="704"/>
      <c r="J755" s="704"/>
      <c r="K755" s="704"/>
      <c r="L755" s="704"/>
      <c r="M755" s="704"/>
      <c r="N755" s="704"/>
      <c r="O755" s="704"/>
      <c r="P755" s="704"/>
      <c r="Q755" s="704"/>
      <c r="R755" s="704"/>
      <c r="S755" s="704"/>
      <c r="T755" s="704"/>
      <c r="U755" s="704"/>
      <c r="V755" s="704"/>
      <c r="W755" s="704"/>
      <c r="X755" s="704"/>
      <c r="Y755" s="704"/>
      <c r="Z755" s="704"/>
      <c r="AA755" s="704"/>
    </row>
    <row r="756" spans="1:27" ht="14.25" customHeight="1">
      <c r="A756" s="704"/>
      <c r="B756" s="704"/>
      <c r="C756" s="704"/>
      <c r="D756" s="704"/>
      <c r="E756" s="717"/>
      <c r="F756" s="704"/>
      <c r="G756" s="704"/>
      <c r="H756" s="704"/>
      <c r="I756" s="704"/>
      <c r="J756" s="704"/>
      <c r="K756" s="704"/>
      <c r="L756" s="704"/>
      <c r="M756" s="704"/>
      <c r="N756" s="704"/>
      <c r="O756" s="704"/>
      <c r="P756" s="704"/>
      <c r="Q756" s="704"/>
      <c r="R756" s="704"/>
      <c r="S756" s="704"/>
      <c r="T756" s="704"/>
      <c r="U756" s="704"/>
      <c r="V756" s="704"/>
      <c r="W756" s="704"/>
      <c r="X756" s="704"/>
      <c r="Y756" s="704"/>
      <c r="Z756" s="704"/>
      <c r="AA756" s="704"/>
    </row>
    <row r="757" spans="1:27" ht="14.25" customHeight="1">
      <c r="A757" s="704"/>
      <c r="B757" s="704"/>
      <c r="C757" s="704"/>
      <c r="D757" s="704"/>
      <c r="E757" s="717"/>
      <c r="F757" s="704"/>
      <c r="G757" s="704"/>
      <c r="H757" s="704"/>
      <c r="I757" s="704"/>
      <c r="J757" s="704"/>
      <c r="K757" s="704"/>
      <c r="L757" s="704"/>
      <c r="M757" s="704"/>
      <c r="N757" s="704"/>
      <c r="O757" s="704"/>
      <c r="P757" s="704"/>
      <c r="Q757" s="704"/>
      <c r="R757" s="704"/>
      <c r="S757" s="704"/>
      <c r="T757" s="704"/>
      <c r="U757" s="704"/>
      <c r="V757" s="704"/>
      <c r="W757" s="704"/>
      <c r="X757" s="704"/>
      <c r="Y757" s="704"/>
      <c r="Z757" s="704"/>
      <c r="AA757" s="704"/>
    </row>
    <row r="758" spans="1:27" ht="14.25" customHeight="1">
      <c r="A758" s="704"/>
      <c r="B758" s="704"/>
      <c r="C758" s="704"/>
      <c r="D758" s="704"/>
      <c r="E758" s="717"/>
      <c r="F758" s="704"/>
      <c r="G758" s="704"/>
      <c r="H758" s="704"/>
      <c r="I758" s="704"/>
      <c r="J758" s="704"/>
      <c r="K758" s="704"/>
      <c r="L758" s="704"/>
      <c r="M758" s="704"/>
      <c r="N758" s="704"/>
      <c r="O758" s="704"/>
      <c r="P758" s="704"/>
      <c r="Q758" s="704"/>
      <c r="R758" s="704"/>
      <c r="S758" s="704"/>
      <c r="T758" s="704"/>
      <c r="U758" s="704"/>
      <c r="V758" s="704"/>
      <c r="W758" s="704"/>
      <c r="X758" s="704"/>
      <c r="Y758" s="704"/>
      <c r="Z758" s="704"/>
      <c r="AA758" s="704"/>
    </row>
    <row r="759" spans="1:27" ht="14.25" customHeight="1">
      <c r="A759" s="704"/>
      <c r="B759" s="704"/>
      <c r="C759" s="704"/>
      <c r="D759" s="704"/>
      <c r="E759" s="717"/>
      <c r="F759" s="704"/>
      <c r="G759" s="704"/>
      <c r="H759" s="704"/>
      <c r="I759" s="704"/>
      <c r="J759" s="704"/>
      <c r="K759" s="704"/>
      <c r="L759" s="704"/>
      <c r="M759" s="704"/>
      <c r="N759" s="704"/>
      <c r="O759" s="704"/>
      <c r="P759" s="704"/>
      <c r="Q759" s="704"/>
      <c r="R759" s="704"/>
      <c r="S759" s="704"/>
      <c r="T759" s="704"/>
      <c r="U759" s="704"/>
      <c r="V759" s="704"/>
      <c r="W759" s="704"/>
      <c r="X759" s="704"/>
      <c r="Y759" s="704"/>
      <c r="Z759" s="704"/>
      <c r="AA759" s="704"/>
    </row>
    <row r="760" spans="1:27" ht="14.25" customHeight="1">
      <c r="A760" s="704"/>
      <c r="B760" s="704"/>
      <c r="C760" s="704"/>
      <c r="D760" s="704"/>
      <c r="E760" s="717"/>
      <c r="F760" s="704"/>
      <c r="G760" s="704"/>
      <c r="H760" s="704"/>
      <c r="I760" s="704"/>
      <c r="J760" s="704"/>
      <c r="K760" s="704"/>
      <c r="L760" s="704"/>
      <c r="M760" s="704"/>
      <c r="N760" s="704"/>
      <c r="O760" s="704"/>
      <c r="P760" s="704"/>
      <c r="Q760" s="704"/>
      <c r="R760" s="704"/>
      <c r="S760" s="704"/>
      <c r="T760" s="704"/>
      <c r="U760" s="704"/>
      <c r="V760" s="704"/>
      <c r="W760" s="704"/>
      <c r="X760" s="704"/>
      <c r="Y760" s="704"/>
      <c r="Z760" s="704"/>
      <c r="AA760" s="704"/>
    </row>
    <row r="761" spans="1:27" ht="14.25" customHeight="1">
      <c r="A761" s="704"/>
      <c r="B761" s="704"/>
      <c r="C761" s="704"/>
      <c r="D761" s="704"/>
      <c r="E761" s="717"/>
      <c r="F761" s="704"/>
      <c r="G761" s="704"/>
      <c r="H761" s="704"/>
      <c r="I761" s="704"/>
      <c r="J761" s="704"/>
      <c r="K761" s="704"/>
      <c r="L761" s="704"/>
      <c r="M761" s="704"/>
      <c r="N761" s="704"/>
      <c r="O761" s="704"/>
      <c r="P761" s="704"/>
      <c r="Q761" s="704"/>
      <c r="R761" s="704"/>
      <c r="S761" s="704"/>
      <c r="T761" s="704"/>
      <c r="U761" s="704"/>
      <c r="V761" s="704"/>
      <c r="W761" s="704"/>
      <c r="X761" s="704"/>
      <c r="Y761" s="704"/>
      <c r="Z761" s="704"/>
      <c r="AA761" s="704"/>
    </row>
    <row r="762" spans="1:27" ht="14.25" customHeight="1">
      <c r="A762" s="704"/>
      <c r="B762" s="704"/>
      <c r="C762" s="704"/>
      <c r="D762" s="704"/>
      <c r="E762" s="717"/>
      <c r="F762" s="704"/>
      <c r="G762" s="704"/>
      <c r="H762" s="704"/>
      <c r="I762" s="704"/>
      <c r="J762" s="704"/>
      <c r="K762" s="704"/>
      <c r="L762" s="704"/>
      <c r="M762" s="704"/>
      <c r="N762" s="704"/>
      <c r="O762" s="704"/>
      <c r="P762" s="704"/>
      <c r="Q762" s="704"/>
      <c r="R762" s="704"/>
      <c r="S762" s="704"/>
      <c r="T762" s="704"/>
      <c r="U762" s="704"/>
      <c r="V762" s="704"/>
      <c r="W762" s="704"/>
      <c r="X762" s="704"/>
      <c r="Y762" s="704"/>
      <c r="Z762" s="704"/>
      <c r="AA762" s="704"/>
    </row>
    <row r="763" spans="1:27" ht="14.25" customHeight="1">
      <c r="A763" s="704"/>
      <c r="B763" s="704"/>
      <c r="C763" s="704"/>
      <c r="D763" s="704"/>
      <c r="E763" s="717"/>
      <c r="F763" s="704"/>
      <c r="G763" s="704"/>
      <c r="H763" s="704"/>
      <c r="I763" s="704"/>
      <c r="J763" s="704"/>
      <c r="K763" s="704"/>
      <c r="L763" s="704"/>
      <c r="M763" s="704"/>
      <c r="N763" s="704"/>
      <c r="O763" s="704"/>
      <c r="P763" s="704"/>
      <c r="Q763" s="704"/>
      <c r="R763" s="704"/>
      <c r="S763" s="704"/>
      <c r="T763" s="704"/>
      <c r="U763" s="704"/>
      <c r="V763" s="704"/>
      <c r="W763" s="704"/>
      <c r="X763" s="704"/>
      <c r="Y763" s="704"/>
      <c r="Z763" s="704"/>
      <c r="AA763" s="704"/>
    </row>
    <row r="764" spans="1:27" ht="14.25" customHeight="1">
      <c r="A764" s="704"/>
      <c r="B764" s="704"/>
      <c r="C764" s="704"/>
      <c r="D764" s="704"/>
      <c r="E764" s="717"/>
      <c r="F764" s="704"/>
      <c r="G764" s="704"/>
      <c r="H764" s="704"/>
      <c r="I764" s="704"/>
      <c r="J764" s="704"/>
      <c r="K764" s="704"/>
      <c r="L764" s="704"/>
      <c r="M764" s="704"/>
      <c r="N764" s="704"/>
      <c r="O764" s="704"/>
      <c r="P764" s="704"/>
      <c r="Q764" s="704"/>
      <c r="R764" s="704"/>
      <c r="S764" s="704"/>
      <c r="T764" s="704"/>
      <c r="U764" s="704"/>
      <c r="V764" s="704"/>
      <c r="W764" s="704"/>
      <c r="X764" s="704"/>
      <c r="Y764" s="704"/>
      <c r="Z764" s="704"/>
      <c r="AA764" s="704"/>
    </row>
    <row r="765" spans="1:27" ht="14.25" customHeight="1">
      <c r="A765" s="704"/>
      <c r="B765" s="704"/>
      <c r="C765" s="704"/>
      <c r="D765" s="704"/>
      <c r="E765" s="717"/>
      <c r="F765" s="704"/>
      <c r="G765" s="704"/>
      <c r="H765" s="704"/>
      <c r="I765" s="704"/>
      <c r="J765" s="704"/>
      <c r="K765" s="704"/>
      <c r="L765" s="704"/>
      <c r="M765" s="704"/>
      <c r="N765" s="704"/>
      <c r="O765" s="704"/>
      <c r="P765" s="704"/>
      <c r="Q765" s="704"/>
      <c r="R765" s="704"/>
      <c r="S765" s="704"/>
      <c r="T765" s="704"/>
      <c r="U765" s="704"/>
      <c r="V765" s="704"/>
      <c r="W765" s="704"/>
      <c r="X765" s="704"/>
      <c r="Y765" s="704"/>
      <c r="Z765" s="704"/>
      <c r="AA765" s="704"/>
    </row>
    <row r="766" spans="1:27" ht="14.25" customHeight="1">
      <c r="A766" s="704"/>
      <c r="B766" s="704"/>
      <c r="C766" s="704"/>
      <c r="D766" s="704"/>
      <c r="E766" s="717"/>
      <c r="F766" s="704"/>
      <c r="G766" s="704"/>
      <c r="H766" s="704"/>
      <c r="I766" s="704"/>
      <c r="J766" s="704"/>
      <c r="K766" s="704"/>
      <c r="L766" s="704"/>
      <c r="M766" s="704"/>
      <c r="N766" s="704"/>
      <c r="O766" s="704"/>
      <c r="P766" s="704"/>
      <c r="Q766" s="704"/>
      <c r="R766" s="704"/>
      <c r="S766" s="704"/>
      <c r="T766" s="704"/>
      <c r="U766" s="704"/>
      <c r="V766" s="704"/>
      <c r="W766" s="704"/>
      <c r="X766" s="704"/>
      <c r="Y766" s="704"/>
      <c r="Z766" s="704"/>
      <c r="AA766" s="704"/>
    </row>
    <row r="767" spans="1:27" ht="14.25" customHeight="1">
      <c r="A767" s="704"/>
      <c r="B767" s="704"/>
      <c r="C767" s="704"/>
      <c r="D767" s="704"/>
      <c r="E767" s="717"/>
      <c r="F767" s="704"/>
      <c r="G767" s="704"/>
      <c r="H767" s="704"/>
      <c r="I767" s="704"/>
      <c r="J767" s="704"/>
      <c r="K767" s="704"/>
      <c r="L767" s="704"/>
      <c r="M767" s="704"/>
      <c r="N767" s="704"/>
      <c r="O767" s="704"/>
      <c r="P767" s="704"/>
      <c r="Q767" s="704"/>
      <c r="R767" s="704"/>
      <c r="S767" s="704"/>
      <c r="T767" s="704"/>
      <c r="U767" s="704"/>
      <c r="V767" s="704"/>
      <c r="W767" s="704"/>
      <c r="X767" s="704"/>
      <c r="Y767" s="704"/>
      <c r="Z767" s="704"/>
      <c r="AA767" s="704"/>
    </row>
    <row r="768" spans="1:27" ht="14.25" customHeight="1">
      <c r="A768" s="704"/>
      <c r="B768" s="704"/>
      <c r="C768" s="704"/>
      <c r="D768" s="704"/>
      <c r="E768" s="717"/>
      <c r="F768" s="704"/>
      <c r="G768" s="704"/>
      <c r="H768" s="704"/>
      <c r="I768" s="704"/>
      <c r="J768" s="704"/>
      <c r="K768" s="704"/>
      <c r="L768" s="704"/>
      <c r="M768" s="704"/>
      <c r="N768" s="704"/>
      <c r="O768" s="704"/>
      <c r="P768" s="704"/>
      <c r="Q768" s="704"/>
      <c r="R768" s="704"/>
      <c r="S768" s="704"/>
      <c r="T768" s="704"/>
      <c r="U768" s="704"/>
      <c r="V768" s="704"/>
      <c r="W768" s="704"/>
      <c r="X768" s="704"/>
      <c r="Y768" s="704"/>
      <c r="Z768" s="704"/>
      <c r="AA768" s="704"/>
    </row>
    <row r="769" spans="1:27" ht="14.25" customHeight="1">
      <c r="A769" s="704"/>
      <c r="B769" s="704"/>
      <c r="C769" s="704"/>
      <c r="D769" s="704"/>
      <c r="E769" s="717"/>
      <c r="F769" s="704"/>
      <c r="G769" s="704"/>
      <c r="H769" s="704"/>
      <c r="I769" s="704"/>
      <c r="J769" s="704"/>
      <c r="K769" s="704"/>
      <c r="L769" s="704"/>
      <c r="M769" s="704"/>
      <c r="N769" s="704"/>
      <c r="O769" s="704"/>
      <c r="P769" s="704"/>
      <c r="Q769" s="704"/>
      <c r="R769" s="704"/>
      <c r="S769" s="704"/>
      <c r="T769" s="704"/>
      <c r="U769" s="704"/>
      <c r="V769" s="704"/>
      <c r="W769" s="704"/>
      <c r="X769" s="704"/>
      <c r="Y769" s="704"/>
      <c r="Z769" s="704"/>
      <c r="AA769" s="704"/>
    </row>
    <row r="770" spans="1:27" ht="14.25" customHeight="1">
      <c r="A770" s="704"/>
      <c r="B770" s="704"/>
      <c r="C770" s="704"/>
      <c r="D770" s="704"/>
      <c r="E770" s="717"/>
      <c r="F770" s="704"/>
      <c r="G770" s="704"/>
      <c r="H770" s="704"/>
      <c r="I770" s="704"/>
      <c r="J770" s="704"/>
      <c r="K770" s="704"/>
      <c r="L770" s="704"/>
      <c r="M770" s="704"/>
      <c r="N770" s="704"/>
      <c r="O770" s="704"/>
      <c r="P770" s="704"/>
      <c r="Q770" s="704"/>
      <c r="R770" s="704"/>
      <c r="S770" s="704"/>
      <c r="T770" s="704"/>
      <c r="U770" s="704"/>
      <c r="V770" s="704"/>
      <c r="W770" s="704"/>
      <c r="X770" s="704"/>
      <c r="Y770" s="704"/>
      <c r="Z770" s="704"/>
      <c r="AA770" s="704"/>
    </row>
    <row r="771" spans="1:27" ht="14.25" customHeight="1">
      <c r="A771" s="704"/>
      <c r="B771" s="704"/>
      <c r="C771" s="704"/>
      <c r="D771" s="704"/>
      <c r="E771" s="717"/>
      <c r="F771" s="704"/>
      <c r="G771" s="704"/>
      <c r="H771" s="704"/>
      <c r="I771" s="704"/>
      <c r="J771" s="704"/>
      <c r="K771" s="704"/>
      <c r="L771" s="704"/>
      <c r="M771" s="704"/>
      <c r="N771" s="704"/>
      <c r="O771" s="704"/>
      <c r="P771" s="704"/>
      <c r="Q771" s="704"/>
      <c r="R771" s="704"/>
      <c r="S771" s="704"/>
      <c r="T771" s="704"/>
      <c r="U771" s="704"/>
      <c r="V771" s="704"/>
      <c r="W771" s="704"/>
      <c r="X771" s="704"/>
      <c r="Y771" s="704"/>
      <c r="Z771" s="704"/>
      <c r="AA771" s="704"/>
    </row>
    <row r="772" spans="1:27" ht="14.25" customHeight="1">
      <c r="A772" s="704"/>
      <c r="B772" s="704"/>
      <c r="C772" s="704"/>
      <c r="D772" s="704"/>
      <c r="E772" s="717"/>
      <c r="F772" s="704"/>
      <c r="G772" s="704"/>
      <c r="H772" s="704"/>
      <c r="I772" s="704"/>
      <c r="J772" s="704"/>
      <c r="K772" s="704"/>
      <c r="L772" s="704"/>
      <c r="M772" s="704"/>
      <c r="N772" s="704"/>
      <c r="O772" s="704"/>
      <c r="P772" s="704"/>
      <c r="Q772" s="704"/>
      <c r="R772" s="704"/>
      <c r="S772" s="704"/>
      <c r="T772" s="704"/>
      <c r="U772" s="704"/>
      <c r="V772" s="704"/>
      <c r="W772" s="704"/>
      <c r="X772" s="704"/>
      <c r="Y772" s="704"/>
      <c r="Z772" s="704"/>
      <c r="AA772" s="704"/>
    </row>
    <row r="773" spans="1:27" ht="14.25" customHeight="1">
      <c r="A773" s="704"/>
      <c r="B773" s="704"/>
      <c r="C773" s="704"/>
      <c r="D773" s="704"/>
      <c r="E773" s="717"/>
      <c r="F773" s="704"/>
      <c r="G773" s="704"/>
      <c r="H773" s="704"/>
      <c r="I773" s="704"/>
      <c r="J773" s="704"/>
      <c r="K773" s="704"/>
      <c r="L773" s="704"/>
      <c r="M773" s="704"/>
      <c r="N773" s="704"/>
      <c r="O773" s="704"/>
      <c r="P773" s="704"/>
      <c r="Q773" s="704"/>
      <c r="R773" s="704"/>
      <c r="S773" s="704"/>
      <c r="T773" s="704"/>
      <c r="U773" s="704"/>
      <c r="V773" s="704"/>
      <c r="W773" s="704"/>
      <c r="X773" s="704"/>
      <c r="Y773" s="704"/>
      <c r="Z773" s="704"/>
      <c r="AA773" s="704"/>
    </row>
    <row r="774" spans="1:27" ht="14.25" customHeight="1">
      <c r="A774" s="704"/>
      <c r="B774" s="704"/>
      <c r="C774" s="704"/>
      <c r="D774" s="704"/>
      <c r="E774" s="717"/>
      <c r="F774" s="704"/>
      <c r="G774" s="704"/>
      <c r="H774" s="704"/>
      <c r="I774" s="704"/>
      <c r="J774" s="704"/>
      <c r="K774" s="704"/>
      <c r="L774" s="704"/>
      <c r="M774" s="704"/>
      <c r="N774" s="704"/>
      <c r="O774" s="704"/>
      <c r="P774" s="704"/>
      <c r="Q774" s="704"/>
      <c r="R774" s="704"/>
      <c r="S774" s="704"/>
      <c r="T774" s="704"/>
      <c r="U774" s="704"/>
      <c r="V774" s="704"/>
      <c r="W774" s="704"/>
      <c r="X774" s="704"/>
      <c r="Y774" s="704"/>
      <c r="Z774" s="704"/>
      <c r="AA774" s="704"/>
    </row>
    <row r="775" spans="1:27" ht="14.25" customHeight="1">
      <c r="A775" s="704"/>
      <c r="B775" s="704"/>
      <c r="C775" s="704"/>
      <c r="D775" s="704"/>
      <c r="E775" s="717"/>
      <c r="F775" s="704"/>
      <c r="G775" s="704"/>
      <c r="H775" s="704"/>
      <c r="I775" s="704"/>
      <c r="J775" s="704"/>
      <c r="K775" s="704"/>
      <c r="L775" s="704"/>
      <c r="M775" s="704"/>
      <c r="N775" s="704"/>
      <c r="O775" s="704"/>
      <c r="P775" s="704"/>
      <c r="Q775" s="704"/>
      <c r="R775" s="704"/>
      <c r="S775" s="704"/>
      <c r="T775" s="704"/>
      <c r="U775" s="704"/>
      <c r="V775" s="704"/>
      <c r="W775" s="704"/>
      <c r="X775" s="704"/>
      <c r="Y775" s="704"/>
      <c r="Z775" s="704"/>
      <c r="AA775" s="704"/>
    </row>
    <row r="776" spans="1:27" ht="14.25" customHeight="1">
      <c r="A776" s="704"/>
      <c r="B776" s="704"/>
      <c r="C776" s="704"/>
      <c r="D776" s="704"/>
      <c r="E776" s="717"/>
      <c r="F776" s="704"/>
      <c r="G776" s="704"/>
      <c r="H776" s="704"/>
      <c r="I776" s="704"/>
      <c r="J776" s="704"/>
      <c r="K776" s="704"/>
      <c r="L776" s="704"/>
      <c r="M776" s="704"/>
      <c r="N776" s="704"/>
      <c r="O776" s="704"/>
      <c r="P776" s="704"/>
      <c r="Q776" s="704"/>
      <c r="R776" s="704"/>
      <c r="S776" s="704"/>
      <c r="T776" s="704"/>
      <c r="U776" s="704"/>
      <c r="V776" s="704"/>
      <c r="W776" s="704"/>
      <c r="X776" s="704"/>
      <c r="Y776" s="704"/>
      <c r="Z776" s="704"/>
      <c r="AA776" s="704"/>
    </row>
    <row r="777" spans="1:27" ht="14.25" customHeight="1">
      <c r="A777" s="704"/>
      <c r="B777" s="704"/>
      <c r="C777" s="704"/>
      <c r="D777" s="704"/>
      <c r="E777" s="717"/>
      <c r="F777" s="704"/>
      <c r="G777" s="704"/>
      <c r="H777" s="704"/>
      <c r="I777" s="704"/>
      <c r="J777" s="704"/>
      <c r="K777" s="704"/>
      <c r="L777" s="704"/>
      <c r="M777" s="704"/>
      <c r="N777" s="704"/>
      <c r="O777" s="704"/>
      <c r="P777" s="704"/>
      <c r="Q777" s="704"/>
      <c r="R777" s="704"/>
      <c r="S777" s="704"/>
      <c r="T777" s="704"/>
      <c r="U777" s="704"/>
      <c r="V777" s="704"/>
      <c r="W777" s="704"/>
      <c r="X777" s="704"/>
      <c r="Y777" s="704"/>
      <c r="Z777" s="704"/>
      <c r="AA777" s="704"/>
    </row>
    <row r="778" spans="1:27" ht="14.25" customHeight="1">
      <c r="A778" s="704"/>
      <c r="B778" s="704"/>
      <c r="C778" s="704"/>
      <c r="D778" s="704"/>
      <c r="E778" s="717"/>
      <c r="F778" s="704"/>
      <c r="G778" s="704"/>
      <c r="H778" s="704"/>
      <c r="I778" s="704"/>
      <c r="J778" s="704"/>
      <c r="K778" s="704"/>
      <c r="L778" s="704"/>
      <c r="M778" s="704"/>
      <c r="N778" s="704"/>
      <c r="O778" s="704"/>
      <c r="P778" s="704"/>
      <c r="Q778" s="704"/>
      <c r="R778" s="704"/>
      <c r="S778" s="704"/>
      <c r="T778" s="704"/>
      <c r="U778" s="704"/>
      <c r="V778" s="704"/>
      <c r="W778" s="704"/>
      <c r="X778" s="704"/>
      <c r="Y778" s="704"/>
      <c r="Z778" s="704"/>
      <c r="AA778" s="704"/>
    </row>
    <row r="779" spans="1:27" ht="14.25" customHeight="1">
      <c r="A779" s="704"/>
      <c r="B779" s="704"/>
      <c r="C779" s="704"/>
      <c r="D779" s="704"/>
      <c r="E779" s="717"/>
      <c r="F779" s="704"/>
      <c r="G779" s="704"/>
      <c r="H779" s="704"/>
      <c r="I779" s="704"/>
      <c r="J779" s="704"/>
      <c r="K779" s="704"/>
      <c r="L779" s="704"/>
      <c r="M779" s="704"/>
      <c r="N779" s="704"/>
      <c r="O779" s="704"/>
      <c r="P779" s="704"/>
      <c r="Q779" s="704"/>
      <c r="R779" s="704"/>
      <c r="S779" s="704"/>
      <c r="T779" s="704"/>
      <c r="U779" s="704"/>
      <c r="V779" s="704"/>
      <c r="W779" s="704"/>
      <c r="X779" s="704"/>
      <c r="Y779" s="704"/>
      <c r="Z779" s="704"/>
      <c r="AA779" s="704"/>
    </row>
    <row r="780" spans="1:27" ht="14.25" customHeight="1">
      <c r="A780" s="704"/>
      <c r="B780" s="704"/>
      <c r="C780" s="704"/>
      <c r="D780" s="704"/>
      <c r="E780" s="717"/>
      <c r="F780" s="704"/>
      <c r="G780" s="704"/>
      <c r="H780" s="704"/>
      <c r="I780" s="704"/>
      <c r="J780" s="704"/>
      <c r="K780" s="704"/>
      <c r="L780" s="704"/>
      <c r="M780" s="704"/>
      <c r="N780" s="704"/>
      <c r="O780" s="704"/>
      <c r="P780" s="704"/>
      <c r="Q780" s="704"/>
      <c r="R780" s="704"/>
      <c r="S780" s="704"/>
      <c r="T780" s="704"/>
      <c r="U780" s="704"/>
      <c r="V780" s="704"/>
      <c r="W780" s="704"/>
      <c r="X780" s="704"/>
      <c r="Y780" s="704"/>
      <c r="Z780" s="704"/>
      <c r="AA780" s="704"/>
    </row>
    <row r="781" spans="1:27" ht="14.25" customHeight="1">
      <c r="A781" s="704"/>
      <c r="B781" s="704"/>
      <c r="C781" s="704"/>
      <c r="D781" s="704"/>
      <c r="E781" s="717"/>
      <c r="F781" s="704"/>
      <c r="G781" s="704"/>
      <c r="H781" s="704"/>
      <c r="I781" s="704"/>
      <c r="J781" s="704"/>
      <c r="K781" s="704"/>
      <c r="L781" s="704"/>
      <c r="M781" s="704"/>
      <c r="N781" s="704"/>
      <c r="O781" s="704"/>
      <c r="P781" s="704"/>
      <c r="Q781" s="704"/>
      <c r="R781" s="704"/>
      <c r="S781" s="704"/>
      <c r="T781" s="704"/>
      <c r="U781" s="704"/>
      <c r="V781" s="704"/>
      <c r="W781" s="704"/>
      <c r="X781" s="704"/>
      <c r="Y781" s="704"/>
      <c r="Z781" s="704"/>
      <c r="AA781" s="704"/>
    </row>
    <row r="782" spans="1:27" ht="14.25" customHeight="1">
      <c r="A782" s="704"/>
      <c r="B782" s="704"/>
      <c r="C782" s="704"/>
      <c r="D782" s="704"/>
      <c r="E782" s="717"/>
      <c r="F782" s="704"/>
      <c r="G782" s="704"/>
      <c r="H782" s="704"/>
      <c r="I782" s="704"/>
      <c r="J782" s="704"/>
      <c r="K782" s="704"/>
      <c r="L782" s="704"/>
      <c r="M782" s="704"/>
      <c r="N782" s="704"/>
      <c r="O782" s="704"/>
      <c r="P782" s="704"/>
      <c r="Q782" s="704"/>
      <c r="R782" s="704"/>
      <c r="S782" s="704"/>
      <c r="T782" s="704"/>
      <c r="U782" s="704"/>
      <c r="V782" s="704"/>
      <c r="W782" s="704"/>
      <c r="X782" s="704"/>
      <c r="Y782" s="704"/>
      <c r="Z782" s="704"/>
      <c r="AA782" s="704"/>
    </row>
    <row r="783" spans="1:27" ht="14.25" customHeight="1">
      <c r="A783" s="704"/>
      <c r="B783" s="704"/>
      <c r="C783" s="704"/>
      <c r="D783" s="704"/>
      <c r="E783" s="717"/>
      <c r="F783" s="704"/>
      <c r="G783" s="704"/>
      <c r="H783" s="704"/>
      <c r="I783" s="704"/>
      <c r="J783" s="704"/>
      <c r="K783" s="704"/>
      <c r="L783" s="704"/>
      <c r="M783" s="704"/>
      <c r="N783" s="704"/>
      <c r="O783" s="704"/>
      <c r="P783" s="704"/>
      <c r="Q783" s="704"/>
      <c r="R783" s="704"/>
      <c r="S783" s="704"/>
      <c r="T783" s="704"/>
      <c r="U783" s="704"/>
      <c r="V783" s="704"/>
      <c r="W783" s="704"/>
      <c r="X783" s="704"/>
      <c r="Y783" s="704"/>
      <c r="Z783" s="704"/>
      <c r="AA783" s="704"/>
    </row>
    <row r="784" spans="1:27" ht="14.25" customHeight="1">
      <c r="A784" s="704"/>
      <c r="B784" s="704"/>
      <c r="C784" s="704"/>
      <c r="D784" s="704"/>
      <c r="E784" s="717"/>
      <c r="F784" s="704"/>
      <c r="G784" s="704"/>
      <c r="H784" s="704"/>
      <c r="I784" s="704"/>
      <c r="J784" s="704"/>
      <c r="K784" s="704"/>
      <c r="L784" s="704"/>
      <c r="M784" s="704"/>
      <c r="N784" s="704"/>
      <c r="O784" s="704"/>
      <c r="P784" s="704"/>
      <c r="Q784" s="704"/>
      <c r="R784" s="704"/>
      <c r="S784" s="704"/>
      <c r="T784" s="704"/>
      <c r="U784" s="704"/>
      <c r="V784" s="704"/>
      <c r="W784" s="704"/>
      <c r="X784" s="704"/>
      <c r="Y784" s="704"/>
      <c r="Z784" s="704"/>
      <c r="AA784" s="704"/>
    </row>
    <row r="785" spans="1:27" ht="14.25" customHeight="1">
      <c r="A785" s="704"/>
      <c r="B785" s="704"/>
      <c r="C785" s="704"/>
      <c r="D785" s="704"/>
      <c r="E785" s="717"/>
      <c r="F785" s="704"/>
      <c r="G785" s="704"/>
      <c r="H785" s="704"/>
      <c r="I785" s="704"/>
      <c r="J785" s="704"/>
      <c r="K785" s="704"/>
      <c r="L785" s="704"/>
      <c r="M785" s="704"/>
      <c r="N785" s="704"/>
      <c r="O785" s="704"/>
      <c r="P785" s="704"/>
      <c r="Q785" s="704"/>
      <c r="R785" s="704"/>
      <c r="S785" s="704"/>
      <c r="T785" s="704"/>
      <c r="U785" s="704"/>
      <c r="V785" s="704"/>
      <c r="W785" s="704"/>
      <c r="X785" s="704"/>
      <c r="Y785" s="704"/>
      <c r="Z785" s="704"/>
      <c r="AA785" s="704"/>
    </row>
    <row r="786" spans="1:27" ht="14.25" customHeight="1">
      <c r="A786" s="704"/>
      <c r="B786" s="704"/>
      <c r="C786" s="704"/>
      <c r="D786" s="704"/>
      <c r="E786" s="717"/>
      <c r="F786" s="704"/>
      <c r="G786" s="704"/>
      <c r="H786" s="704"/>
      <c r="I786" s="704"/>
      <c r="J786" s="704"/>
      <c r="K786" s="704"/>
      <c r="L786" s="704"/>
      <c r="M786" s="704"/>
      <c r="N786" s="704"/>
      <c r="O786" s="704"/>
      <c r="P786" s="704"/>
      <c r="Q786" s="704"/>
      <c r="R786" s="704"/>
      <c r="S786" s="704"/>
      <c r="T786" s="704"/>
      <c r="U786" s="704"/>
      <c r="V786" s="704"/>
      <c r="W786" s="704"/>
      <c r="X786" s="704"/>
      <c r="Y786" s="704"/>
      <c r="Z786" s="704"/>
      <c r="AA786" s="704"/>
    </row>
    <row r="787" spans="1:27" ht="14.25" customHeight="1">
      <c r="A787" s="704"/>
      <c r="B787" s="704"/>
      <c r="C787" s="704"/>
      <c r="D787" s="704"/>
      <c r="E787" s="717"/>
      <c r="F787" s="704"/>
      <c r="G787" s="704"/>
      <c r="H787" s="704"/>
      <c r="I787" s="704"/>
      <c r="J787" s="704"/>
      <c r="K787" s="704"/>
      <c r="L787" s="704"/>
      <c r="M787" s="704"/>
      <c r="N787" s="704"/>
      <c r="O787" s="704"/>
      <c r="P787" s="704"/>
      <c r="Q787" s="704"/>
      <c r="R787" s="704"/>
      <c r="S787" s="704"/>
      <c r="T787" s="704"/>
      <c r="U787" s="704"/>
      <c r="V787" s="704"/>
      <c r="W787" s="704"/>
      <c r="X787" s="704"/>
      <c r="Y787" s="704"/>
      <c r="Z787" s="704"/>
      <c r="AA787" s="704"/>
    </row>
    <row r="788" spans="1:27" ht="14.25" customHeight="1">
      <c r="A788" s="704"/>
      <c r="B788" s="704"/>
      <c r="C788" s="704"/>
      <c r="D788" s="704"/>
      <c r="E788" s="717"/>
      <c r="F788" s="704"/>
      <c r="G788" s="704"/>
      <c r="H788" s="704"/>
      <c r="I788" s="704"/>
      <c r="J788" s="704"/>
      <c r="K788" s="704"/>
      <c r="L788" s="704"/>
      <c r="M788" s="704"/>
      <c r="N788" s="704"/>
      <c r="O788" s="704"/>
      <c r="P788" s="704"/>
      <c r="Q788" s="704"/>
      <c r="R788" s="704"/>
      <c r="S788" s="704"/>
      <c r="T788" s="704"/>
      <c r="U788" s="704"/>
      <c r="V788" s="704"/>
      <c r="W788" s="704"/>
      <c r="X788" s="704"/>
      <c r="Y788" s="704"/>
      <c r="Z788" s="704"/>
      <c r="AA788" s="704"/>
    </row>
    <row r="789" spans="1:27" ht="14.25" customHeight="1">
      <c r="A789" s="704"/>
      <c r="B789" s="704"/>
      <c r="C789" s="704"/>
      <c r="D789" s="704"/>
      <c r="E789" s="717"/>
      <c r="F789" s="704"/>
      <c r="G789" s="704"/>
      <c r="H789" s="704"/>
      <c r="I789" s="704"/>
      <c r="J789" s="704"/>
      <c r="K789" s="704"/>
      <c r="L789" s="704"/>
      <c r="M789" s="704"/>
      <c r="N789" s="704"/>
      <c r="O789" s="704"/>
      <c r="P789" s="704"/>
      <c r="Q789" s="704"/>
      <c r="R789" s="704"/>
      <c r="S789" s="704"/>
      <c r="T789" s="704"/>
      <c r="U789" s="704"/>
      <c r="V789" s="704"/>
      <c r="W789" s="704"/>
      <c r="X789" s="704"/>
      <c r="Y789" s="704"/>
      <c r="Z789" s="704"/>
      <c r="AA789" s="704"/>
    </row>
    <row r="790" spans="1:27" ht="14.25" customHeight="1">
      <c r="A790" s="704"/>
      <c r="B790" s="704"/>
      <c r="C790" s="704"/>
      <c r="D790" s="704"/>
      <c r="E790" s="717"/>
      <c r="F790" s="704"/>
      <c r="G790" s="704"/>
      <c r="H790" s="704"/>
      <c r="I790" s="704"/>
      <c r="J790" s="704"/>
      <c r="K790" s="704"/>
      <c r="L790" s="704"/>
      <c r="M790" s="704"/>
      <c r="N790" s="704"/>
      <c r="O790" s="704"/>
      <c r="P790" s="704"/>
      <c r="Q790" s="704"/>
      <c r="R790" s="704"/>
      <c r="S790" s="704"/>
      <c r="T790" s="704"/>
      <c r="U790" s="704"/>
      <c r="V790" s="704"/>
      <c r="W790" s="704"/>
      <c r="X790" s="704"/>
      <c r="Y790" s="704"/>
      <c r="Z790" s="704"/>
      <c r="AA790" s="704"/>
    </row>
    <row r="791" spans="1:27" ht="14.25" customHeight="1">
      <c r="A791" s="704"/>
      <c r="B791" s="704"/>
      <c r="C791" s="704"/>
      <c r="D791" s="704"/>
      <c r="E791" s="717"/>
      <c r="F791" s="704"/>
      <c r="G791" s="704"/>
      <c r="H791" s="704"/>
      <c r="I791" s="704"/>
      <c r="J791" s="704"/>
      <c r="K791" s="704"/>
      <c r="L791" s="704"/>
      <c r="M791" s="704"/>
      <c r="N791" s="704"/>
      <c r="O791" s="704"/>
      <c r="P791" s="704"/>
      <c r="Q791" s="704"/>
      <c r="R791" s="704"/>
      <c r="S791" s="704"/>
      <c r="T791" s="704"/>
      <c r="U791" s="704"/>
      <c r="V791" s="704"/>
      <c r="W791" s="704"/>
      <c r="X791" s="704"/>
      <c r="Y791" s="704"/>
      <c r="Z791" s="704"/>
      <c r="AA791" s="704"/>
    </row>
    <row r="792" spans="1:27" ht="14.25" customHeight="1">
      <c r="A792" s="704"/>
      <c r="B792" s="704"/>
      <c r="C792" s="704"/>
      <c r="D792" s="704"/>
      <c r="E792" s="717"/>
      <c r="F792" s="704"/>
      <c r="G792" s="704"/>
      <c r="H792" s="704"/>
      <c r="I792" s="704"/>
      <c r="J792" s="704"/>
      <c r="K792" s="704"/>
      <c r="L792" s="704"/>
      <c r="M792" s="704"/>
      <c r="N792" s="704"/>
      <c r="O792" s="704"/>
      <c r="P792" s="704"/>
      <c r="Q792" s="704"/>
      <c r="R792" s="704"/>
      <c r="S792" s="704"/>
      <c r="T792" s="704"/>
      <c r="U792" s="704"/>
      <c r="V792" s="704"/>
      <c r="W792" s="704"/>
      <c r="X792" s="704"/>
      <c r="Y792" s="704"/>
      <c r="Z792" s="704"/>
      <c r="AA792" s="704"/>
    </row>
    <row r="793" spans="1:27" ht="14.25" customHeight="1">
      <c r="A793" s="704"/>
      <c r="B793" s="704"/>
      <c r="C793" s="704"/>
      <c r="D793" s="704"/>
      <c r="E793" s="717"/>
      <c r="F793" s="704"/>
      <c r="G793" s="704"/>
      <c r="H793" s="704"/>
      <c r="I793" s="704"/>
      <c r="J793" s="704"/>
      <c r="K793" s="704"/>
      <c r="L793" s="704"/>
      <c r="M793" s="704"/>
      <c r="N793" s="704"/>
      <c r="O793" s="704"/>
      <c r="P793" s="704"/>
      <c r="Q793" s="704"/>
      <c r="R793" s="704"/>
      <c r="S793" s="704"/>
      <c r="T793" s="704"/>
      <c r="U793" s="704"/>
      <c r="V793" s="704"/>
      <c r="W793" s="704"/>
      <c r="X793" s="704"/>
      <c r="Y793" s="704"/>
      <c r="Z793" s="704"/>
      <c r="AA793" s="704"/>
    </row>
    <row r="794" spans="1:27" ht="14.25" customHeight="1">
      <c r="A794" s="704"/>
      <c r="B794" s="704"/>
      <c r="C794" s="704"/>
      <c r="D794" s="704"/>
      <c r="E794" s="717"/>
      <c r="F794" s="704"/>
      <c r="G794" s="704"/>
      <c r="H794" s="704"/>
      <c r="I794" s="704"/>
      <c r="J794" s="704"/>
      <c r="K794" s="704"/>
      <c r="L794" s="704"/>
      <c r="M794" s="704"/>
      <c r="N794" s="704"/>
      <c r="O794" s="704"/>
      <c r="P794" s="704"/>
      <c r="Q794" s="704"/>
      <c r="R794" s="704"/>
      <c r="S794" s="704"/>
      <c r="T794" s="704"/>
      <c r="U794" s="704"/>
      <c r="V794" s="704"/>
      <c r="W794" s="704"/>
      <c r="X794" s="704"/>
      <c r="Y794" s="704"/>
      <c r="Z794" s="704"/>
      <c r="AA794" s="704"/>
    </row>
    <row r="795" spans="1:27" ht="14.25" customHeight="1">
      <c r="A795" s="704"/>
      <c r="B795" s="704"/>
      <c r="C795" s="704"/>
      <c r="D795" s="704"/>
      <c r="E795" s="717"/>
      <c r="F795" s="704"/>
      <c r="G795" s="704"/>
      <c r="H795" s="704"/>
      <c r="I795" s="704"/>
      <c r="J795" s="704"/>
      <c r="K795" s="704"/>
      <c r="L795" s="704"/>
      <c r="M795" s="704"/>
      <c r="N795" s="704"/>
      <c r="O795" s="704"/>
      <c r="P795" s="704"/>
      <c r="Q795" s="704"/>
      <c r="R795" s="704"/>
      <c r="S795" s="704"/>
      <c r="T795" s="704"/>
      <c r="U795" s="704"/>
      <c r="V795" s="704"/>
      <c r="W795" s="704"/>
      <c r="X795" s="704"/>
      <c r="Y795" s="704"/>
      <c r="Z795" s="704"/>
      <c r="AA795" s="704"/>
    </row>
    <row r="796" spans="1:27" ht="14.25" customHeight="1">
      <c r="A796" s="704"/>
      <c r="B796" s="704"/>
      <c r="C796" s="704"/>
      <c r="D796" s="704"/>
      <c r="E796" s="717"/>
      <c r="F796" s="704"/>
      <c r="G796" s="704"/>
      <c r="H796" s="704"/>
      <c r="I796" s="704"/>
      <c r="J796" s="704"/>
      <c r="K796" s="704"/>
      <c r="L796" s="704"/>
      <c r="M796" s="704"/>
      <c r="N796" s="704"/>
      <c r="O796" s="704"/>
      <c r="P796" s="704"/>
      <c r="Q796" s="704"/>
      <c r="R796" s="704"/>
      <c r="S796" s="704"/>
      <c r="T796" s="704"/>
      <c r="U796" s="704"/>
      <c r="V796" s="704"/>
      <c r="W796" s="704"/>
      <c r="X796" s="704"/>
      <c r="Y796" s="704"/>
      <c r="Z796" s="704"/>
      <c r="AA796" s="704"/>
    </row>
    <row r="797" spans="1:27" ht="14.25" customHeight="1">
      <c r="A797" s="704"/>
      <c r="B797" s="704"/>
      <c r="C797" s="704"/>
      <c r="D797" s="704"/>
      <c r="E797" s="717"/>
      <c r="F797" s="704"/>
      <c r="G797" s="704"/>
      <c r="H797" s="704"/>
      <c r="I797" s="704"/>
      <c r="J797" s="704"/>
      <c r="K797" s="704"/>
      <c r="L797" s="704"/>
      <c r="M797" s="704"/>
      <c r="N797" s="704"/>
      <c r="O797" s="704"/>
      <c r="P797" s="704"/>
      <c r="Q797" s="704"/>
      <c r="R797" s="704"/>
      <c r="S797" s="704"/>
      <c r="T797" s="704"/>
      <c r="U797" s="704"/>
      <c r="V797" s="704"/>
      <c r="W797" s="704"/>
      <c r="X797" s="704"/>
      <c r="Y797" s="704"/>
      <c r="Z797" s="704"/>
      <c r="AA797" s="704"/>
    </row>
    <row r="798" spans="1:27" ht="14.25" customHeight="1">
      <c r="A798" s="704"/>
      <c r="B798" s="704"/>
      <c r="C798" s="704"/>
      <c r="D798" s="704"/>
      <c r="E798" s="717"/>
      <c r="F798" s="704"/>
      <c r="G798" s="704"/>
      <c r="H798" s="704"/>
      <c r="I798" s="704"/>
      <c r="J798" s="704"/>
      <c r="K798" s="704"/>
      <c r="L798" s="704"/>
      <c r="M798" s="704"/>
      <c r="N798" s="704"/>
      <c r="O798" s="704"/>
      <c r="P798" s="704"/>
      <c r="Q798" s="704"/>
      <c r="R798" s="704"/>
      <c r="S798" s="704"/>
      <c r="T798" s="704"/>
      <c r="U798" s="704"/>
      <c r="V798" s="704"/>
      <c r="W798" s="704"/>
      <c r="X798" s="704"/>
      <c r="Y798" s="704"/>
      <c r="Z798" s="704"/>
      <c r="AA798" s="704"/>
    </row>
    <row r="799" spans="1:27" ht="14.25" customHeight="1">
      <c r="A799" s="704"/>
      <c r="B799" s="704"/>
      <c r="C799" s="704"/>
      <c r="D799" s="704"/>
      <c r="E799" s="717"/>
      <c r="F799" s="704"/>
      <c r="G799" s="704"/>
      <c r="H799" s="704"/>
      <c r="I799" s="704"/>
      <c r="J799" s="704"/>
      <c r="K799" s="704"/>
      <c r="L799" s="704"/>
      <c r="M799" s="704"/>
      <c r="N799" s="704"/>
      <c r="O799" s="704"/>
      <c r="P799" s="704"/>
      <c r="Q799" s="704"/>
      <c r="R799" s="704"/>
      <c r="S799" s="704"/>
      <c r="T799" s="704"/>
      <c r="U799" s="704"/>
      <c r="V799" s="704"/>
      <c r="W799" s="704"/>
      <c r="X799" s="704"/>
      <c r="Y799" s="704"/>
      <c r="Z799" s="704"/>
      <c r="AA799" s="704"/>
    </row>
    <row r="800" spans="1:27" ht="14.25" customHeight="1">
      <c r="A800" s="704"/>
      <c r="B800" s="704"/>
      <c r="C800" s="704"/>
      <c r="D800" s="704"/>
      <c r="E800" s="717"/>
      <c r="F800" s="704"/>
      <c r="G800" s="704"/>
      <c r="H800" s="704"/>
      <c r="I800" s="704"/>
      <c r="J800" s="704"/>
      <c r="K800" s="704"/>
      <c r="L800" s="704"/>
      <c r="M800" s="704"/>
      <c r="N800" s="704"/>
      <c r="O800" s="704"/>
      <c r="P800" s="704"/>
      <c r="Q800" s="704"/>
      <c r="R800" s="704"/>
      <c r="S800" s="704"/>
      <c r="T800" s="704"/>
      <c r="U800" s="704"/>
      <c r="V800" s="704"/>
      <c r="W800" s="704"/>
      <c r="X800" s="704"/>
      <c r="Y800" s="704"/>
      <c r="Z800" s="704"/>
      <c r="AA800" s="704"/>
    </row>
    <row r="801" spans="1:27" ht="14.25" customHeight="1">
      <c r="A801" s="704"/>
      <c r="B801" s="704"/>
      <c r="C801" s="704"/>
      <c r="D801" s="704"/>
      <c r="E801" s="717"/>
      <c r="F801" s="704"/>
      <c r="G801" s="704"/>
      <c r="H801" s="704"/>
      <c r="I801" s="704"/>
      <c r="J801" s="704"/>
      <c r="K801" s="704"/>
      <c r="L801" s="704"/>
      <c r="M801" s="704"/>
      <c r="N801" s="704"/>
      <c r="O801" s="704"/>
      <c r="P801" s="704"/>
      <c r="Q801" s="704"/>
      <c r="R801" s="704"/>
      <c r="S801" s="704"/>
      <c r="T801" s="704"/>
      <c r="U801" s="704"/>
      <c r="V801" s="704"/>
      <c r="W801" s="704"/>
      <c r="X801" s="704"/>
      <c r="Y801" s="704"/>
      <c r="Z801" s="704"/>
      <c r="AA801" s="704"/>
    </row>
    <row r="802" spans="1:27" ht="14.25" customHeight="1">
      <c r="A802" s="704"/>
      <c r="B802" s="704"/>
      <c r="C802" s="704"/>
      <c r="D802" s="704"/>
      <c r="E802" s="717"/>
      <c r="F802" s="704"/>
      <c r="G802" s="704"/>
      <c r="H802" s="704"/>
      <c r="I802" s="704"/>
      <c r="J802" s="704"/>
      <c r="K802" s="704"/>
      <c r="L802" s="704"/>
      <c r="M802" s="704"/>
      <c r="N802" s="704"/>
      <c r="O802" s="704"/>
      <c r="P802" s="704"/>
      <c r="Q802" s="704"/>
      <c r="R802" s="704"/>
      <c r="S802" s="704"/>
      <c r="T802" s="704"/>
      <c r="U802" s="704"/>
      <c r="V802" s="704"/>
      <c r="W802" s="704"/>
      <c r="X802" s="704"/>
      <c r="Y802" s="704"/>
      <c r="Z802" s="704"/>
      <c r="AA802" s="704"/>
    </row>
    <row r="803" spans="1:27" ht="14.25" customHeight="1">
      <c r="A803" s="704"/>
      <c r="B803" s="704"/>
      <c r="C803" s="704"/>
      <c r="D803" s="704"/>
      <c r="E803" s="717"/>
      <c r="F803" s="704"/>
      <c r="G803" s="704"/>
      <c r="H803" s="704"/>
      <c r="I803" s="704"/>
      <c r="J803" s="704"/>
      <c r="K803" s="704"/>
      <c r="L803" s="704"/>
      <c r="M803" s="704"/>
      <c r="N803" s="704"/>
      <c r="O803" s="704"/>
      <c r="P803" s="704"/>
      <c r="Q803" s="704"/>
      <c r="R803" s="704"/>
      <c r="S803" s="704"/>
      <c r="T803" s="704"/>
      <c r="U803" s="704"/>
      <c r="V803" s="704"/>
      <c r="W803" s="704"/>
      <c r="X803" s="704"/>
      <c r="Y803" s="704"/>
      <c r="Z803" s="704"/>
      <c r="AA803" s="704"/>
    </row>
    <row r="804" spans="1:27" ht="14.25" customHeight="1">
      <c r="A804" s="704"/>
      <c r="B804" s="704"/>
      <c r="C804" s="704"/>
      <c r="D804" s="704"/>
      <c r="E804" s="717"/>
      <c r="F804" s="704"/>
      <c r="G804" s="704"/>
      <c r="H804" s="704"/>
      <c r="I804" s="704"/>
      <c r="J804" s="704"/>
      <c r="K804" s="704"/>
      <c r="L804" s="704"/>
      <c r="M804" s="704"/>
      <c r="N804" s="704"/>
      <c r="O804" s="704"/>
      <c r="P804" s="704"/>
      <c r="Q804" s="704"/>
      <c r="R804" s="704"/>
      <c r="S804" s="704"/>
      <c r="T804" s="704"/>
      <c r="U804" s="704"/>
      <c r="V804" s="704"/>
      <c r="W804" s="704"/>
      <c r="X804" s="704"/>
      <c r="Y804" s="704"/>
      <c r="Z804" s="704"/>
      <c r="AA804" s="704"/>
    </row>
    <row r="805" spans="1:27" ht="14.25" customHeight="1">
      <c r="A805" s="704"/>
      <c r="B805" s="704"/>
      <c r="C805" s="704"/>
      <c r="D805" s="704"/>
      <c r="E805" s="717"/>
      <c r="F805" s="704"/>
      <c r="G805" s="704"/>
      <c r="H805" s="704"/>
      <c r="I805" s="704"/>
      <c r="J805" s="704"/>
      <c r="K805" s="704"/>
      <c r="L805" s="704"/>
      <c r="M805" s="704"/>
      <c r="N805" s="704"/>
      <c r="O805" s="704"/>
      <c r="P805" s="704"/>
      <c r="Q805" s="704"/>
      <c r="R805" s="704"/>
      <c r="S805" s="704"/>
      <c r="T805" s="704"/>
      <c r="U805" s="704"/>
      <c r="V805" s="704"/>
      <c r="W805" s="704"/>
      <c r="X805" s="704"/>
      <c r="Y805" s="704"/>
      <c r="Z805" s="704"/>
      <c r="AA805" s="704"/>
    </row>
    <row r="806" spans="1:27" ht="14.25" customHeight="1">
      <c r="A806" s="704"/>
      <c r="B806" s="704"/>
      <c r="C806" s="704"/>
      <c r="D806" s="704"/>
      <c r="E806" s="717"/>
      <c r="F806" s="704"/>
      <c r="G806" s="704"/>
      <c r="H806" s="704"/>
      <c r="I806" s="704"/>
      <c r="J806" s="704"/>
      <c r="K806" s="704"/>
      <c r="L806" s="704"/>
      <c r="M806" s="704"/>
      <c r="N806" s="704"/>
      <c r="O806" s="704"/>
      <c r="P806" s="704"/>
      <c r="Q806" s="704"/>
      <c r="R806" s="704"/>
      <c r="S806" s="704"/>
      <c r="T806" s="704"/>
      <c r="U806" s="704"/>
      <c r="V806" s="704"/>
      <c r="W806" s="704"/>
      <c r="X806" s="704"/>
      <c r="Y806" s="704"/>
      <c r="Z806" s="704"/>
      <c r="AA806" s="704"/>
    </row>
    <row r="807" spans="1:27" ht="14.25" customHeight="1">
      <c r="A807" s="704"/>
      <c r="B807" s="704"/>
      <c r="C807" s="704"/>
      <c r="D807" s="704"/>
      <c r="E807" s="717"/>
      <c r="F807" s="704"/>
      <c r="G807" s="704"/>
      <c r="H807" s="704"/>
      <c r="I807" s="704"/>
      <c r="J807" s="704"/>
      <c r="K807" s="704"/>
      <c r="L807" s="704"/>
      <c r="M807" s="704"/>
      <c r="N807" s="704"/>
      <c r="O807" s="704"/>
      <c r="P807" s="704"/>
      <c r="Q807" s="704"/>
      <c r="R807" s="704"/>
      <c r="S807" s="704"/>
      <c r="T807" s="704"/>
      <c r="U807" s="704"/>
      <c r="V807" s="704"/>
      <c r="W807" s="704"/>
      <c r="X807" s="704"/>
      <c r="Y807" s="704"/>
      <c r="Z807" s="704"/>
      <c r="AA807" s="704"/>
    </row>
    <row r="808" spans="1:27" ht="14.25" customHeight="1">
      <c r="A808" s="704"/>
      <c r="B808" s="704"/>
      <c r="C808" s="704"/>
      <c r="D808" s="704"/>
      <c r="E808" s="717"/>
      <c r="F808" s="704"/>
      <c r="G808" s="704"/>
      <c r="H808" s="704"/>
      <c r="I808" s="704"/>
      <c r="J808" s="704"/>
      <c r="K808" s="704"/>
      <c r="L808" s="704"/>
      <c r="M808" s="704"/>
      <c r="N808" s="704"/>
      <c r="O808" s="704"/>
      <c r="P808" s="704"/>
      <c r="Q808" s="704"/>
      <c r="R808" s="704"/>
      <c r="S808" s="704"/>
      <c r="T808" s="704"/>
      <c r="U808" s="704"/>
      <c r="V808" s="704"/>
      <c r="W808" s="704"/>
      <c r="X808" s="704"/>
      <c r="Y808" s="704"/>
      <c r="Z808" s="704"/>
      <c r="AA808" s="704"/>
    </row>
    <row r="809" spans="1:27" ht="14.25" customHeight="1">
      <c r="A809" s="704"/>
      <c r="B809" s="704"/>
      <c r="C809" s="704"/>
      <c r="D809" s="704"/>
      <c r="E809" s="717"/>
      <c r="F809" s="704"/>
      <c r="G809" s="704"/>
      <c r="H809" s="704"/>
      <c r="I809" s="704"/>
      <c r="J809" s="704"/>
      <c r="K809" s="704"/>
      <c r="L809" s="704"/>
      <c r="M809" s="704"/>
      <c r="N809" s="704"/>
      <c r="O809" s="704"/>
      <c r="P809" s="704"/>
      <c r="Q809" s="704"/>
      <c r="R809" s="704"/>
      <c r="S809" s="704"/>
      <c r="T809" s="704"/>
      <c r="U809" s="704"/>
      <c r="V809" s="704"/>
      <c r="W809" s="704"/>
      <c r="X809" s="704"/>
      <c r="Y809" s="704"/>
      <c r="Z809" s="704"/>
      <c r="AA809" s="704"/>
    </row>
    <row r="810" spans="1:27" ht="14.25" customHeight="1">
      <c r="A810" s="704"/>
      <c r="B810" s="704"/>
      <c r="C810" s="704"/>
      <c r="D810" s="704"/>
      <c r="E810" s="717"/>
      <c r="F810" s="704"/>
      <c r="G810" s="704"/>
      <c r="H810" s="704"/>
      <c r="I810" s="704"/>
      <c r="J810" s="704"/>
      <c r="K810" s="704"/>
      <c r="L810" s="704"/>
      <c r="M810" s="704"/>
      <c r="N810" s="704"/>
      <c r="O810" s="704"/>
      <c r="P810" s="704"/>
      <c r="Q810" s="704"/>
      <c r="R810" s="704"/>
      <c r="S810" s="704"/>
      <c r="T810" s="704"/>
      <c r="U810" s="704"/>
      <c r="V810" s="704"/>
      <c r="W810" s="704"/>
      <c r="X810" s="704"/>
      <c r="Y810" s="704"/>
      <c r="Z810" s="704"/>
      <c r="AA810" s="704"/>
    </row>
    <row r="811" spans="1:27" ht="14.25" customHeight="1">
      <c r="A811" s="704"/>
      <c r="B811" s="704"/>
      <c r="C811" s="704"/>
      <c r="D811" s="704"/>
      <c r="E811" s="717"/>
      <c r="F811" s="704"/>
      <c r="G811" s="704"/>
      <c r="H811" s="704"/>
      <c r="I811" s="704"/>
      <c r="J811" s="704"/>
      <c r="K811" s="704"/>
      <c r="L811" s="704"/>
      <c r="M811" s="704"/>
      <c r="N811" s="704"/>
      <c r="O811" s="704"/>
      <c r="P811" s="704"/>
      <c r="Q811" s="704"/>
      <c r="R811" s="704"/>
      <c r="S811" s="704"/>
      <c r="T811" s="704"/>
      <c r="U811" s="704"/>
      <c r="V811" s="704"/>
      <c r="W811" s="704"/>
      <c r="X811" s="704"/>
      <c r="Y811" s="704"/>
      <c r="Z811" s="704"/>
      <c r="AA811" s="704"/>
    </row>
    <row r="812" spans="1:27" ht="14.25" customHeight="1">
      <c r="A812" s="704"/>
      <c r="B812" s="704"/>
      <c r="C812" s="704"/>
      <c r="D812" s="704"/>
      <c r="E812" s="717"/>
      <c r="F812" s="704"/>
      <c r="G812" s="704"/>
      <c r="H812" s="704"/>
      <c r="I812" s="704"/>
      <c r="J812" s="704"/>
      <c r="K812" s="704"/>
      <c r="L812" s="704"/>
      <c r="M812" s="704"/>
      <c r="N812" s="704"/>
      <c r="O812" s="704"/>
      <c r="P812" s="704"/>
      <c r="Q812" s="704"/>
      <c r="R812" s="704"/>
      <c r="S812" s="704"/>
      <c r="T812" s="704"/>
      <c r="U812" s="704"/>
      <c r="V812" s="704"/>
      <c r="W812" s="704"/>
      <c r="X812" s="704"/>
      <c r="Y812" s="704"/>
      <c r="Z812" s="704"/>
      <c r="AA812" s="704"/>
    </row>
    <row r="813" spans="1:27" ht="14.25" customHeight="1">
      <c r="A813" s="704"/>
      <c r="B813" s="704"/>
      <c r="C813" s="704"/>
      <c r="D813" s="704"/>
      <c r="E813" s="717"/>
      <c r="F813" s="704"/>
      <c r="G813" s="704"/>
      <c r="H813" s="704"/>
      <c r="I813" s="704"/>
      <c r="J813" s="704"/>
      <c r="K813" s="704"/>
      <c r="L813" s="704"/>
      <c r="M813" s="704"/>
      <c r="N813" s="704"/>
      <c r="O813" s="704"/>
      <c r="P813" s="704"/>
      <c r="Q813" s="704"/>
      <c r="R813" s="704"/>
      <c r="S813" s="704"/>
      <c r="T813" s="704"/>
      <c r="U813" s="704"/>
      <c r="V813" s="704"/>
      <c r="W813" s="704"/>
      <c r="X813" s="704"/>
      <c r="Y813" s="704"/>
      <c r="Z813" s="704"/>
      <c r="AA813" s="704"/>
    </row>
    <row r="814" spans="1:27" ht="14.25" customHeight="1">
      <c r="A814" s="704"/>
      <c r="B814" s="704"/>
      <c r="C814" s="704"/>
      <c r="D814" s="704"/>
      <c r="E814" s="717"/>
      <c r="F814" s="704"/>
      <c r="G814" s="704"/>
      <c r="H814" s="704"/>
      <c r="I814" s="704"/>
      <c r="J814" s="704"/>
      <c r="K814" s="704"/>
      <c r="L814" s="704"/>
      <c r="M814" s="704"/>
      <c r="N814" s="704"/>
      <c r="O814" s="704"/>
      <c r="P814" s="704"/>
      <c r="Q814" s="704"/>
      <c r="R814" s="704"/>
      <c r="S814" s="704"/>
      <c r="T814" s="704"/>
      <c r="U814" s="704"/>
      <c r="V814" s="704"/>
      <c r="W814" s="704"/>
      <c r="X814" s="704"/>
      <c r="Y814" s="704"/>
      <c r="Z814" s="704"/>
      <c r="AA814" s="704"/>
    </row>
    <row r="815" spans="1:27" ht="14.25" customHeight="1">
      <c r="A815" s="704"/>
      <c r="B815" s="704"/>
      <c r="C815" s="704"/>
      <c r="D815" s="704"/>
      <c r="E815" s="717"/>
      <c r="F815" s="704"/>
      <c r="G815" s="704"/>
      <c r="H815" s="704"/>
      <c r="I815" s="704"/>
      <c r="J815" s="704"/>
      <c r="K815" s="704"/>
      <c r="L815" s="704"/>
      <c r="M815" s="704"/>
      <c r="N815" s="704"/>
      <c r="O815" s="704"/>
      <c r="P815" s="704"/>
      <c r="Q815" s="704"/>
      <c r="R815" s="704"/>
      <c r="S815" s="704"/>
      <c r="T815" s="704"/>
      <c r="U815" s="704"/>
      <c r="V815" s="704"/>
      <c r="W815" s="704"/>
      <c r="X815" s="704"/>
      <c r="Y815" s="704"/>
      <c r="Z815" s="704"/>
      <c r="AA815" s="704"/>
    </row>
    <row r="816" spans="1:27" ht="14.25" customHeight="1">
      <c r="A816" s="704"/>
      <c r="B816" s="704"/>
      <c r="C816" s="704"/>
      <c r="D816" s="704"/>
      <c r="E816" s="717"/>
      <c r="F816" s="704"/>
      <c r="G816" s="704"/>
      <c r="H816" s="704"/>
      <c r="I816" s="704"/>
      <c r="J816" s="704"/>
      <c r="K816" s="704"/>
      <c r="L816" s="704"/>
      <c r="M816" s="704"/>
      <c r="N816" s="704"/>
      <c r="O816" s="704"/>
      <c r="P816" s="704"/>
      <c r="Q816" s="704"/>
      <c r="R816" s="704"/>
      <c r="S816" s="704"/>
      <c r="T816" s="704"/>
      <c r="U816" s="704"/>
      <c r="V816" s="704"/>
      <c r="W816" s="704"/>
      <c r="X816" s="704"/>
      <c r="Y816" s="704"/>
      <c r="Z816" s="704"/>
      <c r="AA816" s="704"/>
    </row>
    <row r="817" spans="1:27" ht="14.25" customHeight="1">
      <c r="A817" s="704"/>
      <c r="B817" s="704"/>
      <c r="C817" s="704"/>
      <c r="D817" s="704"/>
      <c r="E817" s="717"/>
      <c r="F817" s="704"/>
      <c r="G817" s="704"/>
      <c r="H817" s="704"/>
      <c r="I817" s="704"/>
      <c r="J817" s="704"/>
      <c r="K817" s="704"/>
      <c r="L817" s="704"/>
      <c r="M817" s="704"/>
      <c r="N817" s="704"/>
      <c r="O817" s="704"/>
      <c r="P817" s="704"/>
      <c r="Q817" s="704"/>
      <c r="R817" s="704"/>
      <c r="S817" s="704"/>
      <c r="T817" s="704"/>
      <c r="U817" s="704"/>
      <c r="V817" s="704"/>
      <c r="W817" s="704"/>
      <c r="X817" s="704"/>
      <c r="Y817" s="704"/>
      <c r="Z817" s="704"/>
      <c r="AA817" s="704"/>
    </row>
    <row r="818" spans="1:27" ht="14.25" customHeight="1">
      <c r="A818" s="704"/>
      <c r="B818" s="704"/>
      <c r="C818" s="704"/>
      <c r="D818" s="704"/>
      <c r="E818" s="717"/>
      <c r="F818" s="704"/>
      <c r="G818" s="704"/>
      <c r="H818" s="704"/>
      <c r="I818" s="704"/>
      <c r="J818" s="704"/>
      <c r="K818" s="704"/>
      <c r="L818" s="704"/>
      <c r="M818" s="704"/>
      <c r="N818" s="704"/>
      <c r="O818" s="704"/>
      <c r="P818" s="704"/>
      <c r="Q818" s="704"/>
      <c r="R818" s="704"/>
      <c r="S818" s="704"/>
      <c r="T818" s="704"/>
      <c r="U818" s="704"/>
      <c r="V818" s="704"/>
      <c r="W818" s="704"/>
      <c r="X818" s="704"/>
      <c r="Y818" s="704"/>
      <c r="Z818" s="704"/>
      <c r="AA818" s="704"/>
    </row>
    <row r="819" spans="1:27" ht="14.25" customHeight="1">
      <c r="A819" s="704"/>
      <c r="B819" s="704"/>
      <c r="C819" s="704"/>
      <c r="D819" s="704"/>
      <c r="E819" s="717"/>
      <c r="F819" s="704"/>
      <c r="G819" s="704"/>
      <c r="H819" s="704"/>
      <c r="I819" s="704"/>
      <c r="J819" s="704"/>
      <c r="K819" s="704"/>
      <c r="L819" s="704"/>
      <c r="M819" s="704"/>
      <c r="N819" s="704"/>
      <c r="O819" s="704"/>
      <c r="P819" s="704"/>
      <c r="Q819" s="704"/>
      <c r="R819" s="704"/>
      <c r="S819" s="704"/>
      <c r="T819" s="704"/>
      <c r="U819" s="704"/>
      <c r="V819" s="704"/>
      <c r="W819" s="704"/>
      <c r="X819" s="704"/>
      <c r="Y819" s="704"/>
      <c r="Z819" s="704"/>
      <c r="AA819" s="704"/>
    </row>
    <row r="820" spans="1:27" ht="14.25" customHeight="1">
      <c r="A820" s="704"/>
      <c r="B820" s="704"/>
      <c r="C820" s="704"/>
      <c r="D820" s="704"/>
      <c r="E820" s="717"/>
      <c r="F820" s="704"/>
      <c r="G820" s="704"/>
      <c r="H820" s="704"/>
      <c r="I820" s="704"/>
      <c r="J820" s="704"/>
      <c r="K820" s="704"/>
      <c r="L820" s="704"/>
      <c r="M820" s="704"/>
      <c r="N820" s="704"/>
      <c r="O820" s="704"/>
      <c r="P820" s="704"/>
      <c r="Q820" s="704"/>
      <c r="R820" s="704"/>
      <c r="S820" s="704"/>
      <c r="T820" s="704"/>
      <c r="U820" s="704"/>
      <c r="V820" s="704"/>
      <c r="W820" s="704"/>
      <c r="X820" s="704"/>
      <c r="Y820" s="704"/>
      <c r="Z820" s="704"/>
      <c r="AA820" s="704"/>
    </row>
    <row r="821" spans="1:27" ht="14.25" customHeight="1">
      <c r="A821" s="704"/>
      <c r="B821" s="704"/>
      <c r="C821" s="704"/>
      <c r="D821" s="704"/>
      <c r="E821" s="717"/>
      <c r="F821" s="704"/>
      <c r="G821" s="704"/>
      <c r="H821" s="704"/>
      <c r="I821" s="704"/>
      <c r="J821" s="704"/>
      <c r="K821" s="704"/>
      <c r="L821" s="704"/>
      <c r="M821" s="704"/>
      <c r="N821" s="704"/>
      <c r="O821" s="704"/>
      <c r="P821" s="704"/>
      <c r="Q821" s="704"/>
      <c r="R821" s="704"/>
      <c r="S821" s="704"/>
      <c r="T821" s="704"/>
      <c r="U821" s="704"/>
      <c r="V821" s="704"/>
      <c r="W821" s="704"/>
      <c r="X821" s="704"/>
      <c r="Y821" s="704"/>
      <c r="Z821" s="704"/>
      <c r="AA821" s="704"/>
    </row>
    <row r="822" spans="1:27" ht="14.25" customHeight="1">
      <c r="A822" s="704"/>
      <c r="B822" s="704"/>
      <c r="C822" s="704"/>
      <c r="D822" s="704"/>
      <c r="E822" s="717"/>
      <c r="F822" s="704"/>
      <c r="G822" s="704"/>
      <c r="H822" s="704"/>
      <c r="I822" s="704"/>
      <c r="J822" s="704"/>
      <c r="K822" s="704"/>
      <c r="L822" s="704"/>
      <c r="M822" s="704"/>
      <c r="N822" s="704"/>
      <c r="O822" s="704"/>
      <c r="P822" s="704"/>
      <c r="Q822" s="704"/>
      <c r="R822" s="704"/>
      <c r="S822" s="704"/>
      <c r="T822" s="704"/>
      <c r="U822" s="704"/>
      <c r="V822" s="704"/>
      <c r="W822" s="704"/>
      <c r="X822" s="704"/>
      <c r="Y822" s="704"/>
      <c r="Z822" s="704"/>
      <c r="AA822" s="704"/>
    </row>
    <row r="823" spans="1:27" ht="14.25" customHeight="1">
      <c r="A823" s="704"/>
      <c r="B823" s="704"/>
      <c r="C823" s="704"/>
      <c r="D823" s="704"/>
      <c r="E823" s="717"/>
      <c r="F823" s="704"/>
      <c r="G823" s="704"/>
      <c r="H823" s="704"/>
      <c r="I823" s="704"/>
      <c r="J823" s="704"/>
      <c r="K823" s="704"/>
      <c r="L823" s="704"/>
      <c r="M823" s="704"/>
      <c r="N823" s="704"/>
      <c r="O823" s="704"/>
      <c r="P823" s="704"/>
      <c r="Q823" s="704"/>
      <c r="R823" s="704"/>
      <c r="S823" s="704"/>
      <c r="T823" s="704"/>
      <c r="U823" s="704"/>
      <c r="V823" s="704"/>
      <c r="W823" s="704"/>
      <c r="X823" s="704"/>
      <c r="Y823" s="704"/>
      <c r="Z823" s="704"/>
      <c r="AA823" s="704"/>
    </row>
    <row r="824" spans="1:27" ht="14.25" customHeight="1">
      <c r="A824" s="704"/>
      <c r="B824" s="704"/>
      <c r="C824" s="704"/>
      <c r="D824" s="704"/>
      <c r="E824" s="717"/>
      <c r="F824" s="704"/>
      <c r="G824" s="704"/>
      <c r="H824" s="704"/>
      <c r="I824" s="704"/>
      <c r="J824" s="704"/>
      <c r="K824" s="704"/>
      <c r="L824" s="704"/>
      <c r="M824" s="704"/>
      <c r="N824" s="704"/>
      <c r="O824" s="704"/>
      <c r="P824" s="704"/>
      <c r="Q824" s="704"/>
      <c r="R824" s="704"/>
      <c r="S824" s="704"/>
      <c r="T824" s="704"/>
      <c r="U824" s="704"/>
      <c r="V824" s="704"/>
      <c r="W824" s="704"/>
      <c r="X824" s="704"/>
      <c r="Y824" s="704"/>
      <c r="Z824" s="704"/>
      <c r="AA824" s="704"/>
    </row>
    <row r="825" spans="1:27" ht="14.25" customHeight="1">
      <c r="A825" s="704"/>
      <c r="B825" s="704"/>
      <c r="C825" s="704"/>
      <c r="D825" s="704"/>
      <c r="E825" s="717"/>
      <c r="F825" s="704"/>
      <c r="G825" s="704"/>
      <c r="H825" s="704"/>
      <c r="I825" s="704"/>
      <c r="J825" s="704"/>
      <c r="K825" s="704"/>
      <c r="L825" s="704"/>
      <c r="M825" s="704"/>
      <c r="N825" s="704"/>
      <c r="O825" s="704"/>
      <c r="P825" s="704"/>
      <c r="Q825" s="704"/>
      <c r="R825" s="704"/>
      <c r="S825" s="704"/>
      <c r="T825" s="704"/>
      <c r="U825" s="704"/>
      <c r="V825" s="704"/>
      <c r="W825" s="704"/>
      <c r="X825" s="704"/>
      <c r="Y825" s="704"/>
      <c r="Z825" s="704"/>
      <c r="AA825" s="704"/>
    </row>
    <row r="826" spans="1:27" ht="14.25" customHeight="1">
      <c r="A826" s="704"/>
      <c r="B826" s="704"/>
      <c r="C826" s="704"/>
      <c r="D826" s="704"/>
      <c r="E826" s="717"/>
      <c r="F826" s="704"/>
      <c r="G826" s="704"/>
      <c r="H826" s="704"/>
      <c r="I826" s="704"/>
      <c r="J826" s="704"/>
      <c r="K826" s="704"/>
      <c r="L826" s="704"/>
      <c r="M826" s="704"/>
      <c r="N826" s="704"/>
      <c r="O826" s="704"/>
      <c r="P826" s="704"/>
      <c r="Q826" s="704"/>
      <c r="R826" s="704"/>
      <c r="S826" s="704"/>
      <c r="T826" s="704"/>
      <c r="U826" s="704"/>
      <c r="V826" s="704"/>
      <c r="W826" s="704"/>
      <c r="X826" s="704"/>
      <c r="Y826" s="704"/>
      <c r="Z826" s="704"/>
      <c r="AA826" s="704"/>
    </row>
    <row r="827" spans="1:27" ht="14.25" customHeight="1">
      <c r="A827" s="704"/>
      <c r="B827" s="704"/>
      <c r="C827" s="704"/>
      <c r="D827" s="704"/>
      <c r="E827" s="717"/>
      <c r="F827" s="704"/>
      <c r="G827" s="704"/>
      <c r="H827" s="704"/>
      <c r="I827" s="704"/>
      <c r="J827" s="704"/>
      <c r="K827" s="704"/>
      <c r="L827" s="704"/>
      <c r="M827" s="704"/>
      <c r="N827" s="704"/>
      <c r="O827" s="704"/>
      <c r="P827" s="704"/>
      <c r="Q827" s="704"/>
      <c r="R827" s="704"/>
      <c r="S827" s="704"/>
      <c r="T827" s="704"/>
      <c r="U827" s="704"/>
      <c r="V827" s="704"/>
      <c r="W827" s="704"/>
      <c r="X827" s="704"/>
      <c r="Y827" s="704"/>
      <c r="Z827" s="704"/>
      <c r="AA827" s="704"/>
    </row>
    <row r="828" spans="1:27" ht="14.25" customHeight="1">
      <c r="A828" s="704"/>
      <c r="B828" s="704"/>
      <c r="C828" s="704"/>
      <c r="D828" s="704"/>
      <c r="E828" s="717"/>
      <c r="F828" s="704"/>
      <c r="G828" s="704"/>
      <c r="H828" s="704"/>
      <c r="I828" s="704"/>
      <c r="J828" s="704"/>
      <c r="K828" s="704"/>
      <c r="L828" s="704"/>
      <c r="M828" s="704"/>
      <c r="N828" s="704"/>
      <c r="O828" s="704"/>
      <c r="P828" s="704"/>
      <c r="Q828" s="704"/>
      <c r="R828" s="704"/>
      <c r="S828" s="704"/>
      <c r="T828" s="704"/>
      <c r="U828" s="704"/>
      <c r="V828" s="704"/>
      <c r="W828" s="704"/>
      <c r="X828" s="704"/>
      <c r="Y828" s="704"/>
      <c r="Z828" s="704"/>
      <c r="AA828" s="704"/>
    </row>
    <row r="829" spans="1:27" ht="14.25" customHeight="1">
      <c r="A829" s="704"/>
      <c r="B829" s="704"/>
      <c r="C829" s="704"/>
      <c r="D829" s="704"/>
      <c r="E829" s="717"/>
      <c r="F829" s="704"/>
      <c r="G829" s="704"/>
      <c r="H829" s="704"/>
      <c r="I829" s="704"/>
      <c r="J829" s="704"/>
      <c r="K829" s="704"/>
      <c r="L829" s="704"/>
      <c r="M829" s="704"/>
      <c r="N829" s="704"/>
      <c r="O829" s="704"/>
      <c r="P829" s="704"/>
      <c r="Q829" s="704"/>
      <c r="R829" s="704"/>
      <c r="S829" s="704"/>
      <c r="T829" s="704"/>
      <c r="U829" s="704"/>
      <c r="V829" s="704"/>
      <c r="W829" s="704"/>
      <c r="X829" s="704"/>
      <c r="Y829" s="704"/>
      <c r="Z829" s="704"/>
      <c r="AA829" s="704"/>
    </row>
    <row r="830" spans="1:27" ht="14.25" customHeight="1">
      <c r="A830" s="704"/>
      <c r="B830" s="704"/>
      <c r="C830" s="704"/>
      <c r="D830" s="704"/>
      <c r="E830" s="717"/>
      <c r="F830" s="704"/>
      <c r="G830" s="704"/>
      <c r="H830" s="704"/>
      <c r="I830" s="704"/>
      <c r="J830" s="704"/>
      <c r="K830" s="704"/>
      <c r="L830" s="704"/>
      <c r="M830" s="704"/>
      <c r="N830" s="704"/>
      <c r="O830" s="704"/>
      <c r="P830" s="704"/>
      <c r="Q830" s="704"/>
      <c r="R830" s="704"/>
      <c r="S830" s="704"/>
      <c r="T830" s="704"/>
      <c r="U830" s="704"/>
      <c r="V830" s="704"/>
      <c r="W830" s="704"/>
      <c r="X830" s="704"/>
      <c r="Y830" s="704"/>
      <c r="Z830" s="704"/>
      <c r="AA830" s="704"/>
    </row>
    <row r="831" spans="1:27" ht="14.25" customHeight="1">
      <c r="A831" s="704"/>
      <c r="B831" s="704"/>
      <c r="C831" s="704"/>
      <c r="D831" s="704"/>
      <c r="E831" s="717"/>
      <c r="F831" s="704"/>
      <c r="G831" s="704"/>
      <c r="H831" s="704"/>
      <c r="I831" s="704"/>
      <c r="J831" s="704"/>
      <c r="K831" s="704"/>
      <c r="L831" s="704"/>
      <c r="M831" s="704"/>
      <c r="N831" s="704"/>
      <c r="O831" s="704"/>
      <c r="P831" s="704"/>
      <c r="Q831" s="704"/>
      <c r="R831" s="704"/>
      <c r="S831" s="704"/>
      <c r="T831" s="704"/>
      <c r="U831" s="704"/>
      <c r="V831" s="704"/>
      <c r="W831" s="704"/>
      <c r="X831" s="704"/>
      <c r="Y831" s="704"/>
      <c r="Z831" s="704"/>
      <c r="AA831" s="704"/>
    </row>
    <row r="832" spans="1:27" ht="14.25" customHeight="1">
      <c r="A832" s="704"/>
      <c r="B832" s="704"/>
      <c r="C832" s="704"/>
      <c r="D832" s="704"/>
      <c r="E832" s="717"/>
      <c r="F832" s="704"/>
      <c r="G832" s="704"/>
      <c r="H832" s="704"/>
      <c r="I832" s="704"/>
      <c r="J832" s="704"/>
      <c r="K832" s="704"/>
      <c r="L832" s="704"/>
      <c r="M832" s="704"/>
      <c r="N832" s="704"/>
      <c r="O832" s="704"/>
      <c r="P832" s="704"/>
      <c r="Q832" s="704"/>
      <c r="R832" s="704"/>
      <c r="S832" s="704"/>
      <c r="T832" s="704"/>
      <c r="U832" s="704"/>
      <c r="V832" s="704"/>
      <c r="W832" s="704"/>
      <c r="X832" s="704"/>
      <c r="Y832" s="704"/>
      <c r="Z832" s="704"/>
      <c r="AA832" s="704"/>
    </row>
    <row r="833" spans="1:27" ht="14.25" customHeight="1">
      <c r="A833" s="704"/>
      <c r="B833" s="704"/>
      <c r="C833" s="704"/>
      <c r="D833" s="704"/>
      <c r="E833" s="717"/>
      <c r="F833" s="704"/>
      <c r="G833" s="704"/>
      <c r="H833" s="704"/>
      <c r="I833" s="704"/>
      <c r="J833" s="704"/>
      <c r="K833" s="704"/>
      <c r="L833" s="704"/>
      <c r="M833" s="704"/>
      <c r="N833" s="704"/>
      <c r="O833" s="704"/>
      <c r="P833" s="704"/>
      <c r="Q833" s="704"/>
      <c r="R833" s="704"/>
      <c r="S833" s="704"/>
      <c r="T833" s="704"/>
      <c r="U833" s="704"/>
      <c r="V833" s="704"/>
      <c r="W833" s="704"/>
      <c r="X833" s="704"/>
      <c r="Y833" s="704"/>
      <c r="Z833" s="704"/>
      <c r="AA833" s="704"/>
    </row>
    <row r="834" spans="1:27" ht="14.25" customHeight="1">
      <c r="A834" s="704"/>
      <c r="B834" s="704"/>
      <c r="C834" s="704"/>
      <c r="D834" s="704"/>
      <c r="E834" s="717"/>
      <c r="F834" s="704"/>
      <c r="G834" s="704"/>
      <c r="H834" s="704"/>
      <c r="I834" s="704"/>
      <c r="J834" s="704"/>
      <c r="K834" s="704"/>
      <c r="L834" s="704"/>
      <c r="M834" s="704"/>
      <c r="N834" s="704"/>
      <c r="O834" s="704"/>
      <c r="P834" s="704"/>
      <c r="Q834" s="704"/>
      <c r="R834" s="704"/>
      <c r="S834" s="704"/>
      <c r="T834" s="704"/>
      <c r="U834" s="704"/>
      <c r="V834" s="704"/>
      <c r="W834" s="704"/>
      <c r="X834" s="704"/>
      <c r="Y834" s="704"/>
      <c r="Z834" s="704"/>
      <c r="AA834" s="704"/>
    </row>
    <row r="835" spans="1:27" ht="14.25" customHeight="1">
      <c r="A835" s="704"/>
      <c r="B835" s="704"/>
      <c r="C835" s="704"/>
      <c r="D835" s="704"/>
      <c r="E835" s="717"/>
      <c r="F835" s="704"/>
      <c r="G835" s="704"/>
      <c r="H835" s="704"/>
      <c r="I835" s="704"/>
      <c r="J835" s="704"/>
      <c r="K835" s="704"/>
      <c r="L835" s="704"/>
      <c r="M835" s="704"/>
      <c r="N835" s="704"/>
      <c r="O835" s="704"/>
      <c r="P835" s="704"/>
      <c r="Q835" s="704"/>
      <c r="R835" s="704"/>
      <c r="S835" s="704"/>
      <c r="T835" s="704"/>
      <c r="U835" s="704"/>
      <c r="V835" s="704"/>
      <c r="W835" s="704"/>
      <c r="X835" s="704"/>
      <c r="Y835" s="704"/>
      <c r="Z835" s="704"/>
      <c r="AA835" s="704"/>
    </row>
    <row r="836" spans="1:27" ht="14.25" customHeight="1">
      <c r="A836" s="704"/>
      <c r="B836" s="704"/>
      <c r="C836" s="704"/>
      <c r="D836" s="704"/>
      <c r="E836" s="717"/>
      <c r="F836" s="704"/>
      <c r="G836" s="704"/>
      <c r="H836" s="704"/>
      <c r="I836" s="704"/>
      <c r="J836" s="704"/>
      <c r="K836" s="704"/>
      <c r="L836" s="704"/>
      <c r="M836" s="704"/>
      <c r="N836" s="704"/>
      <c r="O836" s="704"/>
      <c r="P836" s="704"/>
      <c r="Q836" s="704"/>
      <c r="R836" s="704"/>
      <c r="S836" s="704"/>
      <c r="T836" s="704"/>
      <c r="U836" s="704"/>
      <c r="V836" s="704"/>
      <c r="W836" s="704"/>
      <c r="X836" s="704"/>
      <c r="Y836" s="704"/>
      <c r="Z836" s="704"/>
      <c r="AA836" s="704"/>
    </row>
    <row r="837" spans="1:27" ht="14.25" customHeight="1">
      <c r="A837" s="704"/>
      <c r="B837" s="704"/>
      <c r="C837" s="704"/>
      <c r="D837" s="704"/>
      <c r="E837" s="717"/>
      <c r="F837" s="704"/>
      <c r="G837" s="704"/>
      <c r="H837" s="704"/>
      <c r="I837" s="704"/>
      <c r="J837" s="704"/>
      <c r="K837" s="704"/>
      <c r="L837" s="704"/>
      <c r="M837" s="704"/>
      <c r="N837" s="704"/>
      <c r="O837" s="704"/>
      <c r="P837" s="704"/>
      <c r="Q837" s="704"/>
      <c r="R837" s="704"/>
      <c r="S837" s="704"/>
      <c r="T837" s="704"/>
      <c r="U837" s="704"/>
      <c r="V837" s="704"/>
      <c r="W837" s="704"/>
      <c r="X837" s="704"/>
      <c r="Y837" s="704"/>
      <c r="Z837" s="704"/>
      <c r="AA837" s="704"/>
    </row>
    <row r="838" spans="1:27" ht="14.25" customHeight="1">
      <c r="A838" s="704"/>
      <c r="B838" s="704"/>
      <c r="C838" s="704"/>
      <c r="D838" s="704"/>
      <c r="E838" s="717"/>
      <c r="F838" s="704"/>
      <c r="G838" s="704"/>
      <c r="H838" s="704"/>
      <c r="I838" s="704"/>
      <c r="J838" s="704"/>
      <c r="K838" s="704"/>
      <c r="L838" s="704"/>
      <c r="M838" s="704"/>
      <c r="N838" s="704"/>
      <c r="O838" s="704"/>
      <c r="P838" s="704"/>
      <c r="Q838" s="704"/>
      <c r="R838" s="704"/>
      <c r="S838" s="704"/>
      <c r="T838" s="704"/>
      <c r="U838" s="704"/>
      <c r="V838" s="704"/>
      <c r="W838" s="704"/>
      <c r="X838" s="704"/>
      <c r="Y838" s="704"/>
      <c r="Z838" s="704"/>
      <c r="AA838" s="704"/>
    </row>
    <row r="839" spans="1:27" ht="14.25" customHeight="1">
      <c r="A839" s="704"/>
      <c r="B839" s="704"/>
      <c r="C839" s="704"/>
      <c r="D839" s="704"/>
      <c r="E839" s="717"/>
      <c r="F839" s="704"/>
      <c r="G839" s="704"/>
      <c r="H839" s="704"/>
      <c r="I839" s="704"/>
      <c r="J839" s="704"/>
      <c r="K839" s="704"/>
      <c r="L839" s="704"/>
      <c r="M839" s="704"/>
      <c r="N839" s="704"/>
      <c r="O839" s="704"/>
      <c r="P839" s="704"/>
      <c r="Q839" s="704"/>
      <c r="R839" s="704"/>
      <c r="S839" s="704"/>
      <c r="T839" s="704"/>
      <c r="U839" s="704"/>
      <c r="V839" s="704"/>
      <c r="W839" s="704"/>
      <c r="X839" s="704"/>
      <c r="Y839" s="704"/>
      <c r="Z839" s="704"/>
      <c r="AA839" s="704"/>
    </row>
    <row r="840" spans="1:27" ht="14.25" customHeight="1">
      <c r="A840" s="704"/>
      <c r="B840" s="704"/>
      <c r="C840" s="704"/>
      <c r="D840" s="704"/>
      <c r="E840" s="717"/>
      <c r="F840" s="704"/>
      <c r="G840" s="704"/>
      <c r="H840" s="704"/>
      <c r="I840" s="704"/>
      <c r="J840" s="704"/>
      <c r="K840" s="704"/>
      <c r="L840" s="704"/>
      <c r="M840" s="704"/>
      <c r="N840" s="704"/>
      <c r="O840" s="704"/>
      <c r="P840" s="704"/>
      <c r="Q840" s="704"/>
      <c r="R840" s="704"/>
      <c r="S840" s="704"/>
      <c r="T840" s="704"/>
      <c r="U840" s="704"/>
      <c r="V840" s="704"/>
      <c r="W840" s="704"/>
      <c r="X840" s="704"/>
      <c r="Y840" s="704"/>
      <c r="Z840" s="704"/>
      <c r="AA840" s="704"/>
    </row>
    <row r="841" spans="1:27" ht="14.25" customHeight="1">
      <c r="A841" s="704"/>
      <c r="B841" s="704"/>
      <c r="C841" s="704"/>
      <c r="D841" s="704"/>
      <c r="E841" s="717"/>
      <c r="F841" s="704"/>
      <c r="G841" s="704"/>
      <c r="H841" s="704"/>
      <c r="I841" s="704"/>
      <c r="J841" s="704"/>
      <c r="K841" s="704"/>
      <c r="L841" s="704"/>
      <c r="M841" s="704"/>
      <c r="N841" s="704"/>
      <c r="O841" s="704"/>
      <c r="P841" s="704"/>
      <c r="Q841" s="704"/>
      <c r="R841" s="704"/>
      <c r="S841" s="704"/>
      <c r="T841" s="704"/>
      <c r="U841" s="704"/>
      <c r="V841" s="704"/>
      <c r="W841" s="704"/>
      <c r="X841" s="704"/>
      <c r="Y841" s="704"/>
      <c r="Z841" s="704"/>
      <c r="AA841" s="704"/>
    </row>
    <row r="842" spans="1:27" ht="14.25" customHeight="1">
      <c r="A842" s="704"/>
      <c r="B842" s="704"/>
      <c r="C842" s="704"/>
      <c r="D842" s="704"/>
      <c r="E842" s="717"/>
      <c r="F842" s="704"/>
      <c r="G842" s="704"/>
      <c r="H842" s="704"/>
      <c r="I842" s="704"/>
      <c r="J842" s="704"/>
      <c r="K842" s="704"/>
      <c r="L842" s="704"/>
      <c r="M842" s="704"/>
      <c r="N842" s="704"/>
      <c r="O842" s="704"/>
      <c r="P842" s="704"/>
      <c r="Q842" s="704"/>
      <c r="R842" s="704"/>
      <c r="S842" s="704"/>
      <c r="T842" s="704"/>
      <c r="U842" s="704"/>
      <c r="V842" s="704"/>
      <c r="W842" s="704"/>
      <c r="X842" s="704"/>
      <c r="Y842" s="704"/>
      <c r="Z842" s="704"/>
      <c r="AA842" s="704"/>
    </row>
    <row r="843" spans="1:27" ht="14.25" customHeight="1">
      <c r="A843" s="704"/>
      <c r="B843" s="704"/>
      <c r="C843" s="704"/>
      <c r="D843" s="704"/>
      <c r="E843" s="717"/>
      <c r="F843" s="704"/>
      <c r="G843" s="704"/>
      <c r="H843" s="704"/>
      <c r="I843" s="704"/>
      <c r="J843" s="704"/>
      <c r="K843" s="704"/>
      <c r="L843" s="704"/>
      <c r="M843" s="704"/>
      <c r="N843" s="704"/>
      <c r="O843" s="704"/>
      <c r="P843" s="704"/>
      <c r="Q843" s="704"/>
      <c r="R843" s="704"/>
      <c r="S843" s="704"/>
      <c r="T843" s="704"/>
      <c r="U843" s="704"/>
      <c r="V843" s="704"/>
      <c r="W843" s="704"/>
      <c r="X843" s="704"/>
      <c r="Y843" s="704"/>
      <c r="Z843" s="704"/>
      <c r="AA843" s="704"/>
    </row>
    <row r="844" spans="1:27" ht="14.25" customHeight="1">
      <c r="A844" s="704"/>
      <c r="B844" s="704"/>
      <c r="C844" s="704"/>
      <c r="D844" s="704"/>
      <c r="E844" s="717"/>
      <c r="F844" s="704"/>
      <c r="G844" s="704"/>
      <c r="H844" s="704"/>
      <c r="I844" s="704"/>
      <c r="J844" s="704"/>
      <c r="K844" s="704"/>
      <c r="L844" s="704"/>
      <c r="M844" s="704"/>
      <c r="N844" s="704"/>
      <c r="O844" s="704"/>
      <c r="P844" s="704"/>
      <c r="Q844" s="704"/>
      <c r="R844" s="704"/>
      <c r="S844" s="704"/>
      <c r="T844" s="704"/>
      <c r="U844" s="704"/>
      <c r="V844" s="704"/>
      <c r="W844" s="704"/>
      <c r="X844" s="704"/>
      <c r="Y844" s="704"/>
      <c r="Z844" s="704"/>
      <c r="AA844" s="704"/>
    </row>
    <row r="845" spans="1:27" ht="14.25" customHeight="1">
      <c r="A845" s="704"/>
      <c r="B845" s="704"/>
      <c r="C845" s="704"/>
      <c r="D845" s="704"/>
      <c r="E845" s="717"/>
      <c r="F845" s="704"/>
      <c r="G845" s="704"/>
      <c r="H845" s="704"/>
      <c r="I845" s="704"/>
      <c r="J845" s="704"/>
      <c r="K845" s="704"/>
      <c r="L845" s="704"/>
      <c r="M845" s="704"/>
      <c r="N845" s="704"/>
      <c r="O845" s="704"/>
      <c r="P845" s="704"/>
      <c r="Q845" s="704"/>
      <c r="R845" s="704"/>
      <c r="S845" s="704"/>
      <c r="T845" s="704"/>
      <c r="U845" s="704"/>
      <c r="V845" s="704"/>
      <c r="W845" s="704"/>
      <c r="X845" s="704"/>
      <c r="Y845" s="704"/>
      <c r="Z845" s="704"/>
      <c r="AA845" s="704"/>
    </row>
    <row r="846" spans="1:27" ht="14.25" customHeight="1">
      <c r="A846" s="704"/>
      <c r="B846" s="704"/>
      <c r="C846" s="704"/>
      <c r="D846" s="704"/>
      <c r="E846" s="717"/>
      <c r="F846" s="704"/>
      <c r="G846" s="704"/>
      <c r="H846" s="704"/>
      <c r="I846" s="704"/>
      <c r="J846" s="704"/>
      <c r="K846" s="704"/>
      <c r="L846" s="704"/>
      <c r="M846" s="704"/>
      <c r="N846" s="704"/>
      <c r="O846" s="704"/>
      <c r="P846" s="704"/>
      <c r="Q846" s="704"/>
      <c r="R846" s="704"/>
      <c r="S846" s="704"/>
      <c r="T846" s="704"/>
      <c r="U846" s="704"/>
      <c r="V846" s="704"/>
      <c r="W846" s="704"/>
      <c r="X846" s="704"/>
      <c r="Y846" s="704"/>
      <c r="Z846" s="704"/>
      <c r="AA846" s="704"/>
    </row>
    <row r="847" spans="1:27" ht="14.25" customHeight="1">
      <c r="A847" s="704"/>
      <c r="B847" s="704"/>
      <c r="C847" s="704"/>
      <c r="D847" s="704"/>
      <c r="E847" s="717"/>
      <c r="F847" s="704"/>
      <c r="G847" s="704"/>
      <c r="H847" s="704"/>
      <c r="I847" s="704"/>
      <c r="J847" s="704"/>
      <c r="K847" s="704"/>
      <c r="L847" s="704"/>
      <c r="M847" s="704"/>
      <c r="N847" s="704"/>
      <c r="O847" s="704"/>
      <c r="P847" s="704"/>
      <c r="Q847" s="704"/>
      <c r="R847" s="704"/>
      <c r="S847" s="704"/>
      <c r="T847" s="704"/>
      <c r="U847" s="704"/>
      <c r="V847" s="704"/>
      <c r="W847" s="704"/>
      <c r="X847" s="704"/>
      <c r="Y847" s="704"/>
      <c r="Z847" s="704"/>
      <c r="AA847" s="704"/>
    </row>
    <row r="848" spans="1:27" ht="14.25" customHeight="1">
      <c r="A848" s="704"/>
      <c r="B848" s="704"/>
      <c r="C848" s="704"/>
      <c r="D848" s="704"/>
      <c r="E848" s="717"/>
      <c r="F848" s="704"/>
      <c r="G848" s="704"/>
      <c r="H848" s="704"/>
      <c r="I848" s="704"/>
      <c r="J848" s="704"/>
      <c r="K848" s="704"/>
      <c r="L848" s="704"/>
      <c r="M848" s="704"/>
      <c r="N848" s="704"/>
      <c r="O848" s="704"/>
      <c r="P848" s="704"/>
      <c r="Q848" s="704"/>
      <c r="R848" s="704"/>
      <c r="S848" s="704"/>
      <c r="T848" s="704"/>
      <c r="U848" s="704"/>
      <c r="V848" s="704"/>
      <c r="W848" s="704"/>
      <c r="X848" s="704"/>
      <c r="Y848" s="704"/>
      <c r="Z848" s="704"/>
      <c r="AA848" s="704"/>
    </row>
    <row r="849" spans="1:27" ht="14.25" customHeight="1">
      <c r="A849" s="704"/>
      <c r="B849" s="704"/>
      <c r="C849" s="704"/>
      <c r="D849" s="704"/>
      <c r="E849" s="717"/>
      <c r="F849" s="704"/>
      <c r="G849" s="704"/>
      <c r="H849" s="704"/>
      <c r="I849" s="704"/>
      <c r="J849" s="704"/>
      <c r="K849" s="704"/>
      <c r="L849" s="704"/>
      <c r="M849" s="704"/>
      <c r="N849" s="704"/>
      <c r="O849" s="704"/>
      <c r="P849" s="704"/>
      <c r="Q849" s="704"/>
      <c r="R849" s="704"/>
      <c r="S849" s="704"/>
      <c r="T849" s="704"/>
      <c r="U849" s="704"/>
      <c r="V849" s="704"/>
      <c r="W849" s="704"/>
      <c r="X849" s="704"/>
      <c r="Y849" s="704"/>
      <c r="Z849" s="704"/>
      <c r="AA849" s="704"/>
    </row>
    <row r="850" spans="1:27" ht="14.25" customHeight="1">
      <c r="A850" s="704"/>
      <c r="B850" s="704"/>
      <c r="C850" s="704"/>
      <c r="D850" s="704"/>
      <c r="E850" s="717"/>
      <c r="F850" s="704"/>
      <c r="G850" s="704"/>
      <c r="H850" s="704"/>
      <c r="I850" s="704"/>
      <c r="J850" s="704"/>
      <c r="K850" s="704"/>
      <c r="L850" s="704"/>
      <c r="M850" s="704"/>
      <c r="N850" s="704"/>
      <c r="O850" s="704"/>
      <c r="P850" s="704"/>
      <c r="Q850" s="704"/>
      <c r="R850" s="704"/>
      <c r="S850" s="704"/>
      <c r="T850" s="704"/>
      <c r="U850" s="704"/>
      <c r="V850" s="704"/>
      <c r="W850" s="704"/>
      <c r="X850" s="704"/>
      <c r="Y850" s="704"/>
      <c r="Z850" s="704"/>
      <c r="AA850" s="704"/>
    </row>
    <row r="851" spans="1:27" ht="14.25" customHeight="1">
      <c r="A851" s="704"/>
      <c r="B851" s="704"/>
      <c r="C851" s="704"/>
      <c r="D851" s="704"/>
      <c r="E851" s="717"/>
      <c r="F851" s="704"/>
      <c r="G851" s="704"/>
      <c r="H851" s="704"/>
      <c r="I851" s="704"/>
      <c r="J851" s="704"/>
      <c r="K851" s="704"/>
      <c r="L851" s="704"/>
      <c r="M851" s="704"/>
      <c r="N851" s="704"/>
      <c r="O851" s="704"/>
      <c r="P851" s="704"/>
      <c r="Q851" s="704"/>
      <c r="R851" s="704"/>
      <c r="S851" s="704"/>
      <c r="T851" s="704"/>
      <c r="U851" s="704"/>
      <c r="V851" s="704"/>
      <c r="W851" s="704"/>
      <c r="X851" s="704"/>
      <c r="Y851" s="704"/>
      <c r="Z851" s="704"/>
      <c r="AA851" s="704"/>
    </row>
    <row r="852" spans="1:27" ht="14.25" customHeight="1">
      <c r="A852" s="704"/>
      <c r="B852" s="704"/>
      <c r="C852" s="704"/>
      <c r="D852" s="704"/>
      <c r="E852" s="717"/>
      <c r="F852" s="704"/>
      <c r="G852" s="704"/>
      <c r="H852" s="704"/>
      <c r="I852" s="704"/>
      <c r="J852" s="704"/>
      <c r="K852" s="704"/>
      <c r="L852" s="704"/>
      <c r="M852" s="704"/>
      <c r="N852" s="704"/>
      <c r="O852" s="704"/>
      <c r="P852" s="704"/>
      <c r="Q852" s="704"/>
      <c r="R852" s="704"/>
      <c r="S852" s="704"/>
      <c r="T852" s="704"/>
      <c r="U852" s="704"/>
      <c r="V852" s="704"/>
      <c r="W852" s="704"/>
      <c r="X852" s="704"/>
      <c r="Y852" s="704"/>
      <c r="Z852" s="704"/>
      <c r="AA852" s="704"/>
    </row>
    <row r="853" spans="1:27" ht="14.25" customHeight="1">
      <c r="A853" s="704"/>
      <c r="B853" s="704"/>
      <c r="C853" s="704"/>
      <c r="D853" s="704"/>
      <c r="E853" s="717"/>
      <c r="F853" s="704"/>
      <c r="G853" s="704"/>
      <c r="H853" s="704"/>
      <c r="I853" s="704"/>
      <c r="J853" s="704"/>
      <c r="K853" s="704"/>
      <c r="L853" s="704"/>
      <c r="M853" s="704"/>
      <c r="N853" s="704"/>
      <c r="O853" s="704"/>
      <c r="P853" s="704"/>
      <c r="Q853" s="704"/>
      <c r="R853" s="704"/>
      <c r="S853" s="704"/>
      <c r="T853" s="704"/>
      <c r="U853" s="704"/>
      <c r="V853" s="704"/>
      <c r="W853" s="704"/>
      <c r="X853" s="704"/>
      <c r="Y853" s="704"/>
      <c r="Z853" s="704"/>
      <c r="AA853" s="704"/>
    </row>
    <row r="854" spans="1:27" ht="14.25" customHeight="1">
      <c r="A854" s="704"/>
      <c r="B854" s="704"/>
      <c r="C854" s="704"/>
      <c r="D854" s="704"/>
      <c r="E854" s="717"/>
      <c r="F854" s="704"/>
      <c r="G854" s="704"/>
      <c r="H854" s="704"/>
      <c r="I854" s="704"/>
      <c r="J854" s="704"/>
      <c r="K854" s="704"/>
      <c r="L854" s="704"/>
      <c r="M854" s="704"/>
      <c r="N854" s="704"/>
      <c r="O854" s="704"/>
      <c r="P854" s="704"/>
      <c r="Q854" s="704"/>
      <c r="R854" s="704"/>
      <c r="S854" s="704"/>
      <c r="T854" s="704"/>
      <c r="U854" s="704"/>
      <c r="V854" s="704"/>
      <c r="W854" s="704"/>
      <c r="X854" s="704"/>
      <c r="Y854" s="704"/>
      <c r="Z854" s="704"/>
      <c r="AA854" s="704"/>
    </row>
    <row r="855" spans="1:27" ht="14.25" customHeight="1">
      <c r="A855" s="704"/>
      <c r="B855" s="704"/>
      <c r="C855" s="704"/>
      <c r="D855" s="704"/>
      <c r="E855" s="717"/>
      <c r="F855" s="704"/>
      <c r="G855" s="704"/>
      <c r="H855" s="704"/>
      <c r="I855" s="704"/>
      <c r="J855" s="704"/>
      <c r="K855" s="704"/>
      <c r="L855" s="704"/>
      <c r="M855" s="704"/>
      <c r="N855" s="704"/>
      <c r="O855" s="704"/>
      <c r="P855" s="704"/>
      <c r="Q855" s="704"/>
      <c r="R855" s="704"/>
      <c r="S855" s="704"/>
      <c r="T855" s="704"/>
      <c r="U855" s="704"/>
      <c r="V855" s="704"/>
      <c r="W855" s="704"/>
      <c r="X855" s="704"/>
      <c r="Y855" s="704"/>
      <c r="Z855" s="704"/>
      <c r="AA855" s="704"/>
    </row>
    <row r="856" spans="1:27" ht="14.25" customHeight="1">
      <c r="A856" s="704"/>
      <c r="B856" s="704"/>
      <c r="C856" s="704"/>
      <c r="D856" s="704"/>
      <c r="E856" s="717"/>
      <c r="F856" s="704"/>
      <c r="G856" s="704"/>
      <c r="H856" s="704"/>
      <c r="I856" s="704"/>
      <c r="J856" s="704"/>
      <c r="K856" s="704"/>
      <c r="L856" s="704"/>
      <c r="M856" s="704"/>
      <c r="N856" s="704"/>
      <c r="O856" s="704"/>
      <c r="P856" s="704"/>
      <c r="Q856" s="704"/>
      <c r="R856" s="704"/>
      <c r="S856" s="704"/>
      <c r="T856" s="704"/>
      <c r="U856" s="704"/>
      <c r="V856" s="704"/>
      <c r="W856" s="704"/>
      <c r="X856" s="704"/>
      <c r="Y856" s="704"/>
      <c r="Z856" s="704"/>
      <c r="AA856" s="704"/>
    </row>
    <row r="857" spans="1:27" ht="14.25" customHeight="1">
      <c r="A857" s="704"/>
      <c r="B857" s="704"/>
      <c r="C857" s="704"/>
      <c r="D857" s="704"/>
      <c r="E857" s="717"/>
      <c r="F857" s="704"/>
      <c r="G857" s="704"/>
      <c r="H857" s="704"/>
      <c r="I857" s="704"/>
      <c r="J857" s="704"/>
      <c r="K857" s="704"/>
      <c r="L857" s="704"/>
      <c r="M857" s="704"/>
      <c r="N857" s="704"/>
      <c r="O857" s="704"/>
      <c r="P857" s="704"/>
      <c r="Q857" s="704"/>
      <c r="R857" s="704"/>
      <c r="S857" s="704"/>
      <c r="T857" s="704"/>
      <c r="U857" s="704"/>
      <c r="V857" s="704"/>
      <c r="W857" s="704"/>
      <c r="X857" s="704"/>
      <c r="Y857" s="704"/>
      <c r="Z857" s="704"/>
      <c r="AA857" s="704"/>
    </row>
    <row r="858" spans="1:27" ht="14.25" customHeight="1">
      <c r="A858" s="704"/>
      <c r="B858" s="704"/>
      <c r="C858" s="704"/>
      <c r="D858" s="704"/>
      <c r="E858" s="717"/>
      <c r="F858" s="704"/>
      <c r="G858" s="704"/>
      <c r="H858" s="704"/>
      <c r="I858" s="704"/>
      <c r="J858" s="704"/>
      <c r="K858" s="704"/>
      <c r="L858" s="704"/>
      <c r="M858" s="704"/>
      <c r="N858" s="704"/>
      <c r="O858" s="704"/>
      <c r="P858" s="704"/>
      <c r="Q858" s="704"/>
      <c r="R858" s="704"/>
      <c r="S858" s="704"/>
      <c r="T858" s="704"/>
      <c r="U858" s="704"/>
      <c r="V858" s="704"/>
      <c r="W858" s="704"/>
      <c r="X858" s="704"/>
      <c r="Y858" s="704"/>
      <c r="Z858" s="704"/>
      <c r="AA858" s="704"/>
    </row>
    <row r="859" spans="1:27" ht="14.25" customHeight="1">
      <c r="A859" s="704"/>
      <c r="B859" s="704"/>
      <c r="C859" s="704"/>
      <c r="D859" s="704"/>
      <c r="E859" s="717"/>
      <c r="F859" s="704"/>
      <c r="G859" s="704"/>
      <c r="H859" s="704"/>
      <c r="I859" s="704"/>
      <c r="J859" s="704"/>
      <c r="K859" s="704"/>
      <c r="L859" s="704"/>
      <c r="M859" s="704"/>
      <c r="N859" s="704"/>
      <c r="O859" s="704"/>
      <c r="P859" s="704"/>
      <c r="Q859" s="704"/>
      <c r="R859" s="704"/>
      <c r="S859" s="704"/>
      <c r="T859" s="704"/>
      <c r="U859" s="704"/>
      <c r="V859" s="704"/>
      <c r="W859" s="704"/>
      <c r="X859" s="704"/>
      <c r="Y859" s="704"/>
      <c r="Z859" s="704"/>
      <c r="AA859" s="704"/>
    </row>
    <row r="860" spans="1:27" ht="14.25" customHeight="1">
      <c r="A860" s="704"/>
      <c r="B860" s="704"/>
      <c r="C860" s="704"/>
      <c r="D860" s="704"/>
      <c r="E860" s="717"/>
      <c r="F860" s="704"/>
      <c r="G860" s="704"/>
      <c r="H860" s="704"/>
      <c r="I860" s="704"/>
      <c r="J860" s="704"/>
      <c r="K860" s="704"/>
      <c r="L860" s="704"/>
      <c r="M860" s="704"/>
      <c r="N860" s="704"/>
      <c r="O860" s="704"/>
      <c r="P860" s="704"/>
      <c r="Q860" s="704"/>
      <c r="R860" s="704"/>
      <c r="S860" s="704"/>
      <c r="T860" s="704"/>
      <c r="U860" s="704"/>
      <c r="V860" s="704"/>
      <c r="W860" s="704"/>
      <c r="X860" s="704"/>
      <c r="Y860" s="704"/>
      <c r="Z860" s="704"/>
      <c r="AA860" s="704"/>
    </row>
    <row r="861" spans="1:27" ht="14.25" customHeight="1">
      <c r="A861" s="704"/>
      <c r="B861" s="704"/>
      <c r="C861" s="704"/>
      <c r="D861" s="704"/>
      <c r="E861" s="717"/>
      <c r="F861" s="704"/>
      <c r="G861" s="704"/>
      <c r="H861" s="704"/>
      <c r="I861" s="704"/>
      <c r="J861" s="704"/>
      <c r="K861" s="704"/>
      <c r="L861" s="704"/>
      <c r="M861" s="704"/>
      <c r="N861" s="704"/>
      <c r="O861" s="704"/>
      <c r="P861" s="704"/>
      <c r="Q861" s="704"/>
      <c r="R861" s="704"/>
      <c r="S861" s="704"/>
      <c r="T861" s="704"/>
      <c r="U861" s="704"/>
      <c r="V861" s="704"/>
      <c r="W861" s="704"/>
      <c r="X861" s="704"/>
      <c r="Y861" s="704"/>
      <c r="Z861" s="704"/>
      <c r="AA861" s="704"/>
    </row>
    <row r="862" spans="1:27" ht="14.25" customHeight="1">
      <c r="A862" s="704"/>
      <c r="B862" s="704"/>
      <c r="C862" s="704"/>
      <c r="D862" s="704"/>
      <c r="E862" s="717"/>
      <c r="F862" s="704"/>
      <c r="G862" s="704"/>
      <c r="H862" s="704"/>
      <c r="I862" s="704"/>
      <c r="J862" s="704"/>
      <c r="K862" s="704"/>
      <c r="L862" s="704"/>
      <c r="M862" s="704"/>
      <c r="N862" s="704"/>
      <c r="O862" s="704"/>
      <c r="P862" s="704"/>
      <c r="Q862" s="704"/>
      <c r="R862" s="704"/>
      <c r="S862" s="704"/>
      <c r="T862" s="704"/>
      <c r="U862" s="704"/>
      <c r="V862" s="704"/>
      <c r="W862" s="704"/>
      <c r="X862" s="704"/>
      <c r="Y862" s="704"/>
      <c r="Z862" s="704"/>
      <c r="AA862" s="704"/>
    </row>
    <row r="863" spans="1:27" ht="14.25" customHeight="1">
      <c r="A863" s="704"/>
      <c r="B863" s="704"/>
      <c r="C863" s="704"/>
      <c r="D863" s="704"/>
      <c r="E863" s="717"/>
      <c r="F863" s="704"/>
      <c r="G863" s="704"/>
      <c r="H863" s="704"/>
      <c r="I863" s="704"/>
      <c r="J863" s="704"/>
      <c r="K863" s="704"/>
      <c r="L863" s="704"/>
      <c r="M863" s="704"/>
      <c r="N863" s="704"/>
      <c r="O863" s="704"/>
      <c r="P863" s="704"/>
      <c r="Q863" s="704"/>
      <c r="R863" s="704"/>
      <c r="S863" s="704"/>
      <c r="T863" s="704"/>
      <c r="U863" s="704"/>
      <c r="V863" s="704"/>
      <c r="W863" s="704"/>
      <c r="X863" s="704"/>
      <c r="Y863" s="704"/>
      <c r="Z863" s="704"/>
      <c r="AA863" s="704"/>
    </row>
    <row r="864" spans="1:27" ht="14.25" customHeight="1">
      <c r="A864" s="704"/>
      <c r="B864" s="704"/>
      <c r="C864" s="704"/>
      <c r="D864" s="704"/>
      <c r="E864" s="717"/>
      <c r="F864" s="704"/>
      <c r="G864" s="704"/>
      <c r="H864" s="704"/>
      <c r="I864" s="704"/>
      <c r="J864" s="704"/>
      <c r="K864" s="704"/>
      <c r="L864" s="704"/>
      <c r="M864" s="704"/>
      <c r="N864" s="704"/>
      <c r="O864" s="704"/>
      <c r="P864" s="704"/>
      <c r="Q864" s="704"/>
      <c r="R864" s="704"/>
      <c r="S864" s="704"/>
      <c r="T864" s="704"/>
      <c r="U864" s="704"/>
      <c r="V864" s="704"/>
      <c r="W864" s="704"/>
      <c r="X864" s="704"/>
      <c r="Y864" s="704"/>
      <c r="Z864" s="704"/>
      <c r="AA864" s="704"/>
    </row>
    <row r="865" spans="1:27" ht="14.25" customHeight="1">
      <c r="A865" s="704"/>
      <c r="B865" s="704"/>
      <c r="C865" s="704"/>
      <c r="D865" s="704"/>
      <c r="E865" s="717"/>
      <c r="F865" s="704"/>
      <c r="G865" s="704"/>
      <c r="H865" s="704"/>
      <c r="I865" s="704"/>
      <c r="J865" s="704"/>
      <c r="K865" s="704"/>
      <c r="L865" s="704"/>
      <c r="M865" s="704"/>
      <c r="N865" s="704"/>
      <c r="O865" s="704"/>
      <c r="P865" s="704"/>
      <c r="Q865" s="704"/>
      <c r="R865" s="704"/>
      <c r="S865" s="704"/>
      <c r="T865" s="704"/>
      <c r="U865" s="704"/>
      <c r="V865" s="704"/>
      <c r="W865" s="704"/>
      <c r="X865" s="704"/>
      <c r="Y865" s="704"/>
      <c r="Z865" s="704"/>
      <c r="AA865" s="704"/>
    </row>
    <row r="866" spans="1:27" ht="14.25" customHeight="1">
      <c r="A866" s="704"/>
      <c r="B866" s="704"/>
      <c r="C866" s="704"/>
      <c r="D866" s="704"/>
      <c r="E866" s="717"/>
      <c r="F866" s="704"/>
      <c r="G866" s="704"/>
      <c r="H866" s="704"/>
      <c r="I866" s="704"/>
      <c r="J866" s="704"/>
      <c r="K866" s="704"/>
      <c r="L866" s="704"/>
      <c r="M866" s="704"/>
      <c r="N866" s="704"/>
      <c r="O866" s="704"/>
      <c r="P866" s="704"/>
      <c r="Q866" s="704"/>
      <c r="R866" s="704"/>
      <c r="S866" s="704"/>
      <c r="T866" s="704"/>
      <c r="U866" s="704"/>
      <c r="V866" s="704"/>
      <c r="W866" s="704"/>
      <c r="X866" s="704"/>
      <c r="Y866" s="704"/>
      <c r="Z866" s="704"/>
      <c r="AA866" s="704"/>
    </row>
    <row r="867" spans="1:27" ht="14.25" customHeight="1">
      <c r="A867" s="704"/>
      <c r="B867" s="704"/>
      <c r="C867" s="704"/>
      <c r="D867" s="704"/>
      <c r="E867" s="717"/>
      <c r="F867" s="704"/>
      <c r="G867" s="704"/>
      <c r="H867" s="704"/>
      <c r="I867" s="704"/>
      <c r="J867" s="704"/>
      <c r="K867" s="704"/>
      <c r="L867" s="704"/>
      <c r="M867" s="704"/>
      <c r="N867" s="704"/>
      <c r="O867" s="704"/>
      <c r="P867" s="704"/>
      <c r="Q867" s="704"/>
      <c r="R867" s="704"/>
      <c r="S867" s="704"/>
      <c r="T867" s="704"/>
      <c r="U867" s="704"/>
      <c r="V867" s="704"/>
      <c r="W867" s="704"/>
      <c r="X867" s="704"/>
      <c r="Y867" s="704"/>
      <c r="Z867" s="704"/>
      <c r="AA867" s="704"/>
    </row>
    <row r="868" spans="1:27" ht="14.25" customHeight="1">
      <c r="A868" s="704"/>
      <c r="B868" s="704"/>
      <c r="C868" s="704"/>
      <c r="D868" s="704"/>
      <c r="E868" s="717"/>
      <c r="F868" s="704"/>
      <c r="G868" s="704"/>
      <c r="H868" s="704"/>
      <c r="I868" s="704"/>
      <c r="J868" s="704"/>
      <c r="K868" s="704"/>
      <c r="L868" s="704"/>
      <c r="M868" s="704"/>
      <c r="N868" s="704"/>
      <c r="O868" s="704"/>
      <c r="P868" s="704"/>
      <c r="Q868" s="704"/>
      <c r="R868" s="704"/>
      <c r="S868" s="704"/>
      <c r="T868" s="704"/>
      <c r="U868" s="704"/>
      <c r="V868" s="704"/>
      <c r="W868" s="704"/>
      <c r="X868" s="704"/>
      <c r="Y868" s="704"/>
      <c r="Z868" s="704"/>
      <c r="AA868" s="704"/>
    </row>
    <row r="869" spans="1:27" ht="14.25" customHeight="1">
      <c r="A869" s="704"/>
      <c r="B869" s="704"/>
      <c r="C869" s="704"/>
      <c r="D869" s="704"/>
      <c r="E869" s="717"/>
      <c r="F869" s="704"/>
      <c r="G869" s="704"/>
      <c r="H869" s="704"/>
      <c r="I869" s="704"/>
      <c r="J869" s="704"/>
      <c r="K869" s="704"/>
      <c r="L869" s="704"/>
      <c r="M869" s="704"/>
      <c r="N869" s="704"/>
      <c r="O869" s="704"/>
      <c r="P869" s="704"/>
      <c r="Q869" s="704"/>
      <c r="R869" s="704"/>
      <c r="S869" s="704"/>
      <c r="T869" s="704"/>
      <c r="U869" s="704"/>
      <c r="V869" s="704"/>
      <c r="W869" s="704"/>
      <c r="X869" s="704"/>
      <c r="Y869" s="704"/>
      <c r="Z869" s="704"/>
      <c r="AA869" s="704"/>
    </row>
    <row r="870" spans="1:27" ht="14.25" customHeight="1">
      <c r="A870" s="704"/>
      <c r="B870" s="704"/>
      <c r="C870" s="704"/>
      <c r="D870" s="704"/>
      <c r="E870" s="717"/>
      <c r="F870" s="704"/>
      <c r="G870" s="704"/>
      <c r="H870" s="704"/>
      <c r="I870" s="704"/>
      <c r="J870" s="704"/>
      <c r="K870" s="704"/>
      <c r="L870" s="704"/>
      <c r="M870" s="704"/>
      <c r="N870" s="704"/>
      <c r="O870" s="704"/>
      <c r="P870" s="704"/>
      <c r="Q870" s="704"/>
      <c r="R870" s="704"/>
      <c r="S870" s="704"/>
      <c r="T870" s="704"/>
      <c r="U870" s="704"/>
      <c r="V870" s="704"/>
      <c r="W870" s="704"/>
      <c r="X870" s="704"/>
      <c r="Y870" s="704"/>
      <c r="Z870" s="704"/>
      <c r="AA870" s="704"/>
    </row>
    <row r="871" spans="1:27" ht="14.25" customHeight="1">
      <c r="A871" s="704"/>
      <c r="B871" s="704"/>
      <c r="C871" s="704"/>
      <c r="D871" s="704"/>
      <c r="E871" s="717"/>
      <c r="F871" s="704"/>
      <c r="G871" s="704"/>
      <c r="H871" s="704"/>
      <c r="I871" s="704"/>
      <c r="J871" s="704"/>
      <c r="K871" s="704"/>
      <c r="L871" s="704"/>
      <c r="M871" s="704"/>
      <c r="N871" s="704"/>
      <c r="O871" s="704"/>
      <c r="P871" s="704"/>
      <c r="Q871" s="704"/>
      <c r="R871" s="704"/>
      <c r="S871" s="704"/>
      <c r="T871" s="704"/>
      <c r="U871" s="704"/>
      <c r="V871" s="704"/>
      <c r="W871" s="704"/>
      <c r="X871" s="704"/>
      <c r="Y871" s="704"/>
      <c r="Z871" s="704"/>
      <c r="AA871" s="704"/>
    </row>
    <row r="872" spans="1:27" ht="14.25" customHeight="1">
      <c r="A872" s="704"/>
      <c r="B872" s="704"/>
      <c r="C872" s="704"/>
      <c r="D872" s="704"/>
      <c r="E872" s="717"/>
      <c r="F872" s="704"/>
      <c r="G872" s="704"/>
      <c r="H872" s="704"/>
      <c r="I872" s="704"/>
      <c r="J872" s="704"/>
      <c r="K872" s="704"/>
      <c r="L872" s="704"/>
      <c r="M872" s="704"/>
      <c r="N872" s="704"/>
      <c r="O872" s="704"/>
      <c r="P872" s="704"/>
      <c r="Q872" s="704"/>
      <c r="R872" s="704"/>
      <c r="S872" s="704"/>
      <c r="T872" s="704"/>
      <c r="U872" s="704"/>
      <c r="V872" s="704"/>
      <c r="W872" s="704"/>
      <c r="X872" s="704"/>
      <c r="Y872" s="704"/>
      <c r="Z872" s="704"/>
      <c r="AA872" s="704"/>
    </row>
    <row r="873" spans="1:27" ht="14.25" customHeight="1">
      <c r="A873" s="704"/>
      <c r="B873" s="704"/>
      <c r="C873" s="704"/>
      <c r="D873" s="704"/>
      <c r="E873" s="717"/>
      <c r="F873" s="704"/>
      <c r="G873" s="704"/>
      <c r="H873" s="704"/>
      <c r="I873" s="704"/>
      <c r="J873" s="704"/>
      <c r="K873" s="704"/>
      <c r="L873" s="704"/>
      <c r="M873" s="704"/>
      <c r="N873" s="704"/>
      <c r="O873" s="704"/>
      <c r="P873" s="704"/>
      <c r="Q873" s="704"/>
      <c r="R873" s="704"/>
      <c r="S873" s="704"/>
      <c r="T873" s="704"/>
      <c r="U873" s="704"/>
      <c r="V873" s="704"/>
      <c r="W873" s="704"/>
      <c r="X873" s="704"/>
      <c r="Y873" s="704"/>
      <c r="Z873" s="704"/>
      <c r="AA873" s="704"/>
    </row>
    <row r="874" spans="1:27" ht="14.25" customHeight="1">
      <c r="A874" s="704"/>
      <c r="B874" s="704"/>
      <c r="C874" s="704"/>
      <c r="D874" s="704"/>
      <c r="E874" s="717"/>
      <c r="F874" s="704"/>
      <c r="G874" s="704"/>
      <c r="H874" s="704"/>
      <c r="I874" s="704"/>
      <c r="J874" s="704"/>
      <c r="K874" s="704"/>
      <c r="L874" s="704"/>
      <c r="M874" s="704"/>
      <c r="N874" s="704"/>
      <c r="O874" s="704"/>
      <c r="P874" s="704"/>
      <c r="Q874" s="704"/>
      <c r="R874" s="704"/>
      <c r="S874" s="704"/>
      <c r="T874" s="704"/>
      <c r="U874" s="704"/>
      <c r="V874" s="704"/>
      <c r="W874" s="704"/>
      <c r="X874" s="704"/>
      <c r="Y874" s="704"/>
      <c r="Z874" s="704"/>
      <c r="AA874" s="704"/>
    </row>
    <row r="875" spans="1:27" ht="14.25" customHeight="1">
      <c r="A875" s="704"/>
      <c r="B875" s="704"/>
      <c r="C875" s="704"/>
      <c r="D875" s="704"/>
      <c r="E875" s="717"/>
      <c r="F875" s="704"/>
      <c r="G875" s="704"/>
      <c r="H875" s="704"/>
      <c r="I875" s="704"/>
      <c r="J875" s="704"/>
      <c r="K875" s="704"/>
      <c r="L875" s="704"/>
      <c r="M875" s="704"/>
      <c r="N875" s="704"/>
      <c r="O875" s="704"/>
      <c r="P875" s="704"/>
      <c r="Q875" s="704"/>
      <c r="R875" s="704"/>
      <c r="S875" s="704"/>
      <c r="T875" s="704"/>
      <c r="U875" s="704"/>
      <c r="V875" s="704"/>
      <c r="W875" s="704"/>
      <c r="X875" s="704"/>
      <c r="Y875" s="704"/>
      <c r="Z875" s="704"/>
      <c r="AA875" s="704"/>
    </row>
    <row r="876" spans="1:27" ht="14.25" customHeight="1">
      <c r="A876" s="704"/>
      <c r="B876" s="704"/>
      <c r="C876" s="704"/>
      <c r="D876" s="704"/>
      <c r="E876" s="717"/>
      <c r="F876" s="704"/>
      <c r="G876" s="704"/>
      <c r="H876" s="704"/>
      <c r="I876" s="704"/>
      <c r="J876" s="704"/>
      <c r="K876" s="704"/>
      <c r="L876" s="704"/>
      <c r="M876" s="704"/>
      <c r="N876" s="704"/>
      <c r="O876" s="704"/>
      <c r="P876" s="704"/>
      <c r="Q876" s="704"/>
      <c r="R876" s="704"/>
      <c r="S876" s="704"/>
      <c r="T876" s="704"/>
      <c r="U876" s="704"/>
      <c r="V876" s="704"/>
      <c r="W876" s="704"/>
      <c r="X876" s="704"/>
      <c r="Y876" s="704"/>
      <c r="Z876" s="704"/>
      <c r="AA876" s="704"/>
    </row>
    <row r="877" spans="1:27" ht="14.25" customHeight="1">
      <c r="A877" s="704"/>
      <c r="B877" s="704"/>
      <c r="C877" s="704"/>
      <c r="D877" s="704"/>
      <c r="E877" s="717"/>
      <c r="F877" s="704"/>
      <c r="G877" s="704"/>
      <c r="H877" s="704"/>
      <c r="I877" s="704"/>
      <c r="J877" s="704"/>
      <c r="K877" s="704"/>
      <c r="L877" s="704"/>
      <c r="M877" s="704"/>
      <c r="N877" s="704"/>
      <c r="O877" s="704"/>
      <c r="P877" s="704"/>
      <c r="Q877" s="704"/>
      <c r="R877" s="704"/>
      <c r="S877" s="704"/>
      <c r="T877" s="704"/>
      <c r="U877" s="704"/>
      <c r="V877" s="704"/>
      <c r="W877" s="704"/>
      <c r="X877" s="704"/>
      <c r="Y877" s="704"/>
      <c r="Z877" s="704"/>
      <c r="AA877" s="704"/>
    </row>
    <row r="878" spans="1:27" ht="14.25" customHeight="1">
      <c r="A878" s="704"/>
      <c r="B878" s="704"/>
      <c r="C878" s="704"/>
      <c r="D878" s="704"/>
      <c r="E878" s="717"/>
      <c r="F878" s="704"/>
      <c r="G878" s="704"/>
      <c r="H878" s="704"/>
      <c r="I878" s="704"/>
      <c r="J878" s="704"/>
      <c r="K878" s="704"/>
      <c r="L878" s="704"/>
      <c r="M878" s="704"/>
      <c r="N878" s="704"/>
      <c r="O878" s="704"/>
      <c r="P878" s="704"/>
      <c r="Q878" s="704"/>
      <c r="R878" s="704"/>
      <c r="S878" s="704"/>
      <c r="T878" s="704"/>
      <c r="U878" s="704"/>
      <c r="V878" s="704"/>
      <c r="W878" s="704"/>
      <c r="X878" s="704"/>
      <c r="Y878" s="704"/>
      <c r="Z878" s="704"/>
      <c r="AA878" s="704"/>
    </row>
    <row r="879" spans="1:27" ht="14.25" customHeight="1">
      <c r="A879" s="704"/>
      <c r="B879" s="704"/>
      <c r="C879" s="704"/>
      <c r="D879" s="704"/>
      <c r="E879" s="717"/>
      <c r="F879" s="704"/>
      <c r="G879" s="704"/>
      <c r="H879" s="704"/>
      <c r="I879" s="704"/>
      <c r="J879" s="704"/>
      <c r="K879" s="704"/>
      <c r="L879" s="704"/>
      <c r="M879" s="704"/>
      <c r="N879" s="704"/>
      <c r="O879" s="704"/>
      <c r="P879" s="704"/>
      <c r="Q879" s="704"/>
      <c r="R879" s="704"/>
      <c r="S879" s="704"/>
      <c r="T879" s="704"/>
      <c r="U879" s="704"/>
      <c r="V879" s="704"/>
      <c r="W879" s="704"/>
      <c r="X879" s="704"/>
      <c r="Y879" s="704"/>
      <c r="Z879" s="704"/>
      <c r="AA879" s="704"/>
    </row>
    <row r="880" spans="1:27" ht="14.25" customHeight="1">
      <c r="A880" s="704"/>
      <c r="B880" s="704"/>
      <c r="C880" s="704"/>
      <c r="D880" s="704"/>
      <c r="E880" s="717"/>
      <c r="F880" s="704"/>
      <c r="G880" s="704"/>
      <c r="H880" s="704"/>
      <c r="I880" s="704"/>
      <c r="J880" s="704"/>
      <c r="K880" s="704"/>
      <c r="L880" s="704"/>
      <c r="M880" s="704"/>
      <c r="N880" s="704"/>
      <c r="O880" s="704"/>
      <c r="P880" s="704"/>
      <c r="Q880" s="704"/>
      <c r="R880" s="704"/>
      <c r="S880" s="704"/>
      <c r="T880" s="704"/>
      <c r="U880" s="704"/>
      <c r="V880" s="704"/>
      <c r="W880" s="704"/>
      <c r="X880" s="704"/>
      <c r="Y880" s="704"/>
      <c r="Z880" s="704"/>
      <c r="AA880" s="704"/>
    </row>
    <row r="881" spans="1:27" ht="14.25" customHeight="1">
      <c r="A881" s="704"/>
      <c r="B881" s="704"/>
      <c r="C881" s="704"/>
      <c r="D881" s="704"/>
      <c r="E881" s="717"/>
      <c r="F881" s="704"/>
      <c r="G881" s="704"/>
      <c r="H881" s="704"/>
      <c r="I881" s="704"/>
      <c r="J881" s="704"/>
      <c r="K881" s="704"/>
      <c r="L881" s="704"/>
      <c r="M881" s="704"/>
      <c r="N881" s="704"/>
      <c r="O881" s="704"/>
      <c r="P881" s="704"/>
      <c r="Q881" s="704"/>
      <c r="R881" s="704"/>
      <c r="S881" s="704"/>
      <c r="T881" s="704"/>
      <c r="U881" s="704"/>
      <c r="V881" s="704"/>
      <c r="W881" s="704"/>
      <c r="X881" s="704"/>
      <c r="Y881" s="704"/>
      <c r="Z881" s="704"/>
      <c r="AA881" s="704"/>
    </row>
    <row r="882" spans="1:27" ht="14.25" customHeight="1">
      <c r="A882" s="704"/>
      <c r="B882" s="704"/>
      <c r="C882" s="704"/>
      <c r="D882" s="704"/>
      <c r="E882" s="717"/>
      <c r="F882" s="704"/>
      <c r="G882" s="704"/>
      <c r="H882" s="704"/>
      <c r="I882" s="704"/>
      <c r="J882" s="704"/>
      <c r="K882" s="704"/>
      <c r="L882" s="704"/>
      <c r="M882" s="704"/>
      <c r="N882" s="704"/>
      <c r="O882" s="704"/>
      <c r="P882" s="704"/>
      <c r="Q882" s="704"/>
      <c r="R882" s="704"/>
      <c r="S882" s="704"/>
      <c r="T882" s="704"/>
      <c r="U882" s="704"/>
      <c r="V882" s="704"/>
      <c r="W882" s="704"/>
      <c r="X882" s="704"/>
      <c r="Y882" s="704"/>
      <c r="Z882" s="704"/>
      <c r="AA882" s="704"/>
    </row>
    <row r="883" spans="1:27" ht="14.25" customHeight="1">
      <c r="A883" s="704"/>
      <c r="B883" s="704"/>
      <c r="C883" s="704"/>
      <c r="D883" s="704"/>
      <c r="E883" s="717"/>
      <c r="F883" s="704"/>
      <c r="G883" s="704"/>
      <c r="H883" s="704"/>
      <c r="I883" s="704"/>
      <c r="J883" s="704"/>
      <c r="K883" s="704"/>
      <c r="L883" s="704"/>
      <c r="M883" s="704"/>
      <c r="N883" s="704"/>
      <c r="O883" s="704"/>
      <c r="P883" s="704"/>
      <c r="Q883" s="704"/>
      <c r="R883" s="704"/>
      <c r="S883" s="704"/>
      <c r="T883" s="704"/>
      <c r="U883" s="704"/>
      <c r="V883" s="704"/>
      <c r="W883" s="704"/>
      <c r="X883" s="704"/>
      <c r="Y883" s="704"/>
      <c r="Z883" s="704"/>
      <c r="AA883" s="704"/>
    </row>
    <row r="884" spans="1:27" ht="14.25" customHeight="1">
      <c r="A884" s="704"/>
      <c r="B884" s="704"/>
      <c r="C884" s="704"/>
      <c r="D884" s="704"/>
      <c r="E884" s="717"/>
      <c r="F884" s="704"/>
      <c r="G884" s="704"/>
      <c r="H884" s="704"/>
      <c r="I884" s="704"/>
      <c r="J884" s="704"/>
      <c r="K884" s="704"/>
      <c r="L884" s="704"/>
      <c r="M884" s="704"/>
      <c r="N884" s="704"/>
      <c r="O884" s="704"/>
      <c r="P884" s="704"/>
      <c r="Q884" s="704"/>
      <c r="R884" s="704"/>
      <c r="S884" s="704"/>
      <c r="T884" s="704"/>
      <c r="U884" s="704"/>
      <c r="V884" s="704"/>
      <c r="W884" s="704"/>
      <c r="X884" s="704"/>
      <c r="Y884" s="704"/>
      <c r="Z884" s="704"/>
      <c r="AA884" s="704"/>
    </row>
    <row r="885" spans="1:27" ht="14.25" customHeight="1">
      <c r="A885" s="704"/>
      <c r="B885" s="704"/>
      <c r="C885" s="704"/>
      <c r="D885" s="704"/>
      <c r="E885" s="717"/>
      <c r="F885" s="704"/>
      <c r="G885" s="704"/>
      <c r="H885" s="704"/>
      <c r="I885" s="704"/>
      <c r="J885" s="704"/>
      <c r="K885" s="704"/>
      <c r="L885" s="704"/>
      <c r="M885" s="704"/>
      <c r="N885" s="704"/>
      <c r="O885" s="704"/>
      <c r="P885" s="704"/>
      <c r="Q885" s="704"/>
      <c r="R885" s="704"/>
      <c r="S885" s="704"/>
      <c r="T885" s="704"/>
      <c r="U885" s="704"/>
      <c r="V885" s="704"/>
      <c r="W885" s="704"/>
      <c r="X885" s="704"/>
      <c r="Y885" s="704"/>
      <c r="Z885" s="704"/>
      <c r="AA885" s="704"/>
    </row>
    <row r="886" spans="1:27" ht="14.25" customHeight="1">
      <c r="A886" s="704"/>
      <c r="B886" s="704"/>
      <c r="C886" s="704"/>
      <c r="D886" s="704"/>
      <c r="E886" s="717"/>
      <c r="F886" s="704"/>
      <c r="G886" s="704"/>
      <c r="H886" s="704"/>
      <c r="I886" s="704"/>
      <c r="J886" s="704"/>
      <c r="K886" s="704"/>
      <c r="L886" s="704"/>
      <c r="M886" s="704"/>
      <c r="N886" s="704"/>
      <c r="O886" s="704"/>
      <c r="P886" s="704"/>
      <c r="Q886" s="704"/>
      <c r="R886" s="704"/>
      <c r="S886" s="704"/>
      <c r="T886" s="704"/>
      <c r="U886" s="704"/>
      <c r="V886" s="704"/>
      <c r="W886" s="704"/>
      <c r="X886" s="704"/>
      <c r="Y886" s="704"/>
      <c r="Z886" s="704"/>
      <c r="AA886" s="704"/>
    </row>
    <row r="887" spans="1:27" ht="14.25" customHeight="1">
      <c r="A887" s="704"/>
      <c r="B887" s="704"/>
      <c r="C887" s="704"/>
      <c r="D887" s="704"/>
      <c r="E887" s="717"/>
      <c r="F887" s="704"/>
      <c r="G887" s="704"/>
      <c r="H887" s="704"/>
      <c r="I887" s="704"/>
      <c r="J887" s="704"/>
      <c r="K887" s="704"/>
      <c r="L887" s="704"/>
      <c r="M887" s="704"/>
      <c r="N887" s="704"/>
      <c r="O887" s="704"/>
      <c r="P887" s="704"/>
      <c r="Q887" s="704"/>
      <c r="R887" s="704"/>
      <c r="S887" s="704"/>
      <c r="T887" s="704"/>
      <c r="U887" s="704"/>
      <c r="V887" s="704"/>
      <c r="W887" s="704"/>
      <c r="X887" s="704"/>
      <c r="Y887" s="704"/>
      <c r="Z887" s="704"/>
      <c r="AA887" s="704"/>
    </row>
    <row r="888" spans="1:27" ht="14.25" customHeight="1">
      <c r="A888" s="704"/>
      <c r="B888" s="704"/>
      <c r="C888" s="704"/>
      <c r="D888" s="704"/>
      <c r="E888" s="717"/>
      <c r="F888" s="704"/>
      <c r="G888" s="704"/>
      <c r="H888" s="704"/>
      <c r="I888" s="704"/>
      <c r="J888" s="704"/>
      <c r="K888" s="704"/>
      <c r="L888" s="704"/>
      <c r="M888" s="704"/>
      <c r="N888" s="704"/>
      <c r="O888" s="704"/>
      <c r="P888" s="704"/>
      <c r="Q888" s="704"/>
      <c r="R888" s="704"/>
      <c r="S888" s="704"/>
      <c r="T888" s="704"/>
      <c r="U888" s="704"/>
      <c r="V888" s="704"/>
      <c r="W888" s="704"/>
      <c r="X888" s="704"/>
      <c r="Y888" s="704"/>
      <c r="Z888" s="704"/>
      <c r="AA888" s="704"/>
    </row>
    <row r="889" spans="1:27" ht="14.25" customHeight="1">
      <c r="A889" s="704"/>
      <c r="B889" s="704"/>
      <c r="C889" s="704"/>
      <c r="D889" s="704"/>
      <c r="E889" s="717"/>
      <c r="F889" s="704"/>
      <c r="G889" s="704"/>
      <c r="H889" s="704"/>
      <c r="I889" s="704"/>
      <c r="J889" s="704"/>
      <c r="K889" s="704"/>
      <c r="L889" s="704"/>
      <c r="M889" s="704"/>
      <c r="N889" s="704"/>
      <c r="O889" s="704"/>
      <c r="P889" s="704"/>
      <c r="Q889" s="704"/>
      <c r="R889" s="704"/>
      <c r="S889" s="704"/>
      <c r="T889" s="704"/>
      <c r="U889" s="704"/>
      <c r="V889" s="704"/>
      <c r="W889" s="704"/>
      <c r="X889" s="704"/>
      <c r="Y889" s="704"/>
      <c r="Z889" s="704"/>
      <c r="AA889" s="704"/>
    </row>
    <row r="890" spans="1:27" ht="14.25" customHeight="1">
      <c r="A890" s="704"/>
      <c r="B890" s="704"/>
      <c r="C890" s="704"/>
      <c r="D890" s="704"/>
      <c r="E890" s="717"/>
      <c r="F890" s="704"/>
      <c r="G890" s="704"/>
      <c r="H890" s="704"/>
      <c r="I890" s="704"/>
      <c r="J890" s="704"/>
      <c r="K890" s="704"/>
      <c r="L890" s="704"/>
      <c r="M890" s="704"/>
      <c r="N890" s="704"/>
      <c r="O890" s="704"/>
      <c r="P890" s="704"/>
      <c r="Q890" s="704"/>
      <c r="R890" s="704"/>
      <c r="S890" s="704"/>
      <c r="T890" s="704"/>
      <c r="U890" s="704"/>
      <c r="V890" s="704"/>
      <c r="W890" s="704"/>
      <c r="X890" s="704"/>
      <c r="Y890" s="704"/>
      <c r="Z890" s="704"/>
      <c r="AA890" s="704"/>
    </row>
    <row r="891" spans="1:27" ht="14.25" customHeight="1">
      <c r="A891" s="704"/>
      <c r="B891" s="704"/>
      <c r="C891" s="704"/>
      <c r="D891" s="704"/>
      <c r="E891" s="717"/>
      <c r="F891" s="704"/>
      <c r="G891" s="704"/>
      <c r="H891" s="704"/>
      <c r="I891" s="704"/>
      <c r="J891" s="704"/>
      <c r="K891" s="704"/>
      <c r="L891" s="704"/>
      <c r="M891" s="704"/>
      <c r="N891" s="704"/>
      <c r="O891" s="704"/>
      <c r="P891" s="704"/>
      <c r="Q891" s="704"/>
      <c r="R891" s="704"/>
      <c r="S891" s="704"/>
      <c r="T891" s="704"/>
      <c r="U891" s="704"/>
      <c r="V891" s="704"/>
      <c r="W891" s="704"/>
      <c r="X891" s="704"/>
      <c r="Y891" s="704"/>
      <c r="Z891" s="704"/>
      <c r="AA891" s="704"/>
    </row>
    <row r="892" spans="1:27" ht="14.25" customHeight="1">
      <c r="A892" s="704"/>
      <c r="B892" s="704"/>
      <c r="C892" s="704"/>
      <c r="D892" s="704"/>
      <c r="E892" s="717"/>
      <c r="F892" s="704"/>
      <c r="G892" s="704"/>
      <c r="H892" s="704"/>
      <c r="I892" s="704"/>
      <c r="J892" s="704"/>
      <c r="K892" s="704"/>
      <c r="L892" s="704"/>
      <c r="M892" s="704"/>
      <c r="N892" s="704"/>
      <c r="O892" s="704"/>
      <c r="P892" s="704"/>
      <c r="Q892" s="704"/>
      <c r="R892" s="704"/>
      <c r="S892" s="704"/>
      <c r="T892" s="704"/>
      <c r="U892" s="704"/>
      <c r="V892" s="704"/>
      <c r="W892" s="704"/>
      <c r="X892" s="704"/>
      <c r="Y892" s="704"/>
      <c r="Z892" s="704"/>
      <c r="AA892" s="704"/>
    </row>
    <row r="893" spans="1:27" ht="14.25" customHeight="1">
      <c r="A893" s="704"/>
      <c r="B893" s="704"/>
      <c r="C893" s="704"/>
      <c r="D893" s="704"/>
      <c r="E893" s="717"/>
      <c r="F893" s="704"/>
      <c r="G893" s="704"/>
      <c r="H893" s="704"/>
      <c r="I893" s="704"/>
      <c r="J893" s="704"/>
      <c r="K893" s="704"/>
      <c r="L893" s="704"/>
      <c r="M893" s="704"/>
      <c r="N893" s="704"/>
      <c r="O893" s="704"/>
      <c r="P893" s="704"/>
      <c r="Q893" s="704"/>
      <c r="R893" s="704"/>
      <c r="S893" s="704"/>
      <c r="T893" s="704"/>
      <c r="U893" s="704"/>
      <c r="V893" s="704"/>
      <c r="W893" s="704"/>
      <c r="X893" s="704"/>
      <c r="Y893" s="704"/>
      <c r="Z893" s="704"/>
      <c r="AA893" s="704"/>
    </row>
    <row r="894" spans="1:27" ht="14.25" customHeight="1">
      <c r="A894" s="704"/>
      <c r="B894" s="704"/>
      <c r="C894" s="704"/>
      <c r="D894" s="704"/>
      <c r="E894" s="717"/>
      <c r="F894" s="704"/>
      <c r="G894" s="704"/>
      <c r="H894" s="704"/>
      <c r="I894" s="704"/>
      <c r="J894" s="704"/>
      <c r="K894" s="704"/>
      <c r="L894" s="704"/>
      <c r="M894" s="704"/>
      <c r="N894" s="704"/>
      <c r="O894" s="704"/>
      <c r="P894" s="704"/>
      <c r="Q894" s="704"/>
      <c r="R894" s="704"/>
      <c r="S894" s="704"/>
      <c r="T894" s="704"/>
      <c r="U894" s="704"/>
      <c r="V894" s="704"/>
      <c r="W894" s="704"/>
      <c r="X894" s="704"/>
      <c r="Y894" s="704"/>
      <c r="Z894" s="704"/>
      <c r="AA894" s="704"/>
    </row>
    <row r="895" spans="1:27" ht="14.25" customHeight="1">
      <c r="A895" s="704"/>
      <c r="B895" s="704"/>
      <c r="C895" s="704"/>
      <c r="D895" s="704"/>
      <c r="E895" s="717"/>
      <c r="F895" s="704"/>
      <c r="G895" s="704"/>
      <c r="H895" s="704"/>
      <c r="I895" s="704"/>
      <c r="J895" s="704"/>
      <c r="K895" s="704"/>
      <c r="L895" s="704"/>
      <c r="M895" s="704"/>
      <c r="N895" s="704"/>
      <c r="O895" s="704"/>
      <c r="P895" s="704"/>
      <c r="Q895" s="704"/>
      <c r="R895" s="704"/>
      <c r="S895" s="704"/>
      <c r="T895" s="704"/>
      <c r="U895" s="704"/>
      <c r="V895" s="704"/>
      <c r="W895" s="704"/>
      <c r="X895" s="704"/>
      <c r="Y895" s="704"/>
      <c r="Z895" s="704"/>
      <c r="AA895" s="704"/>
    </row>
    <row r="896" spans="1:27" ht="14.25" customHeight="1">
      <c r="A896" s="704"/>
      <c r="B896" s="704"/>
      <c r="C896" s="704"/>
      <c r="D896" s="704"/>
      <c r="E896" s="717"/>
      <c r="F896" s="704"/>
      <c r="G896" s="704"/>
      <c r="H896" s="704"/>
      <c r="I896" s="704"/>
      <c r="J896" s="704"/>
      <c r="K896" s="704"/>
      <c r="L896" s="704"/>
      <c r="M896" s="704"/>
      <c r="N896" s="704"/>
      <c r="O896" s="704"/>
      <c r="P896" s="704"/>
      <c r="Q896" s="704"/>
      <c r="R896" s="704"/>
      <c r="S896" s="704"/>
      <c r="T896" s="704"/>
      <c r="U896" s="704"/>
      <c r="V896" s="704"/>
      <c r="W896" s="704"/>
      <c r="X896" s="704"/>
      <c r="Y896" s="704"/>
      <c r="Z896" s="704"/>
      <c r="AA896" s="704"/>
    </row>
    <row r="897" spans="1:27" ht="14.25" customHeight="1">
      <c r="A897" s="704"/>
      <c r="B897" s="704"/>
      <c r="C897" s="704"/>
      <c r="D897" s="704"/>
      <c r="E897" s="717"/>
      <c r="F897" s="704"/>
      <c r="G897" s="704"/>
      <c r="H897" s="704"/>
      <c r="I897" s="704"/>
      <c r="J897" s="704"/>
      <c r="K897" s="704"/>
      <c r="L897" s="704"/>
      <c r="M897" s="704"/>
      <c r="N897" s="704"/>
      <c r="O897" s="704"/>
      <c r="P897" s="704"/>
      <c r="Q897" s="704"/>
      <c r="R897" s="704"/>
      <c r="S897" s="704"/>
      <c r="T897" s="704"/>
      <c r="U897" s="704"/>
      <c r="V897" s="704"/>
      <c r="W897" s="704"/>
      <c r="X897" s="704"/>
      <c r="Y897" s="704"/>
      <c r="Z897" s="704"/>
      <c r="AA897" s="704"/>
    </row>
    <row r="898" spans="1:27" ht="14.25" customHeight="1">
      <c r="A898" s="704"/>
      <c r="B898" s="704"/>
      <c r="C898" s="704"/>
      <c r="D898" s="704"/>
      <c r="E898" s="717"/>
      <c r="F898" s="704"/>
      <c r="G898" s="704"/>
      <c r="H898" s="704"/>
      <c r="I898" s="704"/>
      <c r="J898" s="704"/>
      <c r="K898" s="704"/>
      <c r="L898" s="704"/>
      <c r="M898" s="704"/>
      <c r="N898" s="704"/>
      <c r="O898" s="704"/>
      <c r="P898" s="704"/>
      <c r="Q898" s="704"/>
      <c r="R898" s="704"/>
      <c r="S898" s="704"/>
      <c r="T898" s="704"/>
      <c r="U898" s="704"/>
      <c r="V898" s="704"/>
      <c r="W898" s="704"/>
      <c r="X898" s="704"/>
      <c r="Y898" s="704"/>
      <c r="Z898" s="704"/>
      <c r="AA898" s="704"/>
    </row>
    <row r="899" spans="1:27" ht="14.25" customHeight="1">
      <c r="A899" s="704"/>
      <c r="B899" s="704"/>
      <c r="C899" s="704"/>
      <c r="D899" s="704"/>
      <c r="E899" s="717"/>
      <c r="F899" s="704"/>
      <c r="G899" s="704"/>
      <c r="H899" s="704"/>
      <c r="I899" s="704"/>
      <c r="J899" s="704"/>
      <c r="K899" s="704"/>
      <c r="L899" s="704"/>
      <c r="M899" s="704"/>
      <c r="N899" s="704"/>
      <c r="O899" s="704"/>
      <c r="P899" s="704"/>
      <c r="Q899" s="704"/>
      <c r="R899" s="704"/>
      <c r="S899" s="704"/>
      <c r="T899" s="704"/>
      <c r="U899" s="704"/>
      <c r="V899" s="704"/>
      <c r="W899" s="704"/>
      <c r="X899" s="704"/>
      <c r="Y899" s="704"/>
      <c r="Z899" s="704"/>
      <c r="AA899" s="704"/>
    </row>
    <row r="900" spans="1:27" ht="14.25" customHeight="1">
      <c r="A900" s="704"/>
      <c r="B900" s="704"/>
      <c r="C900" s="704"/>
      <c r="D900" s="704"/>
      <c r="E900" s="717"/>
      <c r="F900" s="704"/>
      <c r="G900" s="704"/>
      <c r="H900" s="704"/>
      <c r="I900" s="704"/>
      <c r="J900" s="704"/>
      <c r="K900" s="704"/>
      <c r="L900" s="704"/>
      <c r="M900" s="704"/>
      <c r="N900" s="704"/>
      <c r="O900" s="704"/>
      <c r="P900" s="704"/>
      <c r="Q900" s="704"/>
      <c r="R900" s="704"/>
      <c r="S900" s="704"/>
      <c r="T900" s="704"/>
      <c r="U900" s="704"/>
      <c r="V900" s="704"/>
      <c r="W900" s="704"/>
      <c r="X900" s="704"/>
      <c r="Y900" s="704"/>
      <c r="Z900" s="704"/>
      <c r="AA900" s="704"/>
    </row>
    <row r="901" spans="1:27" ht="14.25" customHeight="1">
      <c r="A901" s="704"/>
      <c r="B901" s="704"/>
      <c r="C901" s="704"/>
      <c r="D901" s="704"/>
      <c r="E901" s="717"/>
      <c r="F901" s="704"/>
      <c r="G901" s="704"/>
      <c r="H901" s="704"/>
      <c r="I901" s="704"/>
      <c r="J901" s="704"/>
      <c r="K901" s="704"/>
      <c r="L901" s="704"/>
      <c r="M901" s="704"/>
      <c r="N901" s="704"/>
      <c r="O901" s="704"/>
      <c r="P901" s="704"/>
      <c r="Q901" s="704"/>
      <c r="R901" s="704"/>
      <c r="S901" s="704"/>
      <c r="T901" s="704"/>
      <c r="U901" s="704"/>
      <c r="V901" s="704"/>
      <c r="W901" s="704"/>
      <c r="X901" s="704"/>
      <c r="Y901" s="704"/>
      <c r="Z901" s="704"/>
      <c r="AA901" s="704"/>
    </row>
    <row r="902" spans="1:27" ht="14.25" customHeight="1">
      <c r="A902" s="704"/>
      <c r="B902" s="704"/>
      <c r="C902" s="704"/>
      <c r="D902" s="704"/>
      <c r="E902" s="717"/>
      <c r="F902" s="704"/>
      <c r="G902" s="704"/>
      <c r="H902" s="704"/>
      <c r="I902" s="704"/>
      <c r="J902" s="704"/>
      <c r="K902" s="704"/>
      <c r="L902" s="704"/>
      <c r="M902" s="704"/>
      <c r="N902" s="704"/>
      <c r="O902" s="704"/>
      <c r="P902" s="704"/>
      <c r="Q902" s="704"/>
      <c r="R902" s="704"/>
      <c r="S902" s="704"/>
      <c r="T902" s="704"/>
      <c r="U902" s="704"/>
      <c r="V902" s="704"/>
      <c r="W902" s="704"/>
      <c r="X902" s="704"/>
      <c r="Y902" s="704"/>
      <c r="Z902" s="704"/>
      <c r="AA902" s="704"/>
    </row>
    <row r="903" spans="1:27" ht="14.25" customHeight="1">
      <c r="A903" s="704"/>
      <c r="B903" s="704"/>
      <c r="C903" s="704"/>
      <c r="D903" s="704"/>
      <c r="E903" s="717"/>
      <c r="F903" s="704"/>
      <c r="G903" s="704"/>
      <c r="H903" s="704"/>
      <c r="I903" s="704"/>
      <c r="J903" s="704"/>
      <c r="K903" s="704"/>
      <c r="L903" s="704"/>
      <c r="M903" s="704"/>
      <c r="N903" s="704"/>
      <c r="O903" s="704"/>
      <c r="P903" s="704"/>
      <c r="Q903" s="704"/>
      <c r="R903" s="704"/>
      <c r="S903" s="704"/>
      <c r="T903" s="704"/>
      <c r="U903" s="704"/>
      <c r="V903" s="704"/>
      <c r="W903" s="704"/>
      <c r="X903" s="704"/>
      <c r="Y903" s="704"/>
      <c r="Z903" s="704"/>
      <c r="AA903" s="704"/>
    </row>
    <row r="904" spans="1:27" ht="14.25" customHeight="1">
      <c r="A904" s="704"/>
      <c r="B904" s="704"/>
      <c r="C904" s="704"/>
      <c r="D904" s="704"/>
      <c r="E904" s="717"/>
      <c r="F904" s="704"/>
      <c r="G904" s="704"/>
      <c r="H904" s="704"/>
      <c r="I904" s="704"/>
      <c r="J904" s="704"/>
      <c r="K904" s="704"/>
      <c r="L904" s="704"/>
      <c r="M904" s="704"/>
      <c r="N904" s="704"/>
      <c r="O904" s="704"/>
      <c r="P904" s="704"/>
      <c r="Q904" s="704"/>
      <c r="R904" s="704"/>
      <c r="S904" s="704"/>
      <c r="T904" s="704"/>
      <c r="U904" s="704"/>
      <c r="V904" s="704"/>
      <c r="W904" s="704"/>
      <c r="X904" s="704"/>
      <c r="Y904" s="704"/>
      <c r="Z904" s="704"/>
      <c r="AA904" s="704"/>
    </row>
    <row r="905" spans="1:27" ht="14.25" customHeight="1">
      <c r="A905" s="704"/>
      <c r="B905" s="704"/>
      <c r="C905" s="704"/>
      <c r="D905" s="704"/>
      <c r="E905" s="717"/>
      <c r="F905" s="704"/>
      <c r="G905" s="704"/>
      <c r="H905" s="704"/>
      <c r="I905" s="704"/>
      <c r="J905" s="704"/>
      <c r="K905" s="704"/>
      <c r="L905" s="704"/>
      <c r="M905" s="704"/>
      <c r="N905" s="704"/>
      <c r="O905" s="704"/>
      <c r="P905" s="704"/>
      <c r="Q905" s="704"/>
      <c r="R905" s="704"/>
      <c r="S905" s="704"/>
      <c r="T905" s="704"/>
      <c r="U905" s="704"/>
      <c r="V905" s="704"/>
      <c r="W905" s="704"/>
      <c r="X905" s="704"/>
      <c r="Y905" s="704"/>
      <c r="Z905" s="704"/>
      <c r="AA905" s="704"/>
    </row>
    <row r="906" spans="1:27" ht="14.25" customHeight="1">
      <c r="A906" s="704"/>
      <c r="B906" s="704"/>
      <c r="C906" s="704"/>
      <c r="D906" s="704"/>
      <c r="E906" s="717"/>
      <c r="F906" s="704"/>
      <c r="G906" s="704"/>
      <c r="H906" s="704"/>
      <c r="I906" s="704"/>
      <c r="J906" s="704"/>
      <c r="K906" s="704"/>
      <c r="L906" s="704"/>
      <c r="M906" s="704"/>
      <c r="N906" s="704"/>
      <c r="O906" s="704"/>
      <c r="P906" s="704"/>
      <c r="Q906" s="704"/>
      <c r="R906" s="704"/>
      <c r="S906" s="704"/>
      <c r="T906" s="704"/>
      <c r="U906" s="704"/>
      <c r="V906" s="704"/>
      <c r="W906" s="704"/>
      <c r="X906" s="704"/>
      <c r="Y906" s="704"/>
      <c r="Z906" s="704"/>
      <c r="AA906" s="704"/>
    </row>
    <row r="907" spans="1:27" ht="14.25" customHeight="1">
      <c r="A907" s="704"/>
      <c r="B907" s="704"/>
      <c r="C907" s="704"/>
      <c r="D907" s="704"/>
      <c r="E907" s="717"/>
      <c r="F907" s="704"/>
      <c r="G907" s="704"/>
      <c r="H907" s="704"/>
      <c r="I907" s="704"/>
      <c r="J907" s="704"/>
      <c r="K907" s="704"/>
      <c r="L907" s="704"/>
      <c r="M907" s="704"/>
      <c r="N907" s="704"/>
      <c r="O907" s="704"/>
      <c r="P907" s="704"/>
      <c r="Q907" s="704"/>
      <c r="R907" s="704"/>
      <c r="S907" s="704"/>
      <c r="T907" s="704"/>
      <c r="U907" s="704"/>
      <c r="V907" s="704"/>
      <c r="W907" s="704"/>
      <c r="X907" s="704"/>
      <c r="Y907" s="704"/>
      <c r="Z907" s="704"/>
      <c r="AA907" s="704"/>
    </row>
    <row r="908" spans="1:27" ht="14.25" customHeight="1">
      <c r="A908" s="704"/>
      <c r="B908" s="704"/>
      <c r="C908" s="704"/>
      <c r="D908" s="704"/>
      <c r="E908" s="717"/>
      <c r="F908" s="704"/>
      <c r="G908" s="704"/>
      <c r="H908" s="704"/>
      <c r="I908" s="704"/>
      <c r="J908" s="704"/>
      <c r="K908" s="704"/>
      <c r="L908" s="704"/>
      <c r="M908" s="704"/>
      <c r="N908" s="704"/>
      <c r="O908" s="704"/>
      <c r="P908" s="704"/>
      <c r="Q908" s="704"/>
      <c r="R908" s="704"/>
      <c r="S908" s="704"/>
      <c r="T908" s="704"/>
      <c r="U908" s="704"/>
      <c r="V908" s="704"/>
      <c r="W908" s="704"/>
      <c r="X908" s="704"/>
      <c r="Y908" s="704"/>
      <c r="Z908" s="704"/>
      <c r="AA908" s="704"/>
    </row>
    <row r="909" spans="1:27" ht="14.25" customHeight="1">
      <c r="A909" s="704"/>
      <c r="B909" s="704"/>
      <c r="C909" s="704"/>
      <c r="D909" s="704"/>
      <c r="E909" s="717"/>
      <c r="F909" s="704"/>
      <c r="G909" s="704"/>
      <c r="H909" s="704"/>
      <c r="I909" s="704"/>
      <c r="J909" s="704"/>
      <c r="K909" s="704"/>
      <c r="L909" s="704"/>
      <c r="M909" s="704"/>
      <c r="N909" s="704"/>
      <c r="O909" s="704"/>
      <c r="P909" s="704"/>
      <c r="Q909" s="704"/>
      <c r="R909" s="704"/>
      <c r="S909" s="704"/>
      <c r="T909" s="704"/>
      <c r="U909" s="704"/>
      <c r="V909" s="704"/>
      <c r="W909" s="704"/>
      <c r="X909" s="704"/>
      <c r="Y909" s="704"/>
      <c r="Z909" s="704"/>
      <c r="AA909" s="704"/>
    </row>
    <row r="910" spans="1:27" ht="14.25" customHeight="1">
      <c r="A910" s="704"/>
      <c r="B910" s="704"/>
      <c r="C910" s="704"/>
      <c r="D910" s="704"/>
      <c r="E910" s="717"/>
      <c r="F910" s="704"/>
      <c r="G910" s="704"/>
      <c r="H910" s="704"/>
      <c r="I910" s="704"/>
      <c r="J910" s="704"/>
      <c r="K910" s="704"/>
      <c r="L910" s="704"/>
      <c r="M910" s="704"/>
      <c r="N910" s="704"/>
      <c r="O910" s="704"/>
      <c r="P910" s="704"/>
      <c r="Q910" s="704"/>
      <c r="R910" s="704"/>
      <c r="S910" s="704"/>
      <c r="T910" s="704"/>
      <c r="U910" s="704"/>
      <c r="V910" s="704"/>
      <c r="W910" s="704"/>
      <c r="X910" s="704"/>
      <c r="Y910" s="704"/>
      <c r="Z910" s="704"/>
      <c r="AA910" s="704"/>
    </row>
    <row r="911" spans="1:27" ht="14.25" customHeight="1">
      <c r="A911" s="704"/>
      <c r="B911" s="704"/>
      <c r="C911" s="704"/>
      <c r="D911" s="704"/>
      <c r="E911" s="717"/>
      <c r="F911" s="704"/>
      <c r="G911" s="704"/>
      <c r="H911" s="704"/>
      <c r="I911" s="704"/>
      <c r="J911" s="704"/>
      <c r="K911" s="704"/>
      <c r="L911" s="704"/>
      <c r="M911" s="704"/>
      <c r="N911" s="704"/>
      <c r="O911" s="704"/>
      <c r="P911" s="704"/>
      <c r="Q911" s="704"/>
      <c r="R911" s="704"/>
      <c r="S911" s="704"/>
      <c r="T911" s="704"/>
      <c r="U911" s="704"/>
      <c r="V911" s="704"/>
      <c r="W911" s="704"/>
      <c r="X911" s="704"/>
      <c r="Y911" s="704"/>
      <c r="Z911" s="704"/>
      <c r="AA911" s="704"/>
    </row>
    <row r="912" spans="1:27" ht="14.25" customHeight="1">
      <c r="A912" s="704"/>
      <c r="B912" s="704"/>
      <c r="C912" s="704"/>
      <c r="D912" s="704"/>
      <c r="E912" s="717"/>
      <c r="F912" s="704"/>
      <c r="G912" s="704"/>
      <c r="H912" s="704"/>
      <c r="I912" s="704"/>
      <c r="J912" s="704"/>
      <c r="K912" s="704"/>
      <c r="L912" s="704"/>
      <c r="M912" s="704"/>
      <c r="N912" s="704"/>
      <c r="O912" s="704"/>
      <c r="P912" s="704"/>
      <c r="Q912" s="704"/>
      <c r="R912" s="704"/>
      <c r="S912" s="704"/>
      <c r="T912" s="704"/>
      <c r="U912" s="704"/>
      <c r="V912" s="704"/>
      <c r="W912" s="704"/>
      <c r="X912" s="704"/>
      <c r="Y912" s="704"/>
      <c r="Z912" s="704"/>
      <c r="AA912" s="704"/>
    </row>
    <row r="913" spans="1:27" ht="14.25" customHeight="1">
      <c r="A913" s="704"/>
      <c r="B913" s="704"/>
      <c r="C913" s="704"/>
      <c r="D913" s="704"/>
      <c r="E913" s="717"/>
      <c r="F913" s="704"/>
      <c r="G913" s="704"/>
      <c r="H913" s="704"/>
      <c r="I913" s="704"/>
      <c r="J913" s="704"/>
      <c r="K913" s="704"/>
      <c r="L913" s="704"/>
      <c r="M913" s="704"/>
      <c r="N913" s="704"/>
      <c r="O913" s="704"/>
      <c r="P913" s="704"/>
      <c r="Q913" s="704"/>
      <c r="R913" s="704"/>
      <c r="S913" s="704"/>
      <c r="T913" s="704"/>
      <c r="U913" s="704"/>
      <c r="V913" s="704"/>
      <c r="W913" s="704"/>
      <c r="X913" s="704"/>
      <c r="Y913" s="704"/>
      <c r="Z913" s="704"/>
      <c r="AA913" s="704"/>
    </row>
    <row r="914" spans="1:27" ht="14.25" customHeight="1">
      <c r="A914" s="704"/>
      <c r="B914" s="704"/>
      <c r="C914" s="704"/>
      <c r="D914" s="704"/>
      <c r="E914" s="717"/>
      <c r="F914" s="704"/>
      <c r="G914" s="704"/>
      <c r="H914" s="704"/>
      <c r="I914" s="704"/>
      <c r="J914" s="704"/>
      <c r="K914" s="704"/>
      <c r="L914" s="704"/>
      <c r="M914" s="704"/>
      <c r="N914" s="704"/>
      <c r="O914" s="704"/>
      <c r="P914" s="704"/>
      <c r="Q914" s="704"/>
      <c r="R914" s="704"/>
      <c r="S914" s="704"/>
      <c r="T914" s="704"/>
      <c r="U914" s="704"/>
      <c r="V914" s="704"/>
      <c r="W914" s="704"/>
      <c r="X914" s="704"/>
      <c r="Y914" s="704"/>
      <c r="Z914" s="704"/>
      <c r="AA914" s="704"/>
    </row>
    <row r="915" spans="1:27" ht="14.25" customHeight="1">
      <c r="A915" s="704"/>
      <c r="B915" s="704"/>
      <c r="C915" s="704"/>
      <c r="D915" s="704"/>
      <c r="E915" s="717"/>
      <c r="F915" s="704"/>
      <c r="G915" s="704"/>
      <c r="H915" s="704"/>
      <c r="I915" s="704"/>
      <c r="J915" s="704"/>
      <c r="K915" s="704"/>
      <c r="L915" s="704"/>
      <c r="M915" s="704"/>
      <c r="N915" s="704"/>
      <c r="O915" s="704"/>
      <c r="P915" s="704"/>
      <c r="Q915" s="704"/>
      <c r="R915" s="704"/>
      <c r="S915" s="704"/>
      <c r="T915" s="704"/>
      <c r="U915" s="704"/>
      <c r="V915" s="704"/>
      <c r="W915" s="704"/>
      <c r="X915" s="704"/>
      <c r="Y915" s="704"/>
      <c r="Z915" s="704"/>
      <c r="AA915" s="704"/>
    </row>
    <row r="916" spans="1:27" ht="14.25" customHeight="1">
      <c r="A916" s="704"/>
      <c r="B916" s="704"/>
      <c r="C916" s="704"/>
      <c r="D916" s="704"/>
      <c r="E916" s="717"/>
      <c r="F916" s="704"/>
      <c r="G916" s="704"/>
      <c r="H916" s="704"/>
      <c r="I916" s="704"/>
      <c r="J916" s="704"/>
      <c r="K916" s="704"/>
      <c r="L916" s="704"/>
      <c r="M916" s="704"/>
      <c r="N916" s="704"/>
      <c r="O916" s="704"/>
      <c r="P916" s="704"/>
      <c r="Q916" s="704"/>
      <c r="R916" s="704"/>
      <c r="S916" s="704"/>
      <c r="T916" s="704"/>
      <c r="U916" s="704"/>
      <c r="V916" s="704"/>
      <c r="W916" s="704"/>
      <c r="X916" s="704"/>
      <c r="Y916" s="704"/>
      <c r="Z916" s="704"/>
      <c r="AA916" s="704"/>
    </row>
    <row r="917" spans="1:27" ht="14.25" customHeight="1">
      <c r="A917" s="704"/>
      <c r="B917" s="704"/>
      <c r="C917" s="704"/>
      <c r="D917" s="704"/>
      <c r="E917" s="717"/>
      <c r="F917" s="704"/>
      <c r="G917" s="704"/>
      <c r="H917" s="704"/>
      <c r="I917" s="704"/>
      <c r="J917" s="704"/>
      <c r="K917" s="704"/>
      <c r="L917" s="704"/>
      <c r="M917" s="704"/>
      <c r="N917" s="704"/>
      <c r="O917" s="704"/>
      <c r="P917" s="704"/>
      <c r="Q917" s="704"/>
      <c r="R917" s="704"/>
      <c r="S917" s="704"/>
      <c r="T917" s="704"/>
      <c r="U917" s="704"/>
      <c r="V917" s="704"/>
      <c r="W917" s="704"/>
      <c r="X917" s="704"/>
      <c r="Y917" s="704"/>
      <c r="Z917" s="704"/>
      <c r="AA917" s="704"/>
    </row>
    <row r="918" spans="1:27" ht="14.25" customHeight="1">
      <c r="A918" s="704"/>
      <c r="B918" s="704"/>
      <c r="C918" s="704"/>
      <c r="D918" s="704"/>
      <c r="E918" s="717"/>
      <c r="F918" s="704"/>
      <c r="G918" s="704"/>
      <c r="H918" s="704"/>
      <c r="I918" s="704"/>
      <c r="J918" s="704"/>
      <c r="K918" s="704"/>
      <c r="L918" s="704"/>
      <c r="M918" s="704"/>
      <c r="N918" s="704"/>
      <c r="O918" s="704"/>
      <c r="P918" s="704"/>
      <c r="Q918" s="704"/>
      <c r="R918" s="704"/>
      <c r="S918" s="704"/>
      <c r="T918" s="704"/>
      <c r="U918" s="704"/>
      <c r="V918" s="704"/>
      <c r="W918" s="704"/>
      <c r="X918" s="704"/>
      <c r="Y918" s="704"/>
      <c r="Z918" s="704"/>
      <c r="AA918" s="704"/>
    </row>
    <row r="919" spans="1:27" ht="14.25" customHeight="1">
      <c r="A919" s="704"/>
      <c r="B919" s="704"/>
      <c r="C919" s="704"/>
      <c r="D919" s="704"/>
      <c r="E919" s="717"/>
      <c r="F919" s="704"/>
      <c r="G919" s="704"/>
      <c r="H919" s="704"/>
      <c r="I919" s="704"/>
      <c r="J919" s="704"/>
      <c r="K919" s="704"/>
      <c r="L919" s="704"/>
      <c r="M919" s="704"/>
      <c r="N919" s="704"/>
      <c r="O919" s="704"/>
      <c r="P919" s="704"/>
      <c r="Q919" s="704"/>
      <c r="R919" s="704"/>
      <c r="S919" s="704"/>
      <c r="T919" s="704"/>
      <c r="U919" s="704"/>
      <c r="V919" s="704"/>
      <c r="W919" s="704"/>
      <c r="X919" s="704"/>
      <c r="Y919" s="704"/>
      <c r="Z919" s="704"/>
      <c r="AA919" s="704"/>
    </row>
    <row r="920" spans="1:27" ht="14.25" customHeight="1">
      <c r="A920" s="704"/>
      <c r="B920" s="704"/>
      <c r="C920" s="704"/>
      <c r="D920" s="704"/>
      <c r="E920" s="717"/>
      <c r="F920" s="704"/>
      <c r="G920" s="704"/>
      <c r="H920" s="704"/>
      <c r="I920" s="704"/>
      <c r="J920" s="704"/>
      <c r="K920" s="704"/>
      <c r="L920" s="704"/>
      <c r="M920" s="704"/>
      <c r="N920" s="704"/>
      <c r="O920" s="704"/>
      <c r="P920" s="704"/>
      <c r="Q920" s="704"/>
      <c r="R920" s="704"/>
      <c r="S920" s="704"/>
      <c r="T920" s="704"/>
      <c r="U920" s="704"/>
      <c r="V920" s="704"/>
      <c r="W920" s="704"/>
      <c r="X920" s="704"/>
      <c r="Y920" s="704"/>
      <c r="Z920" s="704"/>
      <c r="AA920" s="704"/>
    </row>
    <row r="921" spans="1:27" ht="14.25" customHeight="1">
      <c r="A921" s="704"/>
      <c r="B921" s="704"/>
      <c r="C921" s="704"/>
      <c r="D921" s="704"/>
      <c r="E921" s="717"/>
      <c r="F921" s="704"/>
      <c r="G921" s="704"/>
      <c r="H921" s="704"/>
      <c r="I921" s="704"/>
      <c r="J921" s="704"/>
      <c r="K921" s="704"/>
      <c r="L921" s="704"/>
      <c r="M921" s="704"/>
      <c r="N921" s="704"/>
      <c r="O921" s="704"/>
      <c r="P921" s="704"/>
      <c r="Q921" s="704"/>
      <c r="R921" s="704"/>
      <c r="S921" s="704"/>
      <c r="T921" s="704"/>
      <c r="U921" s="704"/>
      <c r="V921" s="704"/>
      <c r="W921" s="704"/>
      <c r="X921" s="704"/>
      <c r="Y921" s="704"/>
      <c r="Z921" s="704"/>
      <c r="AA921" s="704"/>
    </row>
    <row r="922" spans="1:27" ht="14.25" customHeight="1">
      <c r="A922" s="704"/>
      <c r="B922" s="704"/>
      <c r="C922" s="704"/>
      <c r="D922" s="704"/>
      <c r="E922" s="717"/>
      <c r="F922" s="704"/>
      <c r="G922" s="704"/>
      <c r="H922" s="704"/>
      <c r="I922" s="704"/>
      <c r="J922" s="704"/>
      <c r="K922" s="704"/>
      <c r="L922" s="704"/>
      <c r="M922" s="704"/>
      <c r="N922" s="704"/>
      <c r="O922" s="704"/>
      <c r="P922" s="704"/>
      <c r="Q922" s="704"/>
      <c r="R922" s="704"/>
      <c r="S922" s="704"/>
      <c r="T922" s="704"/>
      <c r="U922" s="704"/>
      <c r="V922" s="704"/>
      <c r="W922" s="704"/>
      <c r="X922" s="704"/>
      <c r="Y922" s="704"/>
      <c r="Z922" s="704"/>
      <c r="AA922" s="704"/>
    </row>
    <row r="923" spans="1:27" ht="14.25" customHeight="1">
      <c r="A923" s="704"/>
      <c r="B923" s="704"/>
      <c r="C923" s="704"/>
      <c r="D923" s="704"/>
      <c r="E923" s="717"/>
      <c r="F923" s="704"/>
      <c r="G923" s="704"/>
      <c r="H923" s="704"/>
      <c r="I923" s="704"/>
      <c r="J923" s="704"/>
      <c r="K923" s="704"/>
      <c r="L923" s="704"/>
      <c r="M923" s="704"/>
      <c r="N923" s="704"/>
      <c r="O923" s="704"/>
      <c r="P923" s="704"/>
      <c r="Q923" s="704"/>
      <c r="R923" s="704"/>
      <c r="S923" s="704"/>
      <c r="T923" s="704"/>
      <c r="U923" s="704"/>
      <c r="V923" s="704"/>
      <c r="W923" s="704"/>
      <c r="X923" s="704"/>
      <c r="Y923" s="704"/>
      <c r="Z923" s="704"/>
      <c r="AA923" s="704"/>
    </row>
    <row r="924" spans="1:27" ht="14.25" customHeight="1">
      <c r="A924" s="704"/>
      <c r="B924" s="704"/>
      <c r="C924" s="704"/>
      <c r="D924" s="704"/>
      <c r="E924" s="717"/>
      <c r="F924" s="704"/>
      <c r="G924" s="704"/>
      <c r="H924" s="704"/>
      <c r="I924" s="704"/>
      <c r="J924" s="704"/>
      <c r="K924" s="704"/>
      <c r="L924" s="704"/>
      <c r="M924" s="704"/>
      <c r="N924" s="704"/>
      <c r="O924" s="704"/>
      <c r="P924" s="704"/>
      <c r="Q924" s="704"/>
      <c r="R924" s="704"/>
      <c r="S924" s="704"/>
      <c r="T924" s="704"/>
      <c r="U924" s="704"/>
      <c r="V924" s="704"/>
      <c r="W924" s="704"/>
      <c r="X924" s="704"/>
      <c r="Y924" s="704"/>
      <c r="Z924" s="704"/>
      <c r="AA924" s="704"/>
    </row>
    <row r="925" spans="1:27" ht="14.25" customHeight="1">
      <c r="A925" s="704"/>
      <c r="B925" s="704"/>
      <c r="C925" s="704"/>
      <c r="D925" s="704"/>
      <c r="E925" s="717"/>
      <c r="F925" s="704"/>
      <c r="G925" s="704"/>
      <c r="H925" s="704"/>
      <c r="I925" s="704"/>
      <c r="J925" s="704"/>
      <c r="K925" s="704"/>
      <c r="L925" s="704"/>
      <c r="M925" s="704"/>
      <c r="N925" s="704"/>
      <c r="O925" s="704"/>
      <c r="P925" s="704"/>
      <c r="Q925" s="704"/>
      <c r="R925" s="704"/>
      <c r="S925" s="704"/>
      <c r="T925" s="704"/>
      <c r="U925" s="704"/>
      <c r="V925" s="704"/>
      <c r="W925" s="704"/>
      <c r="X925" s="704"/>
      <c r="Y925" s="704"/>
      <c r="Z925" s="704"/>
      <c r="AA925" s="704"/>
    </row>
    <row r="926" spans="1:27" ht="14.25" customHeight="1">
      <c r="A926" s="704"/>
      <c r="B926" s="704"/>
      <c r="C926" s="704"/>
      <c r="D926" s="704"/>
      <c r="E926" s="717"/>
      <c r="F926" s="704"/>
      <c r="G926" s="704"/>
      <c r="H926" s="704"/>
      <c r="I926" s="704"/>
      <c r="J926" s="704"/>
      <c r="K926" s="704"/>
      <c r="L926" s="704"/>
      <c r="M926" s="704"/>
      <c r="N926" s="704"/>
      <c r="O926" s="704"/>
      <c r="P926" s="704"/>
      <c r="Q926" s="704"/>
      <c r="R926" s="704"/>
      <c r="S926" s="704"/>
      <c r="T926" s="704"/>
      <c r="U926" s="704"/>
      <c r="V926" s="704"/>
      <c r="W926" s="704"/>
      <c r="X926" s="704"/>
      <c r="Y926" s="704"/>
      <c r="Z926" s="704"/>
      <c r="AA926" s="704"/>
    </row>
    <row r="927" spans="1:27" ht="14.25" customHeight="1">
      <c r="A927" s="704"/>
      <c r="B927" s="704"/>
      <c r="C927" s="704"/>
      <c r="D927" s="704"/>
      <c r="E927" s="717"/>
      <c r="F927" s="704"/>
      <c r="G927" s="704"/>
      <c r="H927" s="704"/>
      <c r="I927" s="704"/>
      <c r="J927" s="704"/>
      <c r="K927" s="704"/>
      <c r="L927" s="704"/>
      <c r="M927" s="704"/>
      <c r="N927" s="704"/>
      <c r="O927" s="704"/>
      <c r="P927" s="704"/>
      <c r="Q927" s="704"/>
      <c r="R927" s="704"/>
      <c r="S927" s="704"/>
      <c r="T927" s="704"/>
      <c r="U927" s="704"/>
      <c r="V927" s="704"/>
      <c r="W927" s="704"/>
      <c r="X927" s="704"/>
      <c r="Y927" s="704"/>
      <c r="Z927" s="704"/>
      <c r="AA927" s="704"/>
    </row>
    <row r="928" spans="1:27" ht="14.25" customHeight="1">
      <c r="A928" s="704"/>
      <c r="B928" s="704"/>
      <c r="C928" s="704"/>
      <c r="D928" s="704"/>
      <c r="E928" s="717"/>
      <c r="F928" s="704"/>
      <c r="G928" s="704"/>
      <c r="H928" s="704"/>
      <c r="I928" s="704"/>
      <c r="J928" s="704"/>
      <c r="K928" s="704"/>
      <c r="L928" s="704"/>
      <c r="M928" s="704"/>
      <c r="N928" s="704"/>
      <c r="O928" s="704"/>
      <c r="P928" s="704"/>
      <c r="Q928" s="704"/>
      <c r="R928" s="704"/>
      <c r="S928" s="704"/>
      <c r="T928" s="704"/>
      <c r="U928" s="704"/>
      <c r="V928" s="704"/>
      <c r="W928" s="704"/>
      <c r="X928" s="704"/>
      <c r="Y928" s="704"/>
      <c r="Z928" s="704"/>
      <c r="AA928" s="704"/>
    </row>
    <row r="929" spans="1:27" ht="14.25" customHeight="1">
      <c r="A929" s="704"/>
      <c r="B929" s="704"/>
      <c r="C929" s="704"/>
      <c r="D929" s="704"/>
      <c r="E929" s="717"/>
      <c r="F929" s="704"/>
      <c r="G929" s="704"/>
      <c r="H929" s="704"/>
      <c r="I929" s="704"/>
      <c r="J929" s="704"/>
      <c r="K929" s="704"/>
      <c r="L929" s="704"/>
      <c r="M929" s="704"/>
      <c r="N929" s="704"/>
      <c r="O929" s="704"/>
      <c r="P929" s="704"/>
      <c r="Q929" s="704"/>
      <c r="R929" s="704"/>
      <c r="S929" s="704"/>
      <c r="T929" s="704"/>
      <c r="U929" s="704"/>
      <c r="V929" s="704"/>
      <c r="W929" s="704"/>
      <c r="X929" s="704"/>
      <c r="Y929" s="704"/>
      <c r="Z929" s="704"/>
      <c r="AA929" s="704"/>
    </row>
    <row r="930" spans="1:27" ht="14.25" customHeight="1">
      <c r="A930" s="704"/>
      <c r="B930" s="704"/>
      <c r="C930" s="704"/>
      <c r="D930" s="704"/>
      <c r="E930" s="717"/>
      <c r="F930" s="704"/>
      <c r="G930" s="704"/>
      <c r="H930" s="704"/>
      <c r="I930" s="704"/>
      <c r="J930" s="704"/>
      <c r="K930" s="704"/>
      <c r="L930" s="704"/>
      <c r="M930" s="704"/>
      <c r="N930" s="704"/>
      <c r="O930" s="704"/>
      <c r="P930" s="704"/>
      <c r="Q930" s="704"/>
      <c r="R930" s="704"/>
      <c r="S930" s="704"/>
      <c r="T930" s="704"/>
      <c r="U930" s="704"/>
      <c r="V930" s="704"/>
      <c r="W930" s="704"/>
      <c r="X930" s="704"/>
      <c r="Y930" s="704"/>
      <c r="Z930" s="704"/>
      <c r="AA930" s="704"/>
    </row>
    <row r="931" spans="1:27" ht="14.25" customHeight="1">
      <c r="A931" s="704"/>
      <c r="B931" s="704"/>
      <c r="C931" s="704"/>
      <c r="D931" s="704"/>
      <c r="E931" s="717"/>
      <c r="F931" s="704"/>
      <c r="G931" s="704"/>
      <c r="H931" s="704"/>
      <c r="I931" s="704"/>
      <c r="J931" s="704"/>
      <c r="K931" s="704"/>
      <c r="L931" s="704"/>
      <c r="M931" s="704"/>
      <c r="N931" s="704"/>
      <c r="O931" s="704"/>
      <c r="P931" s="704"/>
      <c r="Q931" s="704"/>
      <c r="R931" s="704"/>
      <c r="S931" s="704"/>
      <c r="T931" s="704"/>
      <c r="U931" s="704"/>
      <c r="V931" s="704"/>
      <c r="W931" s="704"/>
      <c r="X931" s="704"/>
      <c r="Y931" s="704"/>
      <c r="Z931" s="704"/>
      <c r="AA931" s="704"/>
    </row>
    <row r="932" spans="1:27" ht="14.25" customHeight="1">
      <c r="A932" s="704"/>
      <c r="B932" s="704"/>
      <c r="C932" s="704"/>
      <c r="D932" s="704"/>
      <c r="E932" s="717"/>
      <c r="F932" s="704"/>
      <c r="G932" s="704"/>
      <c r="H932" s="704"/>
      <c r="I932" s="704"/>
      <c r="J932" s="704"/>
      <c r="K932" s="704"/>
      <c r="L932" s="704"/>
      <c r="M932" s="704"/>
      <c r="N932" s="704"/>
      <c r="O932" s="704"/>
      <c r="P932" s="704"/>
      <c r="Q932" s="704"/>
      <c r="R932" s="704"/>
      <c r="S932" s="704"/>
      <c r="T932" s="704"/>
      <c r="U932" s="704"/>
      <c r="V932" s="704"/>
      <c r="W932" s="704"/>
      <c r="X932" s="704"/>
      <c r="Y932" s="704"/>
      <c r="Z932" s="704"/>
      <c r="AA932" s="704"/>
    </row>
    <row r="933" spans="1:27" ht="14.25" customHeight="1">
      <c r="A933" s="704"/>
      <c r="B933" s="704"/>
      <c r="C933" s="704"/>
      <c r="D933" s="704"/>
      <c r="E933" s="717"/>
      <c r="F933" s="704"/>
      <c r="G933" s="704"/>
      <c r="H933" s="704"/>
      <c r="I933" s="704"/>
      <c r="J933" s="704"/>
      <c r="K933" s="704"/>
      <c r="L933" s="704"/>
      <c r="M933" s="704"/>
      <c r="N933" s="704"/>
      <c r="O933" s="704"/>
      <c r="P933" s="704"/>
      <c r="Q933" s="704"/>
      <c r="R933" s="704"/>
      <c r="S933" s="704"/>
      <c r="T933" s="704"/>
      <c r="U933" s="704"/>
      <c r="V933" s="704"/>
      <c r="W933" s="704"/>
      <c r="X933" s="704"/>
      <c r="Y933" s="704"/>
      <c r="Z933" s="704"/>
      <c r="AA933" s="704"/>
    </row>
    <row r="934" spans="1:27" ht="14.25" customHeight="1">
      <c r="A934" s="704"/>
      <c r="B934" s="704"/>
      <c r="C934" s="704"/>
      <c r="D934" s="704"/>
      <c r="E934" s="717"/>
      <c r="F934" s="704"/>
      <c r="G934" s="704"/>
      <c r="H934" s="704"/>
      <c r="I934" s="704"/>
      <c r="J934" s="704"/>
      <c r="K934" s="704"/>
      <c r="L934" s="704"/>
      <c r="M934" s="704"/>
      <c r="N934" s="704"/>
      <c r="O934" s="704"/>
      <c r="P934" s="704"/>
      <c r="Q934" s="704"/>
      <c r="R934" s="704"/>
      <c r="S934" s="704"/>
      <c r="T934" s="704"/>
      <c r="U934" s="704"/>
      <c r="V934" s="704"/>
      <c r="W934" s="704"/>
      <c r="X934" s="704"/>
      <c r="Y934" s="704"/>
      <c r="Z934" s="704"/>
      <c r="AA934" s="704"/>
    </row>
    <row r="935" spans="1:27" ht="14.25" customHeight="1">
      <c r="A935" s="704"/>
      <c r="B935" s="704"/>
      <c r="C935" s="704"/>
      <c r="D935" s="704"/>
      <c r="E935" s="717"/>
      <c r="F935" s="704"/>
      <c r="G935" s="704"/>
      <c r="H935" s="704"/>
      <c r="I935" s="704"/>
      <c r="J935" s="704"/>
      <c r="K935" s="704"/>
      <c r="L935" s="704"/>
      <c r="M935" s="704"/>
      <c r="N935" s="704"/>
      <c r="O935" s="704"/>
      <c r="P935" s="704"/>
      <c r="Q935" s="704"/>
      <c r="R935" s="704"/>
      <c r="S935" s="704"/>
      <c r="T935" s="704"/>
      <c r="U935" s="704"/>
      <c r="V935" s="704"/>
      <c r="W935" s="704"/>
      <c r="X935" s="704"/>
      <c r="Y935" s="704"/>
      <c r="Z935" s="704"/>
      <c r="AA935" s="704"/>
    </row>
    <row r="936" spans="1:27" ht="14.25" customHeight="1">
      <c r="A936" s="704"/>
      <c r="B936" s="704"/>
      <c r="C936" s="704"/>
      <c r="D936" s="704"/>
      <c r="E936" s="717"/>
      <c r="F936" s="704"/>
      <c r="G936" s="704"/>
      <c r="H936" s="704"/>
      <c r="I936" s="704"/>
      <c r="J936" s="704"/>
      <c r="K936" s="704"/>
      <c r="L936" s="704"/>
      <c r="M936" s="704"/>
      <c r="N936" s="704"/>
      <c r="O936" s="704"/>
      <c r="P936" s="704"/>
      <c r="Q936" s="704"/>
      <c r="R936" s="704"/>
      <c r="S936" s="704"/>
      <c r="T936" s="704"/>
      <c r="U936" s="704"/>
      <c r="V936" s="704"/>
      <c r="W936" s="704"/>
      <c r="X936" s="704"/>
      <c r="Y936" s="704"/>
      <c r="Z936" s="704"/>
      <c r="AA936" s="704"/>
    </row>
    <row r="937" spans="1:27" ht="14.25" customHeight="1">
      <c r="A937" s="704"/>
      <c r="B937" s="704"/>
      <c r="C937" s="704"/>
      <c r="D937" s="704"/>
      <c r="E937" s="717"/>
      <c r="F937" s="704"/>
      <c r="G937" s="704"/>
      <c r="H937" s="704"/>
      <c r="I937" s="704"/>
      <c r="J937" s="704"/>
      <c r="K937" s="704"/>
      <c r="L937" s="704"/>
      <c r="M937" s="704"/>
      <c r="N937" s="704"/>
      <c r="O937" s="704"/>
      <c r="P937" s="704"/>
      <c r="Q937" s="704"/>
      <c r="R937" s="704"/>
      <c r="S937" s="704"/>
      <c r="T937" s="704"/>
      <c r="U937" s="704"/>
      <c r="V937" s="704"/>
      <c r="W937" s="704"/>
      <c r="X937" s="704"/>
      <c r="Y937" s="704"/>
      <c r="Z937" s="704"/>
      <c r="AA937" s="704"/>
    </row>
    <row r="938" spans="1:27" ht="14.25" customHeight="1">
      <c r="A938" s="704"/>
      <c r="B938" s="704"/>
      <c r="C938" s="704"/>
      <c r="D938" s="704"/>
      <c r="E938" s="717"/>
      <c r="F938" s="704"/>
      <c r="G938" s="704"/>
      <c r="H938" s="704"/>
      <c r="I938" s="704"/>
      <c r="J938" s="704"/>
      <c r="K938" s="704"/>
      <c r="L938" s="704"/>
      <c r="M938" s="704"/>
      <c r="N938" s="704"/>
      <c r="O938" s="704"/>
      <c r="P938" s="704"/>
      <c r="Q938" s="704"/>
      <c r="R938" s="704"/>
      <c r="S938" s="704"/>
      <c r="T938" s="704"/>
      <c r="U938" s="704"/>
      <c r="V938" s="704"/>
      <c r="W938" s="704"/>
      <c r="X938" s="704"/>
      <c r="Y938" s="704"/>
      <c r="Z938" s="704"/>
      <c r="AA938" s="704"/>
    </row>
    <row r="939" spans="1:27" ht="14.25" customHeight="1">
      <c r="A939" s="704"/>
      <c r="B939" s="704"/>
      <c r="C939" s="704"/>
      <c r="D939" s="704"/>
      <c r="E939" s="717"/>
      <c r="F939" s="704"/>
      <c r="G939" s="704"/>
      <c r="H939" s="704"/>
      <c r="I939" s="704"/>
      <c r="J939" s="704"/>
      <c r="K939" s="704"/>
      <c r="L939" s="704"/>
      <c r="M939" s="704"/>
      <c r="N939" s="704"/>
      <c r="O939" s="704"/>
      <c r="P939" s="704"/>
      <c r="Q939" s="704"/>
      <c r="R939" s="704"/>
      <c r="S939" s="704"/>
      <c r="T939" s="704"/>
      <c r="U939" s="704"/>
      <c r="V939" s="704"/>
      <c r="W939" s="704"/>
      <c r="X939" s="704"/>
      <c r="Y939" s="704"/>
      <c r="Z939" s="704"/>
      <c r="AA939" s="704"/>
    </row>
    <row r="940" spans="1:27" ht="14.25" customHeight="1">
      <c r="A940" s="704"/>
      <c r="B940" s="704"/>
      <c r="C940" s="704"/>
      <c r="D940" s="704"/>
      <c r="E940" s="717"/>
      <c r="F940" s="704"/>
      <c r="G940" s="704"/>
      <c r="H940" s="704"/>
      <c r="I940" s="704"/>
      <c r="J940" s="704"/>
      <c r="K940" s="704"/>
      <c r="L940" s="704"/>
      <c r="M940" s="704"/>
      <c r="N940" s="704"/>
      <c r="O940" s="704"/>
      <c r="P940" s="704"/>
      <c r="Q940" s="704"/>
      <c r="R940" s="704"/>
      <c r="S940" s="704"/>
      <c r="T940" s="704"/>
      <c r="U940" s="704"/>
      <c r="V940" s="704"/>
      <c r="W940" s="704"/>
      <c r="X940" s="704"/>
      <c r="Y940" s="704"/>
      <c r="Z940" s="704"/>
      <c r="AA940" s="704"/>
    </row>
    <row r="941" spans="1:27" ht="14.25" customHeight="1">
      <c r="A941" s="704"/>
      <c r="B941" s="704"/>
      <c r="C941" s="704"/>
      <c r="D941" s="704"/>
      <c r="E941" s="717"/>
      <c r="F941" s="704"/>
      <c r="G941" s="704"/>
      <c r="H941" s="704"/>
      <c r="I941" s="704"/>
      <c r="J941" s="704"/>
      <c r="K941" s="704"/>
      <c r="L941" s="704"/>
      <c r="M941" s="704"/>
      <c r="N941" s="704"/>
      <c r="O941" s="704"/>
      <c r="P941" s="704"/>
      <c r="Q941" s="704"/>
      <c r="R941" s="704"/>
      <c r="S941" s="704"/>
      <c r="T941" s="704"/>
      <c r="U941" s="704"/>
      <c r="V941" s="704"/>
      <c r="W941" s="704"/>
      <c r="X941" s="704"/>
      <c r="Y941" s="704"/>
      <c r="Z941" s="704"/>
      <c r="AA941" s="704"/>
    </row>
    <row r="942" spans="1:27" ht="14.25" customHeight="1">
      <c r="A942" s="704"/>
      <c r="B942" s="704"/>
      <c r="C942" s="704"/>
      <c r="D942" s="704"/>
      <c r="E942" s="717"/>
      <c r="F942" s="704"/>
      <c r="G942" s="704"/>
      <c r="H942" s="704"/>
      <c r="I942" s="704"/>
      <c r="J942" s="704"/>
      <c r="K942" s="704"/>
      <c r="L942" s="704"/>
      <c r="M942" s="704"/>
      <c r="N942" s="704"/>
      <c r="O942" s="704"/>
      <c r="P942" s="704"/>
      <c r="Q942" s="704"/>
      <c r="R942" s="704"/>
      <c r="S942" s="704"/>
      <c r="T942" s="704"/>
      <c r="U942" s="704"/>
      <c r="V942" s="704"/>
      <c r="W942" s="704"/>
      <c r="X942" s="704"/>
      <c r="Y942" s="704"/>
      <c r="Z942" s="704"/>
      <c r="AA942" s="704"/>
    </row>
    <row r="943" spans="1:27" ht="14.25" customHeight="1">
      <c r="A943" s="704"/>
      <c r="B943" s="704"/>
      <c r="C943" s="704"/>
      <c r="D943" s="704"/>
      <c r="E943" s="717"/>
      <c r="F943" s="704"/>
      <c r="G943" s="704"/>
      <c r="H943" s="704"/>
      <c r="I943" s="704"/>
      <c r="J943" s="704"/>
      <c r="K943" s="704"/>
      <c r="L943" s="704"/>
      <c r="M943" s="704"/>
      <c r="N943" s="704"/>
      <c r="O943" s="704"/>
      <c r="P943" s="704"/>
      <c r="Q943" s="704"/>
      <c r="R943" s="704"/>
      <c r="S943" s="704"/>
      <c r="T943" s="704"/>
      <c r="U943" s="704"/>
      <c r="V943" s="704"/>
      <c r="W943" s="704"/>
      <c r="X943" s="704"/>
      <c r="Y943" s="704"/>
      <c r="Z943" s="704"/>
      <c r="AA943" s="704"/>
    </row>
    <row r="944" spans="1:27" ht="14.25" customHeight="1">
      <c r="A944" s="704"/>
      <c r="B944" s="704"/>
      <c r="C944" s="704"/>
      <c r="D944" s="704"/>
      <c r="E944" s="717"/>
      <c r="F944" s="704"/>
      <c r="G944" s="704"/>
      <c r="H944" s="704"/>
      <c r="I944" s="704"/>
      <c r="J944" s="704"/>
      <c r="K944" s="704"/>
      <c r="L944" s="704"/>
      <c r="M944" s="704"/>
      <c r="N944" s="704"/>
      <c r="O944" s="704"/>
      <c r="P944" s="704"/>
      <c r="Q944" s="704"/>
      <c r="R944" s="704"/>
      <c r="S944" s="704"/>
      <c r="T944" s="704"/>
      <c r="U944" s="704"/>
      <c r="V944" s="704"/>
      <c r="W944" s="704"/>
      <c r="X944" s="704"/>
      <c r="Y944" s="704"/>
      <c r="Z944" s="704"/>
      <c r="AA944" s="704"/>
    </row>
    <row r="945" spans="1:27" ht="14.25" customHeight="1">
      <c r="A945" s="704"/>
      <c r="B945" s="704"/>
      <c r="C945" s="704"/>
      <c r="D945" s="704"/>
      <c r="E945" s="717"/>
      <c r="F945" s="704"/>
      <c r="G945" s="704"/>
      <c r="H945" s="704"/>
      <c r="I945" s="704"/>
      <c r="J945" s="704"/>
      <c r="K945" s="704"/>
      <c r="L945" s="704"/>
      <c r="M945" s="704"/>
      <c r="N945" s="704"/>
      <c r="O945" s="704"/>
      <c r="P945" s="704"/>
      <c r="Q945" s="704"/>
      <c r="R945" s="704"/>
      <c r="S945" s="704"/>
      <c r="T945" s="704"/>
      <c r="U945" s="704"/>
      <c r="V945" s="704"/>
      <c r="W945" s="704"/>
      <c r="X945" s="704"/>
      <c r="Y945" s="704"/>
      <c r="Z945" s="704"/>
      <c r="AA945" s="704"/>
    </row>
    <row r="946" spans="1:27" ht="14.25" customHeight="1">
      <c r="A946" s="704"/>
      <c r="B946" s="704"/>
      <c r="C946" s="704"/>
      <c r="D946" s="704"/>
      <c r="E946" s="717"/>
      <c r="F946" s="704"/>
      <c r="G946" s="704"/>
      <c r="H946" s="704"/>
      <c r="I946" s="704"/>
      <c r="J946" s="704"/>
      <c r="K946" s="704"/>
      <c r="L946" s="704"/>
      <c r="M946" s="704"/>
      <c r="N946" s="704"/>
      <c r="O946" s="704"/>
      <c r="P946" s="704"/>
      <c r="Q946" s="704"/>
      <c r="R946" s="704"/>
      <c r="S946" s="704"/>
      <c r="T946" s="704"/>
      <c r="U946" s="704"/>
      <c r="V946" s="704"/>
      <c r="W946" s="704"/>
      <c r="X946" s="704"/>
      <c r="Y946" s="704"/>
      <c r="Z946" s="704"/>
      <c r="AA946" s="704"/>
    </row>
    <row r="947" spans="1:27" ht="14.25" customHeight="1">
      <c r="A947" s="704"/>
      <c r="B947" s="704"/>
      <c r="C947" s="704"/>
      <c r="D947" s="704"/>
      <c r="E947" s="717"/>
      <c r="F947" s="704"/>
      <c r="G947" s="704"/>
      <c r="H947" s="704"/>
      <c r="I947" s="704"/>
      <c r="J947" s="704"/>
      <c r="K947" s="704"/>
      <c r="L947" s="704"/>
      <c r="M947" s="704"/>
      <c r="N947" s="704"/>
      <c r="O947" s="704"/>
      <c r="P947" s="704"/>
      <c r="Q947" s="704"/>
      <c r="R947" s="704"/>
      <c r="S947" s="704"/>
      <c r="T947" s="704"/>
      <c r="U947" s="704"/>
      <c r="V947" s="704"/>
      <c r="W947" s="704"/>
      <c r="X947" s="704"/>
      <c r="Y947" s="704"/>
      <c r="Z947" s="704"/>
      <c r="AA947" s="704"/>
    </row>
    <row r="948" spans="1:27" ht="14.25" customHeight="1">
      <c r="A948" s="704"/>
      <c r="B948" s="704"/>
      <c r="C948" s="704"/>
      <c r="D948" s="704"/>
      <c r="E948" s="717"/>
      <c r="F948" s="704"/>
      <c r="G948" s="704"/>
      <c r="H948" s="704"/>
      <c r="I948" s="704"/>
      <c r="J948" s="704"/>
      <c r="K948" s="704"/>
      <c r="L948" s="704"/>
      <c r="M948" s="704"/>
      <c r="N948" s="704"/>
      <c r="O948" s="704"/>
      <c r="P948" s="704"/>
      <c r="Q948" s="704"/>
      <c r="R948" s="704"/>
      <c r="S948" s="704"/>
      <c r="T948" s="704"/>
      <c r="U948" s="704"/>
      <c r="V948" s="704"/>
      <c r="W948" s="704"/>
      <c r="X948" s="704"/>
      <c r="Y948" s="704"/>
      <c r="Z948" s="704"/>
      <c r="AA948" s="704"/>
    </row>
    <row r="949" spans="1:27" ht="14.25" customHeight="1">
      <c r="A949" s="704"/>
      <c r="B949" s="704"/>
      <c r="C949" s="704"/>
      <c r="D949" s="704"/>
      <c r="E949" s="717"/>
      <c r="F949" s="704"/>
      <c r="G949" s="704"/>
      <c r="H949" s="704"/>
      <c r="I949" s="704"/>
      <c r="J949" s="704"/>
      <c r="K949" s="704"/>
      <c r="L949" s="704"/>
      <c r="M949" s="704"/>
      <c r="N949" s="704"/>
      <c r="O949" s="704"/>
      <c r="P949" s="704"/>
      <c r="Q949" s="704"/>
      <c r="R949" s="704"/>
      <c r="S949" s="704"/>
      <c r="T949" s="704"/>
      <c r="U949" s="704"/>
      <c r="V949" s="704"/>
      <c r="W949" s="704"/>
      <c r="X949" s="704"/>
      <c r="Y949" s="704"/>
      <c r="Z949" s="704"/>
      <c r="AA949" s="704"/>
    </row>
    <row r="950" spans="1:27" ht="14.25" customHeight="1">
      <c r="A950" s="704"/>
      <c r="B950" s="704"/>
      <c r="C950" s="704"/>
      <c r="D950" s="704"/>
      <c r="E950" s="717"/>
      <c r="F950" s="704"/>
      <c r="G950" s="704"/>
      <c r="H950" s="704"/>
      <c r="I950" s="704"/>
      <c r="J950" s="704"/>
      <c r="K950" s="704"/>
      <c r="L950" s="704"/>
      <c r="M950" s="704"/>
      <c r="N950" s="704"/>
      <c r="O950" s="704"/>
      <c r="P950" s="704"/>
      <c r="Q950" s="704"/>
      <c r="R950" s="704"/>
      <c r="S950" s="704"/>
      <c r="T950" s="704"/>
      <c r="U950" s="704"/>
      <c r="V950" s="704"/>
      <c r="W950" s="704"/>
      <c r="X950" s="704"/>
      <c r="Y950" s="704"/>
      <c r="Z950" s="704"/>
      <c r="AA950" s="704"/>
    </row>
    <row r="951" spans="1:27" ht="14.25" customHeight="1">
      <c r="A951" s="704"/>
      <c r="B951" s="704"/>
      <c r="C951" s="704"/>
      <c r="D951" s="704"/>
      <c r="E951" s="717"/>
      <c r="F951" s="704"/>
      <c r="G951" s="704"/>
      <c r="H951" s="704"/>
      <c r="I951" s="704"/>
      <c r="J951" s="704"/>
      <c r="K951" s="704"/>
      <c r="L951" s="704"/>
      <c r="M951" s="704"/>
      <c r="N951" s="704"/>
      <c r="O951" s="704"/>
      <c r="P951" s="704"/>
      <c r="Q951" s="704"/>
      <c r="R951" s="704"/>
      <c r="S951" s="704"/>
      <c r="T951" s="704"/>
      <c r="U951" s="704"/>
      <c r="V951" s="704"/>
      <c r="W951" s="704"/>
      <c r="X951" s="704"/>
      <c r="Y951" s="704"/>
      <c r="Z951" s="704"/>
      <c r="AA951" s="704"/>
    </row>
    <row r="952" spans="1:27" ht="14.25" customHeight="1">
      <c r="A952" s="704"/>
      <c r="B952" s="704"/>
      <c r="C952" s="704"/>
      <c r="D952" s="704"/>
      <c r="E952" s="717"/>
      <c r="F952" s="704"/>
      <c r="G952" s="704"/>
      <c r="H952" s="704"/>
      <c r="I952" s="704"/>
      <c r="J952" s="704"/>
      <c r="K952" s="704"/>
      <c r="L952" s="704"/>
      <c r="M952" s="704"/>
      <c r="N952" s="704"/>
      <c r="O952" s="704"/>
      <c r="P952" s="704"/>
      <c r="Q952" s="704"/>
      <c r="R952" s="704"/>
      <c r="S952" s="704"/>
      <c r="T952" s="704"/>
      <c r="U952" s="704"/>
      <c r="V952" s="704"/>
      <c r="W952" s="704"/>
      <c r="X952" s="704"/>
      <c r="Y952" s="704"/>
      <c r="Z952" s="704"/>
      <c r="AA952" s="704"/>
    </row>
    <row r="953" spans="1:27" ht="14.25" customHeight="1">
      <c r="A953" s="704"/>
      <c r="B953" s="704"/>
      <c r="C953" s="704"/>
      <c r="D953" s="704"/>
      <c r="E953" s="717"/>
      <c r="F953" s="704"/>
      <c r="G953" s="704"/>
      <c r="H953" s="704"/>
      <c r="I953" s="704"/>
      <c r="J953" s="704"/>
      <c r="K953" s="704"/>
      <c r="L953" s="704"/>
      <c r="M953" s="704"/>
      <c r="N953" s="704"/>
      <c r="O953" s="704"/>
      <c r="P953" s="704"/>
      <c r="Q953" s="704"/>
      <c r="R953" s="704"/>
      <c r="S953" s="704"/>
      <c r="T953" s="704"/>
      <c r="U953" s="704"/>
      <c r="V953" s="704"/>
      <c r="W953" s="704"/>
      <c r="X953" s="704"/>
      <c r="Y953" s="704"/>
      <c r="Z953" s="704"/>
      <c r="AA953" s="704"/>
    </row>
    <row r="954" spans="1:27" ht="14.25" customHeight="1">
      <c r="A954" s="704"/>
      <c r="B954" s="704"/>
      <c r="C954" s="704"/>
      <c r="D954" s="704"/>
      <c r="E954" s="717"/>
      <c r="F954" s="704"/>
      <c r="G954" s="704"/>
      <c r="H954" s="704"/>
      <c r="I954" s="704"/>
      <c r="J954" s="704"/>
      <c r="K954" s="704"/>
      <c r="L954" s="704"/>
      <c r="M954" s="704"/>
      <c r="N954" s="704"/>
      <c r="O954" s="704"/>
      <c r="P954" s="704"/>
      <c r="Q954" s="704"/>
      <c r="R954" s="704"/>
      <c r="S954" s="704"/>
      <c r="T954" s="704"/>
      <c r="U954" s="704"/>
      <c r="V954" s="704"/>
      <c r="W954" s="704"/>
      <c r="X954" s="704"/>
      <c r="Y954" s="704"/>
      <c r="Z954" s="704"/>
      <c r="AA954" s="704"/>
    </row>
    <row r="955" spans="1:27" ht="14.25" customHeight="1">
      <c r="A955" s="704"/>
      <c r="B955" s="704"/>
      <c r="C955" s="704"/>
      <c r="D955" s="704"/>
      <c r="E955" s="717"/>
      <c r="F955" s="704"/>
      <c r="G955" s="704"/>
      <c r="H955" s="704"/>
      <c r="I955" s="704"/>
      <c r="J955" s="704"/>
      <c r="K955" s="704"/>
      <c r="L955" s="704"/>
      <c r="M955" s="704"/>
      <c r="N955" s="704"/>
      <c r="O955" s="704"/>
      <c r="P955" s="704"/>
      <c r="Q955" s="704"/>
      <c r="R955" s="704"/>
      <c r="S955" s="704"/>
      <c r="T955" s="704"/>
      <c r="U955" s="704"/>
      <c r="V955" s="704"/>
      <c r="W955" s="704"/>
      <c r="X955" s="704"/>
      <c r="Y955" s="704"/>
      <c r="Z955" s="704"/>
      <c r="AA955" s="704"/>
    </row>
    <row r="956" spans="1:27" ht="14.25" customHeight="1">
      <c r="A956" s="704"/>
      <c r="B956" s="704"/>
      <c r="C956" s="704"/>
      <c r="D956" s="704"/>
      <c r="E956" s="717"/>
      <c r="F956" s="704"/>
      <c r="G956" s="704"/>
      <c r="H956" s="704"/>
      <c r="I956" s="704"/>
      <c r="J956" s="704"/>
      <c r="K956" s="704"/>
      <c r="L956" s="704"/>
      <c r="M956" s="704"/>
      <c r="N956" s="704"/>
      <c r="O956" s="704"/>
      <c r="P956" s="704"/>
      <c r="Q956" s="704"/>
      <c r="R956" s="704"/>
      <c r="S956" s="704"/>
      <c r="T956" s="704"/>
      <c r="U956" s="704"/>
      <c r="V956" s="704"/>
      <c r="W956" s="704"/>
      <c r="X956" s="704"/>
      <c r="Y956" s="704"/>
      <c r="Z956" s="704"/>
      <c r="AA956" s="704"/>
    </row>
    <row r="957" spans="1:27" ht="14.25" customHeight="1">
      <c r="A957" s="704"/>
      <c r="B957" s="704"/>
      <c r="C957" s="704"/>
      <c r="D957" s="704"/>
      <c r="E957" s="717"/>
      <c r="F957" s="704"/>
      <c r="G957" s="704"/>
      <c r="H957" s="704"/>
      <c r="I957" s="704"/>
      <c r="J957" s="704"/>
      <c r="K957" s="704"/>
      <c r="L957" s="704"/>
      <c r="M957" s="704"/>
      <c r="N957" s="704"/>
      <c r="O957" s="704"/>
      <c r="P957" s="704"/>
      <c r="Q957" s="704"/>
      <c r="R957" s="704"/>
      <c r="S957" s="704"/>
      <c r="T957" s="704"/>
      <c r="U957" s="704"/>
      <c r="V957" s="704"/>
      <c r="W957" s="704"/>
      <c r="X957" s="704"/>
      <c r="Y957" s="704"/>
      <c r="Z957" s="704"/>
      <c r="AA957" s="704"/>
    </row>
    <row r="958" spans="1:27" ht="14.25" customHeight="1">
      <c r="A958" s="704"/>
      <c r="B958" s="704"/>
      <c r="C958" s="704"/>
      <c r="D958" s="704"/>
      <c r="E958" s="717"/>
      <c r="F958" s="704"/>
      <c r="G958" s="704"/>
      <c r="H958" s="704"/>
      <c r="I958" s="704"/>
      <c r="J958" s="704"/>
      <c r="K958" s="704"/>
      <c r="L958" s="704"/>
      <c r="M958" s="704"/>
      <c r="N958" s="704"/>
      <c r="O958" s="704"/>
      <c r="P958" s="704"/>
      <c r="Q958" s="704"/>
      <c r="R958" s="704"/>
      <c r="S958" s="704"/>
      <c r="T958" s="704"/>
      <c r="U958" s="704"/>
      <c r="V958" s="704"/>
      <c r="W958" s="704"/>
      <c r="X958" s="704"/>
      <c r="Y958" s="704"/>
      <c r="Z958" s="704"/>
      <c r="AA958" s="704"/>
    </row>
    <row r="959" spans="1:27" ht="14.25" customHeight="1">
      <c r="A959" s="704"/>
      <c r="B959" s="704"/>
      <c r="C959" s="704"/>
      <c r="D959" s="704"/>
      <c r="E959" s="717"/>
      <c r="F959" s="704"/>
      <c r="G959" s="704"/>
      <c r="H959" s="704"/>
      <c r="I959" s="704"/>
      <c r="J959" s="704"/>
      <c r="K959" s="704"/>
      <c r="L959" s="704"/>
      <c r="M959" s="704"/>
      <c r="N959" s="704"/>
      <c r="O959" s="704"/>
      <c r="P959" s="704"/>
      <c r="Q959" s="704"/>
      <c r="R959" s="704"/>
      <c r="S959" s="704"/>
      <c r="T959" s="704"/>
      <c r="U959" s="704"/>
      <c r="V959" s="704"/>
      <c r="W959" s="704"/>
      <c r="X959" s="704"/>
      <c r="Y959" s="704"/>
      <c r="Z959" s="704"/>
      <c r="AA959" s="704"/>
    </row>
    <row r="960" spans="1:27" ht="14.25" customHeight="1">
      <c r="A960" s="704"/>
      <c r="B960" s="704"/>
      <c r="C960" s="704"/>
      <c r="D960" s="704"/>
      <c r="E960" s="717"/>
      <c r="F960" s="704"/>
      <c r="G960" s="704"/>
      <c r="H960" s="704"/>
      <c r="I960" s="704"/>
      <c r="J960" s="704"/>
      <c r="K960" s="704"/>
      <c r="L960" s="704"/>
      <c r="M960" s="704"/>
      <c r="N960" s="704"/>
      <c r="O960" s="704"/>
      <c r="P960" s="704"/>
      <c r="Q960" s="704"/>
      <c r="R960" s="704"/>
      <c r="S960" s="704"/>
      <c r="T960" s="704"/>
      <c r="U960" s="704"/>
      <c r="V960" s="704"/>
      <c r="W960" s="704"/>
      <c r="X960" s="704"/>
      <c r="Y960" s="704"/>
      <c r="Z960" s="704"/>
      <c r="AA960" s="704"/>
    </row>
    <row r="961" spans="1:27" ht="14.25" customHeight="1">
      <c r="A961" s="704"/>
      <c r="B961" s="704"/>
      <c r="C961" s="704"/>
      <c r="D961" s="704"/>
      <c r="E961" s="717"/>
      <c r="F961" s="704"/>
      <c r="G961" s="704"/>
      <c r="H961" s="704"/>
      <c r="I961" s="704"/>
      <c r="J961" s="704"/>
      <c r="K961" s="704"/>
      <c r="L961" s="704"/>
      <c r="M961" s="704"/>
      <c r="N961" s="704"/>
      <c r="O961" s="704"/>
      <c r="P961" s="704"/>
      <c r="Q961" s="704"/>
      <c r="R961" s="704"/>
      <c r="S961" s="704"/>
      <c r="T961" s="704"/>
      <c r="U961" s="704"/>
      <c r="V961" s="704"/>
      <c r="W961" s="704"/>
      <c r="X961" s="704"/>
      <c r="Y961" s="704"/>
      <c r="Z961" s="704"/>
      <c r="AA961" s="704"/>
    </row>
    <row r="962" spans="1:27" ht="14.25" customHeight="1">
      <c r="A962" s="704"/>
      <c r="B962" s="704"/>
      <c r="C962" s="704"/>
      <c r="D962" s="704"/>
      <c r="E962" s="717"/>
      <c r="F962" s="704"/>
      <c r="G962" s="704"/>
      <c r="H962" s="704"/>
      <c r="I962" s="704"/>
      <c r="J962" s="704"/>
      <c r="K962" s="704"/>
      <c r="L962" s="704"/>
      <c r="M962" s="704"/>
      <c r="N962" s="704"/>
      <c r="O962" s="704"/>
      <c r="P962" s="704"/>
      <c r="Q962" s="704"/>
      <c r="R962" s="704"/>
      <c r="S962" s="704"/>
      <c r="T962" s="704"/>
      <c r="U962" s="704"/>
      <c r="V962" s="704"/>
      <c r="W962" s="704"/>
      <c r="X962" s="704"/>
      <c r="Y962" s="704"/>
      <c r="Z962" s="704"/>
      <c r="AA962" s="704"/>
    </row>
    <row r="963" spans="1:27" ht="14.25" customHeight="1">
      <c r="A963" s="704"/>
      <c r="B963" s="704"/>
      <c r="C963" s="704"/>
      <c r="D963" s="704"/>
      <c r="E963" s="717"/>
      <c r="F963" s="704"/>
      <c r="G963" s="704"/>
      <c r="H963" s="704"/>
      <c r="I963" s="704"/>
      <c r="J963" s="704"/>
      <c r="K963" s="704"/>
      <c r="L963" s="704"/>
      <c r="M963" s="704"/>
      <c r="N963" s="704"/>
      <c r="O963" s="704"/>
      <c r="P963" s="704"/>
      <c r="Q963" s="704"/>
      <c r="R963" s="704"/>
      <c r="S963" s="704"/>
      <c r="T963" s="704"/>
      <c r="U963" s="704"/>
      <c r="V963" s="704"/>
      <c r="W963" s="704"/>
      <c r="X963" s="704"/>
      <c r="Y963" s="704"/>
      <c r="Z963" s="704"/>
      <c r="AA963" s="704"/>
    </row>
    <row r="964" spans="1:27" ht="14.25" customHeight="1">
      <c r="A964" s="704"/>
      <c r="B964" s="704"/>
      <c r="C964" s="704"/>
      <c r="D964" s="704"/>
      <c r="E964" s="717"/>
      <c r="F964" s="704"/>
      <c r="G964" s="704"/>
      <c r="H964" s="704"/>
      <c r="I964" s="704"/>
      <c r="J964" s="704"/>
      <c r="K964" s="704"/>
      <c r="L964" s="704"/>
      <c r="M964" s="704"/>
      <c r="N964" s="704"/>
      <c r="O964" s="704"/>
      <c r="P964" s="704"/>
      <c r="Q964" s="704"/>
      <c r="R964" s="704"/>
      <c r="S964" s="704"/>
      <c r="T964" s="704"/>
      <c r="U964" s="704"/>
      <c r="V964" s="704"/>
      <c r="W964" s="704"/>
      <c r="X964" s="704"/>
      <c r="Y964" s="704"/>
      <c r="Z964" s="704"/>
      <c r="AA964" s="704"/>
    </row>
    <row r="965" spans="1:27" ht="14.25" customHeight="1">
      <c r="A965" s="704"/>
      <c r="B965" s="704"/>
      <c r="C965" s="704"/>
      <c r="D965" s="704"/>
      <c r="E965" s="717"/>
      <c r="F965" s="704"/>
      <c r="G965" s="704"/>
      <c r="H965" s="704"/>
      <c r="I965" s="704"/>
      <c r="J965" s="704"/>
      <c r="K965" s="704"/>
      <c r="L965" s="704"/>
      <c r="M965" s="704"/>
      <c r="N965" s="704"/>
      <c r="O965" s="704"/>
      <c r="P965" s="704"/>
      <c r="Q965" s="704"/>
      <c r="R965" s="704"/>
      <c r="S965" s="704"/>
      <c r="T965" s="704"/>
      <c r="U965" s="704"/>
      <c r="V965" s="704"/>
      <c r="W965" s="704"/>
      <c r="X965" s="704"/>
      <c r="Y965" s="704"/>
      <c r="Z965" s="704"/>
      <c r="AA965" s="704"/>
    </row>
    <row r="966" spans="1:27" ht="14.25" customHeight="1">
      <c r="A966" s="704"/>
      <c r="B966" s="704"/>
      <c r="C966" s="704"/>
      <c r="D966" s="704"/>
      <c r="E966" s="717"/>
      <c r="F966" s="704"/>
      <c r="G966" s="704"/>
      <c r="H966" s="704"/>
      <c r="I966" s="704"/>
      <c r="J966" s="704"/>
      <c r="K966" s="704"/>
      <c r="L966" s="704"/>
      <c r="M966" s="704"/>
      <c r="N966" s="704"/>
      <c r="O966" s="704"/>
      <c r="P966" s="704"/>
      <c r="Q966" s="704"/>
      <c r="R966" s="704"/>
      <c r="S966" s="704"/>
      <c r="T966" s="704"/>
      <c r="U966" s="704"/>
      <c r="V966" s="704"/>
      <c r="W966" s="704"/>
      <c r="X966" s="704"/>
      <c r="Y966" s="704"/>
      <c r="Z966" s="704"/>
      <c r="AA966" s="704"/>
    </row>
    <row r="967" spans="1:27" ht="14.25" customHeight="1">
      <c r="A967" s="704"/>
      <c r="B967" s="704"/>
      <c r="C967" s="704"/>
      <c r="D967" s="704"/>
      <c r="E967" s="717"/>
      <c r="F967" s="704"/>
      <c r="G967" s="704"/>
      <c r="H967" s="704"/>
      <c r="I967" s="704"/>
      <c r="J967" s="704"/>
      <c r="K967" s="704"/>
      <c r="L967" s="704"/>
      <c r="M967" s="704"/>
      <c r="N967" s="704"/>
      <c r="O967" s="704"/>
      <c r="P967" s="704"/>
      <c r="Q967" s="704"/>
      <c r="R967" s="704"/>
      <c r="S967" s="704"/>
      <c r="T967" s="704"/>
      <c r="U967" s="704"/>
      <c r="V967" s="704"/>
      <c r="W967" s="704"/>
      <c r="X967" s="704"/>
      <c r="Y967" s="704"/>
      <c r="Z967" s="704"/>
      <c r="AA967" s="704"/>
    </row>
    <row r="968" spans="1:27" ht="14.25" customHeight="1">
      <c r="A968" s="704"/>
      <c r="B968" s="704"/>
      <c r="C968" s="704"/>
      <c r="D968" s="704"/>
      <c r="E968" s="717"/>
      <c r="F968" s="704"/>
      <c r="G968" s="704"/>
      <c r="H968" s="704"/>
      <c r="I968" s="704"/>
      <c r="J968" s="704"/>
      <c r="K968" s="704"/>
      <c r="L968" s="704"/>
      <c r="M968" s="704"/>
      <c r="N968" s="704"/>
      <c r="O968" s="704"/>
      <c r="P968" s="704"/>
      <c r="Q968" s="704"/>
      <c r="R968" s="704"/>
      <c r="S968" s="704"/>
      <c r="T968" s="704"/>
      <c r="U968" s="704"/>
      <c r="V968" s="704"/>
      <c r="W968" s="704"/>
      <c r="X968" s="704"/>
      <c r="Y968" s="704"/>
      <c r="Z968" s="704"/>
      <c r="AA968" s="704"/>
    </row>
    <row r="969" spans="1:27" ht="14.25" customHeight="1">
      <c r="A969" s="704"/>
      <c r="B969" s="704"/>
      <c r="C969" s="704"/>
      <c r="D969" s="704"/>
      <c r="E969" s="717"/>
      <c r="F969" s="704"/>
      <c r="G969" s="704"/>
      <c r="H969" s="704"/>
      <c r="I969" s="704"/>
      <c r="J969" s="704"/>
      <c r="K969" s="704"/>
      <c r="L969" s="704"/>
      <c r="M969" s="704"/>
      <c r="N969" s="704"/>
      <c r="O969" s="704"/>
      <c r="P969" s="704"/>
      <c r="Q969" s="704"/>
      <c r="R969" s="704"/>
      <c r="S969" s="704"/>
      <c r="T969" s="704"/>
      <c r="U969" s="704"/>
      <c r="V969" s="704"/>
      <c r="W969" s="704"/>
      <c r="X969" s="704"/>
      <c r="Y969" s="704"/>
      <c r="Z969" s="704"/>
      <c r="AA969" s="704"/>
    </row>
    <row r="970" spans="1:27" ht="14.25" customHeight="1">
      <c r="A970" s="704"/>
      <c r="B970" s="704"/>
      <c r="C970" s="704"/>
      <c r="D970" s="704"/>
      <c r="E970" s="717"/>
      <c r="F970" s="704"/>
      <c r="G970" s="704"/>
      <c r="H970" s="704"/>
      <c r="I970" s="704"/>
      <c r="J970" s="704"/>
      <c r="K970" s="704"/>
      <c r="L970" s="704"/>
      <c r="M970" s="704"/>
      <c r="N970" s="704"/>
      <c r="O970" s="704"/>
      <c r="P970" s="704"/>
      <c r="Q970" s="704"/>
      <c r="R970" s="704"/>
      <c r="S970" s="704"/>
      <c r="T970" s="704"/>
      <c r="U970" s="704"/>
      <c r="V970" s="704"/>
      <c r="W970" s="704"/>
      <c r="X970" s="704"/>
      <c r="Y970" s="704"/>
      <c r="Z970" s="704"/>
      <c r="AA970" s="704"/>
    </row>
    <row r="971" spans="1:27" ht="14.25" customHeight="1">
      <c r="A971" s="704"/>
      <c r="B971" s="704"/>
      <c r="C971" s="704"/>
      <c r="D971" s="704"/>
      <c r="E971" s="717"/>
      <c r="F971" s="704"/>
      <c r="G971" s="704"/>
      <c r="H971" s="704"/>
      <c r="I971" s="704"/>
      <c r="J971" s="704"/>
      <c r="K971" s="704"/>
      <c r="L971" s="704"/>
      <c r="M971" s="704"/>
      <c r="N971" s="704"/>
      <c r="O971" s="704"/>
      <c r="P971" s="704"/>
      <c r="Q971" s="704"/>
      <c r="R971" s="704"/>
      <c r="S971" s="704"/>
      <c r="T971" s="704"/>
      <c r="U971" s="704"/>
      <c r="V971" s="704"/>
      <c r="W971" s="704"/>
      <c r="X971" s="704"/>
      <c r="Y971" s="704"/>
      <c r="Z971" s="704"/>
      <c r="AA971" s="704"/>
    </row>
    <row r="972" spans="1:27" ht="14.25" customHeight="1">
      <c r="A972" s="704"/>
      <c r="B972" s="704"/>
      <c r="C972" s="704"/>
      <c r="D972" s="704"/>
      <c r="E972" s="717"/>
      <c r="F972" s="704"/>
      <c r="G972" s="704"/>
      <c r="H972" s="704"/>
      <c r="I972" s="704"/>
      <c r="J972" s="704"/>
      <c r="K972" s="704"/>
      <c r="L972" s="704"/>
      <c r="M972" s="704"/>
      <c r="N972" s="704"/>
      <c r="O972" s="704"/>
      <c r="P972" s="704"/>
      <c r="Q972" s="704"/>
      <c r="R972" s="704"/>
      <c r="S972" s="704"/>
      <c r="T972" s="704"/>
      <c r="U972" s="704"/>
      <c r="V972" s="704"/>
      <c r="W972" s="704"/>
      <c r="X972" s="704"/>
      <c r="Y972" s="704"/>
      <c r="Z972" s="704"/>
      <c r="AA972" s="704"/>
    </row>
    <row r="973" spans="1:27" ht="14.25" customHeight="1">
      <c r="A973" s="704"/>
      <c r="B973" s="704"/>
      <c r="C973" s="704"/>
      <c r="D973" s="704"/>
      <c r="E973" s="717"/>
      <c r="F973" s="704"/>
      <c r="G973" s="704"/>
      <c r="H973" s="704"/>
      <c r="I973" s="704"/>
      <c r="J973" s="704"/>
      <c r="K973" s="704"/>
      <c r="L973" s="704"/>
      <c r="M973" s="704"/>
      <c r="N973" s="704"/>
      <c r="O973" s="704"/>
      <c r="P973" s="704"/>
      <c r="Q973" s="704"/>
      <c r="R973" s="704"/>
      <c r="S973" s="704"/>
      <c r="T973" s="704"/>
      <c r="U973" s="704"/>
      <c r="V973" s="704"/>
      <c r="W973" s="704"/>
      <c r="X973" s="704"/>
      <c r="Y973" s="704"/>
      <c r="Z973" s="704"/>
      <c r="AA973" s="704"/>
    </row>
    <row r="974" spans="1:27" ht="14.25" customHeight="1">
      <c r="A974" s="704"/>
      <c r="B974" s="704"/>
      <c r="C974" s="704"/>
      <c r="D974" s="704"/>
      <c r="E974" s="717"/>
      <c r="F974" s="704"/>
      <c r="G974" s="704"/>
      <c r="H974" s="704"/>
      <c r="I974" s="704"/>
      <c r="J974" s="704"/>
      <c r="K974" s="704"/>
      <c r="L974" s="704"/>
      <c r="M974" s="704"/>
      <c r="N974" s="704"/>
      <c r="O974" s="704"/>
      <c r="P974" s="704"/>
      <c r="Q974" s="704"/>
      <c r="R974" s="704"/>
      <c r="S974" s="704"/>
      <c r="T974" s="704"/>
      <c r="U974" s="704"/>
      <c r="V974" s="704"/>
      <c r="W974" s="704"/>
      <c r="X974" s="704"/>
      <c r="Y974" s="704"/>
      <c r="Z974" s="704"/>
      <c r="AA974" s="704"/>
    </row>
    <row r="975" spans="1:27" ht="14.25" customHeight="1">
      <c r="A975" s="704"/>
      <c r="B975" s="704"/>
      <c r="C975" s="704"/>
      <c r="D975" s="704"/>
      <c r="E975" s="717"/>
      <c r="F975" s="704"/>
      <c r="G975" s="704"/>
      <c r="H975" s="704"/>
      <c r="I975" s="704"/>
      <c r="J975" s="704"/>
      <c r="K975" s="704"/>
      <c r="L975" s="704"/>
      <c r="M975" s="704"/>
      <c r="N975" s="704"/>
      <c r="O975" s="704"/>
      <c r="P975" s="704"/>
      <c r="Q975" s="704"/>
      <c r="R975" s="704"/>
      <c r="S975" s="704"/>
      <c r="T975" s="704"/>
      <c r="U975" s="704"/>
      <c r="V975" s="704"/>
      <c r="W975" s="704"/>
      <c r="X975" s="704"/>
      <c r="Y975" s="704"/>
      <c r="Z975" s="704"/>
      <c r="AA975" s="704"/>
    </row>
    <row r="976" spans="1:27" ht="14.25" customHeight="1">
      <c r="A976" s="704"/>
      <c r="B976" s="704"/>
      <c r="C976" s="704"/>
      <c r="D976" s="704"/>
      <c r="E976" s="717"/>
      <c r="F976" s="704"/>
      <c r="G976" s="704"/>
      <c r="H976" s="704"/>
      <c r="I976" s="704"/>
      <c r="J976" s="704"/>
      <c r="K976" s="704"/>
      <c r="L976" s="704"/>
      <c r="M976" s="704"/>
      <c r="N976" s="704"/>
      <c r="O976" s="704"/>
      <c r="P976" s="704"/>
      <c r="Q976" s="704"/>
      <c r="R976" s="704"/>
      <c r="S976" s="704"/>
      <c r="T976" s="704"/>
      <c r="U976" s="704"/>
      <c r="V976" s="704"/>
      <c r="W976" s="704"/>
      <c r="X976" s="704"/>
      <c r="Y976" s="704"/>
      <c r="Z976" s="704"/>
      <c r="AA976" s="704"/>
    </row>
    <row r="977" spans="1:27" ht="14.25" customHeight="1">
      <c r="A977" s="704"/>
      <c r="B977" s="704"/>
      <c r="C977" s="704"/>
      <c r="D977" s="704"/>
      <c r="E977" s="717"/>
      <c r="F977" s="704"/>
      <c r="G977" s="704"/>
      <c r="H977" s="704"/>
      <c r="I977" s="704"/>
      <c r="J977" s="704"/>
      <c r="K977" s="704"/>
      <c r="L977" s="704"/>
      <c r="M977" s="704"/>
      <c r="N977" s="704"/>
      <c r="O977" s="704"/>
      <c r="P977" s="704"/>
      <c r="Q977" s="704"/>
      <c r="R977" s="704"/>
      <c r="S977" s="704"/>
      <c r="T977" s="704"/>
      <c r="U977" s="704"/>
      <c r="V977" s="704"/>
      <c r="W977" s="704"/>
      <c r="X977" s="704"/>
      <c r="Y977" s="704"/>
      <c r="Z977" s="704"/>
      <c r="AA977" s="704"/>
    </row>
    <row r="978" spans="1:27" ht="14.25" customHeight="1">
      <c r="A978" s="704"/>
      <c r="B978" s="704"/>
      <c r="C978" s="704"/>
      <c r="D978" s="704"/>
      <c r="E978" s="717"/>
      <c r="F978" s="704"/>
      <c r="G978" s="704"/>
      <c r="H978" s="704"/>
      <c r="I978" s="704"/>
      <c r="J978" s="704"/>
      <c r="K978" s="704"/>
      <c r="L978" s="704"/>
      <c r="M978" s="704"/>
      <c r="N978" s="704"/>
      <c r="O978" s="704"/>
      <c r="P978" s="704"/>
      <c r="Q978" s="704"/>
      <c r="R978" s="704"/>
      <c r="S978" s="704"/>
      <c r="T978" s="704"/>
      <c r="U978" s="704"/>
      <c r="V978" s="704"/>
      <c r="W978" s="704"/>
      <c r="X978" s="704"/>
      <c r="Y978" s="704"/>
      <c r="Z978" s="704"/>
      <c r="AA978" s="704"/>
    </row>
    <row r="979" spans="1:27" ht="14.25" customHeight="1">
      <c r="A979" s="704"/>
      <c r="B979" s="704"/>
      <c r="C979" s="704"/>
      <c r="D979" s="704"/>
      <c r="E979" s="717"/>
      <c r="F979" s="704"/>
      <c r="G979" s="704"/>
      <c r="H979" s="704"/>
      <c r="I979" s="704"/>
      <c r="J979" s="704"/>
      <c r="K979" s="704"/>
      <c r="L979" s="704"/>
      <c r="M979" s="704"/>
      <c r="N979" s="704"/>
      <c r="O979" s="704"/>
      <c r="P979" s="704"/>
      <c r="Q979" s="704"/>
      <c r="R979" s="704"/>
      <c r="S979" s="704"/>
      <c r="T979" s="704"/>
      <c r="U979" s="704"/>
      <c r="V979" s="704"/>
      <c r="W979" s="704"/>
      <c r="X979" s="704"/>
      <c r="Y979" s="704"/>
      <c r="Z979" s="704"/>
      <c r="AA979" s="704"/>
    </row>
    <row r="980" spans="1:27" ht="14.25" customHeight="1">
      <c r="A980" s="704"/>
      <c r="B980" s="704"/>
      <c r="C980" s="704"/>
      <c r="D980" s="704"/>
      <c r="E980" s="717"/>
      <c r="F980" s="704"/>
      <c r="G980" s="704"/>
      <c r="H980" s="704"/>
      <c r="I980" s="704"/>
      <c r="J980" s="704"/>
      <c r="K980" s="704"/>
      <c r="L980" s="704"/>
      <c r="M980" s="704"/>
      <c r="N980" s="704"/>
      <c r="O980" s="704"/>
      <c r="P980" s="704"/>
      <c r="Q980" s="704"/>
      <c r="R980" s="704"/>
      <c r="S980" s="704"/>
      <c r="T980" s="704"/>
      <c r="U980" s="704"/>
      <c r="V980" s="704"/>
      <c r="W980" s="704"/>
      <c r="X980" s="704"/>
      <c r="Y980" s="704"/>
      <c r="Z980" s="704"/>
      <c r="AA980" s="704"/>
    </row>
    <row r="981" spans="1:27" ht="14.25" customHeight="1">
      <c r="A981" s="704"/>
      <c r="B981" s="704"/>
      <c r="C981" s="704"/>
      <c r="D981" s="704"/>
      <c r="E981" s="717"/>
      <c r="F981" s="704"/>
      <c r="G981" s="704"/>
      <c r="H981" s="704"/>
      <c r="I981" s="704"/>
      <c r="J981" s="704"/>
      <c r="K981" s="704"/>
      <c r="L981" s="704"/>
      <c r="M981" s="704"/>
      <c r="N981" s="704"/>
      <c r="O981" s="704"/>
      <c r="P981" s="704"/>
      <c r="Q981" s="704"/>
      <c r="R981" s="704"/>
      <c r="S981" s="704"/>
      <c r="T981" s="704"/>
      <c r="U981" s="704"/>
      <c r="V981" s="704"/>
      <c r="W981" s="704"/>
      <c r="X981" s="704"/>
      <c r="Y981" s="704"/>
      <c r="Z981" s="704"/>
      <c r="AA981" s="704"/>
    </row>
    <row r="982" spans="1:27" ht="14.25" customHeight="1">
      <c r="A982" s="704"/>
      <c r="B982" s="704"/>
      <c r="C982" s="704"/>
      <c r="D982" s="704"/>
      <c r="E982" s="717"/>
      <c r="F982" s="704"/>
      <c r="G982" s="704"/>
      <c r="H982" s="704"/>
      <c r="I982" s="704"/>
      <c r="J982" s="704"/>
      <c r="K982" s="704"/>
      <c r="L982" s="704"/>
      <c r="M982" s="704"/>
      <c r="N982" s="704"/>
      <c r="O982" s="704"/>
      <c r="P982" s="704"/>
      <c r="Q982" s="704"/>
      <c r="R982" s="704"/>
      <c r="S982" s="704"/>
      <c r="T982" s="704"/>
      <c r="U982" s="704"/>
      <c r="V982" s="704"/>
      <c r="W982" s="704"/>
      <c r="X982" s="704"/>
      <c r="Y982" s="704"/>
      <c r="Z982" s="704"/>
      <c r="AA982" s="704"/>
    </row>
    <row r="983" spans="1:27" ht="14.25" customHeight="1">
      <c r="A983" s="704"/>
      <c r="B983" s="704"/>
      <c r="C983" s="704"/>
      <c r="D983" s="704"/>
      <c r="E983" s="717"/>
      <c r="F983" s="704"/>
      <c r="G983" s="704"/>
      <c r="H983" s="704"/>
      <c r="I983" s="704"/>
      <c r="J983" s="704"/>
      <c r="K983" s="704"/>
      <c r="L983" s="704"/>
      <c r="M983" s="704"/>
      <c r="N983" s="704"/>
      <c r="O983" s="704"/>
      <c r="P983" s="704"/>
      <c r="Q983" s="704"/>
      <c r="R983" s="704"/>
      <c r="S983" s="704"/>
      <c r="T983" s="704"/>
      <c r="U983" s="704"/>
      <c r="V983" s="704"/>
      <c r="W983" s="704"/>
      <c r="X983" s="704"/>
      <c r="Y983" s="704"/>
      <c r="Z983" s="704"/>
      <c r="AA983" s="704"/>
    </row>
    <row r="984" spans="1:27" ht="14.25" customHeight="1">
      <c r="A984" s="704"/>
      <c r="B984" s="704"/>
      <c r="C984" s="704"/>
      <c r="D984" s="704"/>
      <c r="E984" s="717"/>
      <c r="F984" s="704"/>
      <c r="G984" s="704"/>
      <c r="H984" s="704"/>
      <c r="I984" s="704"/>
      <c r="J984" s="704"/>
      <c r="K984" s="704"/>
      <c r="L984" s="704"/>
      <c r="M984" s="704"/>
      <c r="N984" s="704"/>
      <c r="O984" s="704"/>
      <c r="P984" s="704"/>
      <c r="Q984" s="704"/>
      <c r="R984" s="704"/>
      <c r="S984" s="704"/>
      <c r="T984" s="704"/>
      <c r="U984" s="704"/>
      <c r="V984" s="704"/>
      <c r="W984" s="704"/>
      <c r="X984" s="704"/>
      <c r="Y984" s="704"/>
      <c r="Z984" s="704"/>
      <c r="AA984" s="704"/>
    </row>
    <row r="985" spans="1:27" ht="14.25" customHeight="1">
      <c r="A985" s="704"/>
      <c r="B985" s="704"/>
      <c r="C985" s="704"/>
      <c r="D985" s="704"/>
      <c r="E985" s="717"/>
      <c r="F985" s="704"/>
      <c r="G985" s="704"/>
      <c r="H985" s="704"/>
      <c r="I985" s="704"/>
      <c r="J985" s="704"/>
      <c r="K985" s="704"/>
      <c r="L985" s="704"/>
      <c r="M985" s="704"/>
      <c r="N985" s="704"/>
      <c r="O985" s="704"/>
      <c r="P985" s="704"/>
      <c r="Q985" s="704"/>
      <c r="R985" s="704"/>
      <c r="S985" s="704"/>
      <c r="T985" s="704"/>
      <c r="U985" s="704"/>
      <c r="V985" s="704"/>
      <c r="W985" s="704"/>
      <c r="X985" s="704"/>
      <c r="Y985" s="704"/>
      <c r="Z985" s="704"/>
      <c r="AA985" s="704"/>
    </row>
    <row r="986" spans="1:27" ht="14.25" customHeight="1">
      <c r="A986" s="704"/>
      <c r="B986" s="704"/>
      <c r="C986" s="704"/>
      <c r="D986" s="704"/>
      <c r="E986" s="717"/>
      <c r="F986" s="704"/>
      <c r="G986" s="704"/>
      <c r="H986" s="704"/>
      <c r="I986" s="704"/>
      <c r="J986" s="704"/>
      <c r="K986" s="704"/>
      <c r="L986" s="704"/>
      <c r="M986" s="704"/>
      <c r="N986" s="704"/>
      <c r="O986" s="704"/>
      <c r="P986" s="704"/>
      <c r="Q986" s="704"/>
      <c r="R986" s="704"/>
      <c r="S986" s="704"/>
      <c r="T986" s="704"/>
      <c r="U986" s="704"/>
      <c r="V986" s="704"/>
      <c r="W986" s="704"/>
      <c r="X986" s="704"/>
      <c r="Y986" s="704"/>
      <c r="Z986" s="704"/>
      <c r="AA986" s="704"/>
    </row>
    <row r="987" spans="1:27" ht="14.25" customHeight="1">
      <c r="A987" s="704"/>
      <c r="B987" s="704"/>
      <c r="C987" s="704"/>
      <c r="D987" s="704"/>
      <c r="E987" s="717"/>
      <c r="F987" s="704"/>
      <c r="G987" s="704"/>
      <c r="H987" s="704"/>
      <c r="I987" s="704"/>
      <c r="J987" s="704"/>
      <c r="K987" s="704"/>
      <c r="L987" s="704"/>
      <c r="M987" s="704"/>
      <c r="N987" s="704"/>
      <c r="O987" s="704"/>
      <c r="P987" s="704"/>
      <c r="Q987" s="704"/>
      <c r="R987" s="704"/>
      <c r="S987" s="704"/>
      <c r="T987" s="704"/>
      <c r="U987" s="704"/>
      <c r="V987" s="704"/>
      <c r="W987" s="704"/>
      <c r="X987" s="704"/>
      <c r="Y987" s="704"/>
      <c r="Z987" s="704"/>
      <c r="AA987" s="704"/>
    </row>
    <row r="988" spans="1:27" ht="14.25" customHeight="1">
      <c r="A988" s="704"/>
      <c r="B988" s="704"/>
      <c r="C988" s="704"/>
      <c r="D988" s="704"/>
      <c r="E988" s="717"/>
      <c r="F988" s="704"/>
      <c r="G988" s="704"/>
      <c r="H988" s="704"/>
      <c r="I988" s="704"/>
      <c r="J988" s="704"/>
      <c r="K988" s="704"/>
      <c r="L988" s="704"/>
      <c r="M988" s="704"/>
      <c r="N988" s="704"/>
      <c r="O988" s="704"/>
      <c r="P988" s="704"/>
      <c r="Q988" s="704"/>
      <c r="R988" s="704"/>
      <c r="S988" s="704"/>
      <c r="T988" s="704"/>
      <c r="U988" s="704"/>
      <c r="V988" s="704"/>
      <c r="W988" s="704"/>
      <c r="X988" s="704"/>
      <c r="Y988" s="704"/>
      <c r="Z988" s="704"/>
      <c r="AA988" s="704"/>
    </row>
    <row r="989" spans="1:27" ht="14.25" customHeight="1">
      <c r="A989" s="704"/>
      <c r="B989" s="704"/>
      <c r="C989" s="704"/>
      <c r="D989" s="704"/>
      <c r="E989" s="717"/>
      <c r="F989" s="704"/>
      <c r="G989" s="704"/>
      <c r="H989" s="704"/>
      <c r="I989" s="704"/>
      <c r="J989" s="704"/>
      <c r="K989" s="704"/>
      <c r="L989" s="704"/>
      <c r="M989" s="704"/>
      <c r="N989" s="704"/>
      <c r="O989" s="704"/>
      <c r="P989" s="704"/>
      <c r="Q989" s="704"/>
      <c r="R989" s="704"/>
      <c r="S989" s="704"/>
      <c r="T989" s="704"/>
      <c r="U989" s="704"/>
      <c r="V989" s="704"/>
      <c r="W989" s="704"/>
      <c r="X989" s="704"/>
      <c r="Y989" s="704"/>
      <c r="Z989" s="704"/>
      <c r="AA989" s="704"/>
    </row>
    <row r="990" spans="1:27" ht="14.25" customHeight="1">
      <c r="A990" s="704"/>
      <c r="B990" s="704"/>
      <c r="C990" s="704"/>
      <c r="D990" s="704"/>
      <c r="E990" s="717"/>
      <c r="F990" s="704"/>
      <c r="G990" s="704"/>
      <c r="H990" s="704"/>
      <c r="I990" s="704"/>
      <c r="J990" s="704"/>
      <c r="K990" s="704"/>
      <c r="L990" s="704"/>
      <c r="M990" s="704"/>
      <c r="N990" s="704"/>
      <c r="O990" s="704"/>
      <c r="P990" s="704"/>
      <c r="Q990" s="704"/>
      <c r="R990" s="704"/>
      <c r="S990" s="704"/>
      <c r="T990" s="704"/>
      <c r="U990" s="704"/>
      <c r="V990" s="704"/>
      <c r="W990" s="704"/>
      <c r="X990" s="704"/>
      <c r="Y990" s="704"/>
      <c r="Z990" s="704"/>
      <c r="AA990" s="704"/>
    </row>
    <row r="991" spans="1:27" ht="14.25" customHeight="1">
      <c r="A991" s="704"/>
      <c r="B991" s="704"/>
      <c r="C991" s="704"/>
      <c r="D991" s="704"/>
      <c r="E991" s="717"/>
      <c r="F991" s="704"/>
      <c r="G991" s="704"/>
      <c r="H991" s="704"/>
      <c r="I991" s="704"/>
      <c r="J991" s="704"/>
      <c r="K991" s="704"/>
      <c r="L991" s="704"/>
      <c r="M991" s="704"/>
      <c r="N991" s="704"/>
      <c r="O991" s="704"/>
      <c r="P991" s="704"/>
      <c r="Q991" s="704"/>
      <c r="R991" s="704"/>
      <c r="S991" s="704"/>
      <c r="T991" s="704"/>
      <c r="U991" s="704"/>
      <c r="V991" s="704"/>
      <c r="W991" s="704"/>
      <c r="X991" s="704"/>
      <c r="Y991" s="704"/>
      <c r="Z991" s="704"/>
      <c r="AA991" s="704"/>
    </row>
    <row r="992" spans="1:27" ht="14.25" customHeight="1">
      <c r="A992" s="704"/>
      <c r="B992" s="704"/>
      <c r="C992" s="704"/>
      <c r="D992" s="704"/>
      <c r="E992" s="717"/>
      <c r="F992" s="704"/>
      <c r="G992" s="704"/>
      <c r="H992" s="704"/>
      <c r="I992" s="704"/>
      <c r="J992" s="704"/>
      <c r="K992" s="704"/>
      <c r="L992" s="704"/>
      <c r="M992" s="704"/>
      <c r="N992" s="704"/>
      <c r="O992" s="704"/>
      <c r="P992" s="704"/>
      <c r="Q992" s="704"/>
      <c r="R992" s="704"/>
      <c r="S992" s="704"/>
      <c r="T992" s="704"/>
      <c r="U992" s="704"/>
      <c r="V992" s="704"/>
      <c r="W992" s="704"/>
      <c r="X992" s="704"/>
      <c r="Y992" s="704"/>
      <c r="Z992" s="704"/>
      <c r="AA992" s="704"/>
    </row>
    <row r="993" spans="1:27" ht="14.25" customHeight="1">
      <c r="A993" s="704"/>
      <c r="B993" s="704"/>
      <c r="C993" s="704"/>
      <c r="D993" s="704"/>
      <c r="E993" s="717"/>
      <c r="F993" s="704"/>
      <c r="G993" s="704"/>
      <c r="H993" s="704"/>
      <c r="I993" s="704"/>
      <c r="J993" s="704"/>
      <c r="K993" s="704"/>
      <c r="L993" s="704"/>
      <c r="M993" s="704"/>
      <c r="N993" s="704"/>
      <c r="O993" s="704"/>
      <c r="P993" s="704"/>
      <c r="Q993" s="704"/>
      <c r="R993" s="704"/>
      <c r="S993" s="704"/>
      <c r="T993" s="704"/>
      <c r="U993" s="704"/>
      <c r="V993" s="704"/>
      <c r="W993" s="704"/>
      <c r="X993" s="704"/>
      <c r="Y993" s="704"/>
      <c r="Z993" s="704"/>
      <c r="AA993" s="704"/>
    </row>
    <row r="994" spans="1:27" ht="14.25" customHeight="1">
      <c r="A994" s="704"/>
      <c r="B994" s="704"/>
      <c r="C994" s="704"/>
      <c r="D994" s="704"/>
      <c r="E994" s="717"/>
      <c r="F994" s="704"/>
      <c r="G994" s="704"/>
      <c r="H994" s="704"/>
      <c r="I994" s="704"/>
      <c r="J994" s="704"/>
      <c r="K994" s="704"/>
      <c r="L994" s="704"/>
      <c r="M994" s="704"/>
      <c r="N994" s="704"/>
      <c r="O994" s="704"/>
      <c r="P994" s="704"/>
      <c r="Q994" s="704"/>
      <c r="R994" s="704"/>
      <c r="S994" s="704"/>
      <c r="T994" s="704"/>
      <c r="U994" s="704"/>
      <c r="V994" s="704"/>
      <c r="W994" s="704"/>
      <c r="X994" s="704"/>
      <c r="Y994" s="704"/>
      <c r="Z994" s="704"/>
      <c r="AA994" s="704"/>
    </row>
    <row r="995" spans="1:27" ht="14.25" customHeight="1">
      <c r="A995" s="704"/>
      <c r="B995" s="704"/>
      <c r="C995" s="704"/>
      <c r="D995" s="704"/>
      <c r="E995" s="717"/>
      <c r="F995" s="704"/>
      <c r="G995" s="704"/>
      <c r="H995" s="704"/>
      <c r="I995" s="704"/>
      <c r="J995" s="704"/>
      <c r="K995" s="704"/>
      <c r="L995" s="704"/>
      <c r="M995" s="704"/>
      <c r="N995" s="704"/>
      <c r="O995" s="704"/>
      <c r="P995" s="704"/>
      <c r="Q995" s="704"/>
      <c r="R995" s="704"/>
      <c r="S995" s="704"/>
      <c r="T995" s="704"/>
      <c r="U995" s="704"/>
      <c r="V995" s="704"/>
      <c r="W995" s="704"/>
      <c r="X995" s="704"/>
      <c r="Y995" s="704"/>
      <c r="Z995" s="704"/>
      <c r="AA995" s="704"/>
    </row>
    <row r="996" spans="1:27" ht="14.25" customHeight="1">
      <c r="A996" s="704"/>
      <c r="B996" s="704"/>
      <c r="C996" s="704"/>
      <c r="D996" s="704"/>
      <c r="E996" s="717"/>
      <c r="F996" s="704"/>
      <c r="G996" s="704"/>
      <c r="H996" s="704"/>
      <c r="I996" s="704"/>
      <c r="J996" s="704"/>
      <c r="K996" s="704"/>
      <c r="L996" s="704"/>
      <c r="M996" s="704"/>
      <c r="N996" s="704"/>
      <c r="O996" s="704"/>
      <c r="P996" s="704"/>
      <c r="Q996" s="704"/>
      <c r="R996" s="704"/>
      <c r="S996" s="704"/>
      <c r="T996" s="704"/>
      <c r="U996" s="704"/>
      <c r="V996" s="704"/>
      <c r="W996" s="704"/>
      <c r="X996" s="704"/>
      <c r="Y996" s="704"/>
      <c r="Z996" s="704"/>
      <c r="AA996" s="704"/>
    </row>
    <row r="997" spans="1:27" ht="14.25" customHeight="1">
      <c r="A997" s="704"/>
      <c r="B997" s="704"/>
      <c r="C997" s="704"/>
      <c r="D997" s="704"/>
      <c r="E997" s="717"/>
      <c r="F997" s="704"/>
      <c r="G997" s="704"/>
      <c r="H997" s="704"/>
      <c r="I997" s="704"/>
      <c r="J997" s="704"/>
      <c r="K997" s="704"/>
      <c r="L997" s="704"/>
      <c r="M997" s="704"/>
      <c r="N997" s="704"/>
      <c r="O997" s="704"/>
      <c r="P997" s="704"/>
      <c r="Q997" s="704"/>
      <c r="R997" s="704"/>
      <c r="S997" s="704"/>
      <c r="T997" s="704"/>
      <c r="U997" s="704"/>
      <c r="V997" s="704"/>
      <c r="W997" s="704"/>
      <c r="X997" s="704"/>
      <c r="Y997" s="704"/>
      <c r="Z997" s="704"/>
      <c r="AA997" s="704"/>
    </row>
    <row r="998" spans="1:27" ht="14.25" customHeight="1">
      <c r="A998" s="704"/>
      <c r="B998" s="704"/>
      <c r="C998" s="704"/>
      <c r="D998" s="704"/>
      <c r="E998" s="717"/>
      <c r="F998" s="704"/>
      <c r="G998" s="704"/>
      <c r="H998" s="704"/>
      <c r="I998" s="704"/>
      <c r="J998" s="704"/>
      <c r="K998" s="704"/>
      <c r="L998" s="704"/>
      <c r="M998" s="704"/>
      <c r="N998" s="704"/>
      <c r="O998" s="704"/>
      <c r="P998" s="704"/>
      <c r="Q998" s="704"/>
      <c r="R998" s="704"/>
      <c r="S998" s="704"/>
      <c r="T998" s="704"/>
      <c r="U998" s="704"/>
      <c r="V998" s="704"/>
      <c r="W998" s="704"/>
      <c r="X998" s="704"/>
      <c r="Y998" s="704"/>
      <c r="Z998" s="704"/>
      <c r="AA998" s="704"/>
    </row>
    <row r="999" spans="1:27" ht="14.25" customHeight="1">
      <c r="A999" s="704"/>
      <c r="B999" s="704"/>
      <c r="C999" s="704"/>
      <c r="D999" s="704"/>
      <c r="E999" s="717"/>
      <c r="F999" s="704"/>
      <c r="G999" s="704"/>
      <c r="H999" s="704"/>
      <c r="I999" s="704"/>
      <c r="J999" s="704"/>
      <c r="K999" s="704"/>
      <c r="L999" s="704"/>
      <c r="M999" s="704"/>
      <c r="N999" s="704"/>
      <c r="O999" s="704"/>
      <c r="P999" s="704"/>
      <c r="Q999" s="704"/>
      <c r="R999" s="704"/>
      <c r="S999" s="704"/>
      <c r="T999" s="704"/>
      <c r="U999" s="704"/>
      <c r="V999" s="704"/>
      <c r="W999" s="704"/>
      <c r="X999" s="704"/>
      <c r="Y999" s="704"/>
      <c r="Z999" s="704"/>
      <c r="AA999" s="704"/>
    </row>
    <row r="1000" spans="1:27" ht="14.25" customHeight="1">
      <c r="A1000" s="704"/>
      <c r="B1000" s="704"/>
      <c r="C1000" s="704"/>
      <c r="D1000" s="704"/>
      <c r="E1000" s="717"/>
      <c r="F1000" s="704"/>
      <c r="G1000" s="704"/>
      <c r="H1000" s="704"/>
      <c r="I1000" s="704"/>
      <c r="J1000" s="704"/>
      <c r="K1000" s="704"/>
      <c r="L1000" s="704"/>
      <c r="M1000" s="704"/>
      <c r="N1000" s="704"/>
      <c r="O1000" s="704"/>
      <c r="P1000" s="704"/>
      <c r="Q1000" s="704"/>
      <c r="R1000" s="704"/>
      <c r="S1000" s="704"/>
      <c r="T1000" s="704"/>
      <c r="U1000" s="704"/>
      <c r="V1000" s="704"/>
      <c r="W1000" s="704"/>
      <c r="X1000" s="704"/>
      <c r="Y1000" s="704"/>
      <c r="Z1000" s="704"/>
      <c r="AA1000" s="704"/>
    </row>
    <row r="1001" spans="1:27" ht="14.25" customHeight="1">
      <c r="A1001" s="704"/>
      <c r="B1001" s="704"/>
      <c r="C1001" s="704"/>
      <c r="D1001" s="704"/>
      <c r="E1001" s="717"/>
      <c r="F1001" s="704"/>
      <c r="G1001" s="704"/>
      <c r="H1001" s="704"/>
      <c r="I1001" s="704"/>
      <c r="J1001" s="704"/>
      <c r="K1001" s="704"/>
      <c r="L1001" s="704"/>
      <c r="M1001" s="704"/>
      <c r="N1001" s="704"/>
      <c r="O1001" s="704"/>
      <c r="P1001" s="704"/>
      <c r="Q1001" s="704"/>
      <c r="R1001" s="704"/>
      <c r="S1001" s="704"/>
      <c r="T1001" s="704"/>
      <c r="U1001" s="704"/>
      <c r="V1001" s="704"/>
      <c r="W1001" s="704"/>
      <c r="X1001" s="704"/>
      <c r="Y1001" s="704"/>
      <c r="Z1001" s="704"/>
      <c r="AA1001" s="704"/>
    </row>
    <row r="1002" spans="1:27" ht="14.25" customHeight="1">
      <c r="A1002" s="704"/>
      <c r="B1002" s="704"/>
      <c r="C1002" s="704"/>
      <c r="D1002" s="704"/>
      <c r="E1002" s="717"/>
      <c r="F1002" s="704"/>
      <c r="G1002" s="704"/>
      <c r="H1002" s="704"/>
      <c r="I1002" s="704"/>
      <c r="J1002" s="704"/>
      <c r="K1002" s="704"/>
      <c r="L1002" s="704"/>
      <c r="M1002" s="704"/>
      <c r="N1002" s="704"/>
      <c r="O1002" s="704"/>
      <c r="P1002" s="704"/>
      <c r="Q1002" s="704"/>
      <c r="R1002" s="704"/>
      <c r="S1002" s="704"/>
      <c r="T1002" s="704"/>
      <c r="U1002" s="704"/>
      <c r="V1002" s="704"/>
      <c r="W1002" s="704"/>
      <c r="X1002" s="704"/>
      <c r="Y1002" s="704"/>
      <c r="Z1002" s="704"/>
      <c r="AA1002" s="704"/>
    </row>
    <row r="1003" spans="1:27" ht="14.25" customHeight="1">
      <c r="A1003" s="704"/>
      <c r="B1003" s="704"/>
      <c r="C1003" s="704"/>
      <c r="D1003" s="704"/>
      <c r="E1003" s="717"/>
      <c r="F1003" s="704"/>
      <c r="G1003" s="704"/>
      <c r="H1003" s="704"/>
      <c r="I1003" s="704"/>
      <c r="J1003" s="704"/>
      <c r="K1003" s="704"/>
      <c r="L1003" s="704"/>
      <c r="M1003" s="704"/>
      <c r="N1003" s="704"/>
      <c r="O1003" s="704"/>
      <c r="P1003" s="704"/>
      <c r="Q1003" s="704"/>
      <c r="R1003" s="704"/>
      <c r="S1003" s="704"/>
      <c r="T1003" s="704"/>
      <c r="U1003" s="704"/>
      <c r="V1003" s="704"/>
      <c r="W1003" s="704"/>
      <c r="X1003" s="704"/>
      <c r="Y1003" s="704"/>
      <c r="Z1003" s="704"/>
      <c r="AA1003" s="704"/>
    </row>
    <row r="1004" spans="1:27" ht="14.25" customHeight="1">
      <c r="A1004" s="704"/>
      <c r="B1004" s="704"/>
      <c r="C1004" s="704"/>
      <c r="D1004" s="704"/>
      <c r="E1004" s="717"/>
      <c r="F1004" s="704"/>
      <c r="G1004" s="704"/>
      <c r="H1004" s="704"/>
      <c r="I1004" s="704"/>
      <c r="J1004" s="704"/>
      <c r="K1004" s="704"/>
      <c r="L1004" s="704"/>
      <c r="M1004" s="704"/>
      <c r="N1004" s="704"/>
      <c r="O1004" s="704"/>
      <c r="P1004" s="704"/>
      <c r="Q1004" s="704"/>
      <c r="R1004" s="704"/>
      <c r="S1004" s="704"/>
      <c r="T1004" s="704"/>
      <c r="U1004" s="704"/>
      <c r="V1004" s="704"/>
      <c r="W1004" s="704"/>
      <c r="X1004" s="704"/>
      <c r="Y1004" s="704"/>
      <c r="Z1004" s="704"/>
      <c r="AA1004" s="704"/>
    </row>
    <row r="1005" spans="1:27" ht="14.25" customHeight="1">
      <c r="A1005" s="704"/>
      <c r="B1005" s="704"/>
      <c r="C1005" s="704"/>
      <c r="D1005" s="704"/>
      <c r="E1005" s="717"/>
      <c r="F1005" s="704"/>
      <c r="G1005" s="704"/>
      <c r="H1005" s="704"/>
      <c r="I1005" s="704"/>
      <c r="J1005" s="704"/>
      <c r="K1005" s="704"/>
      <c r="L1005" s="704"/>
      <c r="M1005" s="704"/>
      <c r="N1005" s="704"/>
      <c r="O1005" s="704"/>
      <c r="P1005" s="704"/>
      <c r="Q1005" s="704"/>
      <c r="R1005" s="704"/>
      <c r="S1005" s="704"/>
      <c r="T1005" s="704"/>
      <c r="U1005" s="704"/>
      <c r="V1005" s="704"/>
      <c r="W1005" s="704"/>
      <c r="X1005" s="704"/>
      <c r="Y1005" s="704"/>
      <c r="Z1005" s="704"/>
      <c r="AA1005" s="704"/>
    </row>
    <row r="1006" spans="1:27" ht="14.25" customHeight="1">
      <c r="A1006" s="704"/>
      <c r="B1006" s="704"/>
      <c r="C1006" s="704"/>
      <c r="D1006" s="704"/>
      <c r="E1006" s="717"/>
      <c r="F1006" s="704"/>
      <c r="G1006" s="704"/>
      <c r="H1006" s="704"/>
      <c r="I1006" s="704"/>
      <c r="J1006" s="704"/>
      <c r="K1006" s="704"/>
      <c r="L1006" s="704"/>
      <c r="M1006" s="704"/>
      <c r="N1006" s="704"/>
      <c r="O1006" s="704"/>
      <c r="P1006" s="704"/>
      <c r="Q1006" s="704"/>
      <c r="R1006" s="704"/>
      <c r="S1006" s="704"/>
      <c r="T1006" s="704"/>
      <c r="U1006" s="704"/>
      <c r="V1006" s="704"/>
      <c r="W1006" s="704"/>
      <c r="X1006" s="704"/>
      <c r="Y1006" s="704"/>
      <c r="Z1006" s="704"/>
      <c r="AA1006" s="704"/>
    </row>
    <row r="1007" spans="1:27" ht="14.25" customHeight="1">
      <c r="A1007" s="704"/>
      <c r="B1007" s="704"/>
      <c r="C1007" s="704"/>
      <c r="D1007" s="704"/>
      <c r="E1007" s="717"/>
      <c r="F1007" s="704"/>
      <c r="G1007" s="704"/>
      <c r="H1007" s="704"/>
      <c r="I1007" s="704"/>
      <c r="J1007" s="704"/>
      <c r="K1007" s="704"/>
      <c r="L1007" s="704"/>
      <c r="M1007" s="704"/>
      <c r="N1007" s="704"/>
      <c r="O1007" s="704"/>
      <c r="P1007" s="704"/>
      <c r="Q1007" s="704"/>
      <c r="R1007" s="704"/>
      <c r="S1007" s="704"/>
      <c r="T1007" s="704"/>
      <c r="U1007" s="704"/>
      <c r="V1007" s="704"/>
      <c r="W1007" s="704"/>
      <c r="X1007" s="704"/>
      <c r="Y1007" s="704"/>
      <c r="Z1007" s="704"/>
      <c r="AA1007" s="704"/>
    </row>
    <row r="1008" spans="1:27" ht="14.25" customHeight="1">
      <c r="A1008" s="704"/>
      <c r="B1008" s="704"/>
      <c r="C1008" s="704"/>
      <c r="D1008" s="704"/>
      <c r="E1008" s="717"/>
      <c r="F1008" s="704"/>
      <c r="G1008" s="704"/>
      <c r="H1008" s="704"/>
      <c r="I1008" s="704"/>
      <c r="J1008" s="704"/>
      <c r="K1008" s="704"/>
      <c r="L1008" s="704"/>
      <c r="M1008" s="704"/>
      <c r="N1008" s="704"/>
      <c r="O1008" s="704"/>
      <c r="P1008" s="704"/>
      <c r="Q1008" s="704"/>
      <c r="R1008" s="704"/>
      <c r="S1008" s="704"/>
      <c r="T1008" s="704"/>
      <c r="U1008" s="704"/>
      <c r="V1008" s="704"/>
      <c r="W1008" s="704"/>
      <c r="X1008" s="704"/>
      <c r="Y1008" s="704"/>
      <c r="Z1008" s="704"/>
      <c r="AA1008" s="704"/>
    </row>
    <row r="1009" spans="1:27" ht="14.25" customHeight="1">
      <c r="A1009" s="704"/>
      <c r="B1009" s="704"/>
      <c r="C1009" s="704"/>
      <c r="D1009" s="704"/>
      <c r="E1009" s="717"/>
      <c r="F1009" s="704"/>
      <c r="G1009" s="704"/>
      <c r="H1009" s="704"/>
      <c r="I1009" s="704"/>
      <c r="J1009" s="704"/>
      <c r="K1009" s="704"/>
      <c r="L1009" s="704"/>
      <c r="M1009" s="704"/>
      <c r="N1009" s="704"/>
      <c r="O1009" s="704"/>
      <c r="P1009" s="704"/>
      <c r="Q1009" s="704"/>
      <c r="R1009" s="704"/>
      <c r="S1009" s="704"/>
      <c r="T1009" s="704"/>
      <c r="U1009" s="704"/>
      <c r="V1009" s="704"/>
      <c r="W1009" s="704"/>
      <c r="X1009" s="704"/>
      <c r="Y1009" s="704"/>
      <c r="Z1009" s="704"/>
      <c r="AA1009" s="704"/>
    </row>
    <row r="1010" spans="1:27" ht="14.25" customHeight="1">
      <c r="A1010" s="704"/>
      <c r="B1010" s="704"/>
      <c r="C1010" s="704"/>
      <c r="D1010" s="704"/>
      <c r="E1010" s="717"/>
      <c r="F1010" s="704"/>
      <c r="G1010" s="704"/>
      <c r="H1010" s="704"/>
      <c r="I1010" s="704"/>
      <c r="J1010" s="704"/>
      <c r="K1010" s="704"/>
      <c r="L1010" s="704"/>
      <c r="M1010" s="704"/>
      <c r="N1010" s="704"/>
      <c r="O1010" s="704"/>
      <c r="P1010" s="704"/>
      <c r="Q1010" s="704"/>
      <c r="R1010" s="704"/>
      <c r="S1010" s="704"/>
      <c r="T1010" s="704"/>
      <c r="U1010" s="704"/>
      <c r="V1010" s="704"/>
      <c r="W1010" s="704"/>
      <c r="X1010" s="704"/>
      <c r="Y1010" s="704"/>
      <c r="Z1010" s="704"/>
      <c r="AA1010" s="704"/>
    </row>
    <row r="1011" spans="1:27" ht="14.25" customHeight="1">
      <c r="A1011" s="704"/>
      <c r="B1011" s="704"/>
      <c r="C1011" s="704"/>
      <c r="D1011" s="704"/>
      <c r="E1011" s="717"/>
      <c r="F1011" s="704"/>
      <c r="G1011" s="704"/>
      <c r="H1011" s="704"/>
      <c r="I1011" s="704"/>
      <c r="J1011" s="704"/>
      <c r="K1011" s="704"/>
      <c r="L1011" s="704"/>
      <c r="M1011" s="704"/>
      <c r="N1011" s="704"/>
      <c r="O1011" s="704"/>
      <c r="P1011" s="704"/>
      <c r="Q1011" s="704"/>
      <c r="R1011" s="704"/>
      <c r="S1011" s="704"/>
      <c r="T1011" s="704"/>
      <c r="U1011" s="704"/>
      <c r="V1011" s="704"/>
      <c r="W1011" s="704"/>
      <c r="X1011" s="704"/>
      <c r="Y1011" s="704"/>
      <c r="Z1011" s="704"/>
      <c r="AA1011" s="704"/>
    </row>
    <row r="1012" spans="1:27" ht="14.25" customHeight="1">
      <c r="A1012" s="704"/>
      <c r="B1012" s="704"/>
      <c r="C1012" s="704"/>
      <c r="D1012" s="704"/>
      <c r="E1012" s="717"/>
      <c r="F1012" s="704"/>
      <c r="G1012" s="704"/>
      <c r="H1012" s="704"/>
      <c r="I1012" s="704"/>
      <c r="J1012" s="704"/>
      <c r="K1012" s="704"/>
      <c r="L1012" s="704"/>
      <c r="M1012" s="704"/>
      <c r="N1012" s="704"/>
      <c r="O1012" s="704"/>
      <c r="P1012" s="704"/>
      <c r="Q1012" s="704"/>
      <c r="R1012" s="704"/>
      <c r="S1012" s="704"/>
      <c r="T1012" s="704"/>
      <c r="U1012" s="704"/>
      <c r="V1012" s="704"/>
      <c r="W1012" s="704"/>
      <c r="X1012" s="704"/>
      <c r="Y1012" s="704"/>
      <c r="Z1012" s="704"/>
      <c r="AA1012" s="704"/>
    </row>
    <row r="1013" spans="1:27" ht="14.25" customHeight="1">
      <c r="A1013" s="704"/>
      <c r="B1013" s="704"/>
      <c r="C1013" s="704"/>
      <c r="D1013" s="704"/>
      <c r="E1013" s="717"/>
      <c r="F1013" s="704"/>
      <c r="G1013" s="704"/>
      <c r="H1013" s="704"/>
      <c r="I1013" s="704"/>
      <c r="J1013" s="704"/>
      <c r="K1013" s="704"/>
      <c r="L1013" s="704"/>
      <c r="M1013" s="704"/>
      <c r="N1013" s="704"/>
      <c r="O1013" s="704"/>
      <c r="P1013" s="704"/>
      <c r="Q1013" s="704"/>
      <c r="R1013" s="704"/>
      <c r="S1013" s="704"/>
      <c r="T1013" s="704"/>
      <c r="U1013" s="704"/>
      <c r="V1013" s="704"/>
      <c r="W1013" s="704"/>
      <c r="X1013" s="704"/>
      <c r="Y1013" s="704"/>
      <c r="Z1013" s="704"/>
      <c r="AA1013" s="704"/>
    </row>
    <row r="1014" spans="1:27" ht="14.25" customHeight="1">
      <c r="A1014" s="704"/>
      <c r="B1014" s="704"/>
      <c r="C1014" s="704"/>
      <c r="D1014" s="704"/>
      <c r="E1014" s="717"/>
      <c r="F1014" s="704"/>
      <c r="G1014" s="704"/>
      <c r="H1014" s="704"/>
      <c r="I1014" s="704"/>
      <c r="J1014" s="704"/>
      <c r="K1014" s="704"/>
      <c r="L1014" s="704"/>
      <c r="M1014" s="704"/>
      <c r="N1014" s="704"/>
      <c r="O1014" s="704"/>
      <c r="P1014" s="704"/>
      <c r="Q1014" s="704"/>
      <c r="R1014" s="704"/>
      <c r="S1014" s="704"/>
      <c r="T1014" s="704"/>
      <c r="U1014" s="704"/>
      <c r="V1014" s="704"/>
      <c r="W1014" s="704"/>
      <c r="X1014" s="704"/>
      <c r="Y1014" s="704"/>
      <c r="Z1014" s="704"/>
      <c r="AA1014" s="704"/>
    </row>
    <row r="1015" spans="1:27" ht="14.25" customHeight="1">
      <c r="A1015" s="704"/>
      <c r="B1015" s="704"/>
      <c r="C1015" s="704"/>
      <c r="D1015" s="704"/>
      <c r="E1015" s="717"/>
      <c r="F1015" s="704"/>
      <c r="G1015" s="704"/>
      <c r="H1015" s="704"/>
      <c r="I1015" s="704"/>
      <c r="J1015" s="704"/>
      <c r="K1015" s="704"/>
      <c r="L1015" s="704"/>
      <c r="M1015" s="704"/>
      <c r="N1015" s="704"/>
      <c r="O1015" s="704"/>
      <c r="P1015" s="704"/>
      <c r="Q1015" s="704"/>
      <c r="R1015" s="704"/>
      <c r="S1015" s="704"/>
      <c r="T1015" s="704"/>
      <c r="U1015" s="704"/>
      <c r="V1015" s="704"/>
      <c r="W1015" s="704"/>
      <c r="X1015" s="704"/>
      <c r="Y1015" s="704"/>
      <c r="Z1015" s="704"/>
      <c r="AA1015" s="704"/>
    </row>
    <row r="1016" spans="1:27" ht="14.25" customHeight="1">
      <c r="A1016" s="704"/>
      <c r="B1016" s="704"/>
      <c r="C1016" s="704"/>
      <c r="D1016" s="704"/>
      <c r="E1016" s="717"/>
      <c r="F1016" s="704"/>
      <c r="G1016" s="704"/>
      <c r="H1016" s="704"/>
      <c r="I1016" s="704"/>
      <c r="J1016" s="704"/>
      <c r="K1016" s="704"/>
      <c r="L1016" s="704"/>
      <c r="M1016" s="704"/>
      <c r="N1016" s="704"/>
      <c r="O1016" s="704"/>
      <c r="P1016" s="704"/>
      <c r="Q1016" s="704"/>
      <c r="R1016" s="704"/>
      <c r="S1016" s="704"/>
      <c r="T1016" s="704"/>
      <c r="U1016" s="704"/>
      <c r="V1016" s="704"/>
      <c r="W1016" s="704"/>
      <c r="X1016" s="704"/>
      <c r="Y1016" s="704"/>
      <c r="Z1016" s="704"/>
      <c r="AA1016" s="704"/>
    </row>
    <row r="1017" spans="1:27" ht="14.25" customHeight="1">
      <c r="A1017" s="704"/>
      <c r="B1017" s="704"/>
      <c r="C1017" s="704"/>
      <c r="D1017" s="704"/>
      <c r="E1017" s="717"/>
      <c r="F1017" s="704"/>
      <c r="G1017" s="704"/>
      <c r="H1017" s="704"/>
      <c r="I1017" s="704"/>
      <c r="J1017" s="704"/>
      <c r="K1017" s="704"/>
      <c r="L1017" s="704"/>
      <c r="M1017" s="704"/>
      <c r="N1017" s="704"/>
      <c r="O1017" s="704"/>
      <c r="P1017" s="704"/>
      <c r="Q1017" s="704"/>
      <c r="R1017" s="704"/>
      <c r="S1017" s="704"/>
      <c r="T1017" s="704"/>
      <c r="U1017" s="704"/>
      <c r="V1017" s="704"/>
      <c r="W1017" s="704"/>
      <c r="X1017" s="704"/>
      <c r="Y1017" s="704"/>
      <c r="Z1017" s="704"/>
      <c r="AA1017" s="704"/>
    </row>
    <row r="1018" spans="1:27" ht="14.25" customHeight="1">
      <c r="A1018" s="704"/>
      <c r="B1018" s="704"/>
      <c r="C1018" s="704"/>
      <c r="D1018" s="704"/>
      <c r="E1018" s="717"/>
      <c r="F1018" s="704"/>
      <c r="G1018" s="704"/>
      <c r="H1018" s="704"/>
      <c r="I1018" s="704"/>
      <c r="J1018" s="704"/>
      <c r="K1018" s="704"/>
      <c r="L1018" s="704"/>
      <c r="M1018" s="704"/>
      <c r="N1018" s="704"/>
      <c r="O1018" s="704"/>
      <c r="P1018" s="704"/>
      <c r="Q1018" s="704"/>
      <c r="R1018" s="704"/>
      <c r="S1018" s="704"/>
      <c r="T1018" s="704"/>
      <c r="U1018" s="704"/>
      <c r="V1018" s="704"/>
      <c r="W1018" s="704"/>
      <c r="X1018" s="704"/>
      <c r="Y1018" s="704"/>
      <c r="Z1018" s="704"/>
      <c r="AA1018" s="704"/>
    </row>
    <row r="1019" spans="1:27" ht="14.25" customHeight="1">
      <c r="A1019" s="704"/>
      <c r="B1019" s="704"/>
      <c r="C1019" s="704"/>
      <c r="D1019" s="704"/>
      <c r="E1019" s="717"/>
      <c r="F1019" s="704"/>
      <c r="G1019" s="704"/>
      <c r="H1019" s="704"/>
      <c r="I1019" s="704"/>
      <c r="J1019" s="704"/>
      <c r="K1019" s="704"/>
      <c r="L1019" s="704"/>
      <c r="M1019" s="704"/>
      <c r="N1019" s="704"/>
      <c r="O1019" s="704"/>
      <c r="P1019" s="704"/>
      <c r="Q1019" s="704"/>
      <c r="R1019" s="704"/>
      <c r="S1019" s="704"/>
      <c r="T1019" s="704"/>
      <c r="U1019" s="704"/>
      <c r="V1019" s="704"/>
      <c r="W1019" s="704"/>
      <c r="X1019" s="704"/>
      <c r="Y1019" s="704"/>
      <c r="Z1019" s="704"/>
      <c r="AA1019" s="704"/>
    </row>
    <row r="1020" spans="1:27" ht="14.25" customHeight="1">
      <c r="A1020" s="704"/>
      <c r="B1020" s="704"/>
      <c r="C1020" s="704"/>
      <c r="D1020" s="704"/>
      <c r="E1020" s="717"/>
      <c r="F1020" s="704"/>
      <c r="G1020" s="704"/>
      <c r="H1020" s="704"/>
      <c r="I1020" s="704"/>
      <c r="J1020" s="704"/>
      <c r="K1020" s="704"/>
      <c r="L1020" s="704"/>
      <c r="M1020" s="704"/>
      <c r="N1020" s="704"/>
      <c r="O1020" s="704"/>
      <c r="P1020" s="704"/>
      <c r="Q1020" s="704"/>
      <c r="R1020" s="704"/>
      <c r="S1020" s="704"/>
      <c r="T1020" s="704"/>
      <c r="U1020" s="704"/>
      <c r="V1020" s="704"/>
      <c r="W1020" s="704"/>
      <c r="X1020" s="704"/>
      <c r="Y1020" s="704"/>
      <c r="Z1020" s="704"/>
      <c r="AA1020" s="704"/>
    </row>
    <row r="1021" spans="1:27" ht="14.25" customHeight="1">
      <c r="A1021" s="704"/>
      <c r="B1021" s="704"/>
      <c r="C1021" s="704"/>
      <c r="D1021" s="704"/>
      <c r="E1021" s="717"/>
      <c r="F1021" s="704"/>
      <c r="G1021" s="704"/>
      <c r="H1021" s="704"/>
      <c r="I1021" s="704"/>
      <c r="J1021" s="704"/>
      <c r="K1021" s="704"/>
      <c r="L1021" s="704"/>
      <c r="M1021" s="704"/>
      <c r="N1021" s="704"/>
      <c r="O1021" s="704"/>
      <c r="P1021" s="704"/>
      <c r="Q1021" s="704"/>
      <c r="R1021" s="704"/>
      <c r="S1021" s="704"/>
      <c r="T1021" s="704"/>
      <c r="U1021" s="704"/>
      <c r="V1021" s="704"/>
      <c r="W1021" s="704"/>
      <c r="X1021" s="704"/>
      <c r="Y1021" s="704"/>
      <c r="Z1021" s="704"/>
      <c r="AA1021" s="704"/>
    </row>
    <row r="1022" spans="1:27" ht="14.25" customHeight="1">
      <c r="A1022" s="704"/>
      <c r="B1022" s="704"/>
      <c r="C1022" s="704"/>
      <c r="D1022" s="704"/>
      <c r="E1022" s="717"/>
      <c r="F1022" s="704"/>
      <c r="G1022" s="704"/>
      <c r="H1022" s="704"/>
      <c r="I1022" s="704"/>
      <c r="J1022" s="704"/>
      <c r="K1022" s="704"/>
      <c r="L1022" s="704"/>
      <c r="M1022" s="704"/>
      <c r="N1022" s="704"/>
      <c r="O1022" s="704"/>
      <c r="P1022" s="704"/>
      <c r="Q1022" s="704"/>
      <c r="R1022" s="704"/>
      <c r="S1022" s="704"/>
      <c r="T1022" s="704"/>
      <c r="U1022" s="704"/>
      <c r="V1022" s="704"/>
      <c r="W1022" s="704"/>
      <c r="X1022" s="704"/>
      <c r="Y1022" s="704"/>
      <c r="Z1022" s="704"/>
      <c r="AA1022" s="704"/>
    </row>
    <row r="1023" spans="1:27" ht="14.25" customHeight="1">
      <c r="A1023" s="704"/>
      <c r="B1023" s="704"/>
      <c r="C1023" s="704"/>
      <c r="D1023" s="704"/>
      <c r="E1023" s="717"/>
      <c r="F1023" s="704"/>
      <c r="G1023" s="704"/>
      <c r="H1023" s="704"/>
      <c r="I1023" s="704"/>
      <c r="J1023" s="704"/>
      <c r="K1023" s="704"/>
      <c r="L1023" s="704"/>
      <c r="M1023" s="704"/>
      <c r="N1023" s="704"/>
      <c r="O1023" s="704"/>
      <c r="P1023" s="704"/>
      <c r="Q1023" s="704"/>
      <c r="R1023" s="704"/>
      <c r="S1023" s="704"/>
      <c r="T1023" s="704"/>
      <c r="U1023" s="704"/>
      <c r="V1023" s="704"/>
      <c r="W1023" s="704"/>
      <c r="X1023" s="704"/>
      <c r="Y1023" s="704"/>
      <c r="Z1023" s="704"/>
      <c r="AA1023" s="704"/>
    </row>
    <row r="1024" spans="1:27" ht="14.25" customHeight="1">
      <c r="A1024" s="704"/>
      <c r="B1024" s="704"/>
      <c r="C1024" s="704"/>
      <c r="D1024" s="704"/>
      <c r="E1024" s="717"/>
      <c r="F1024" s="704"/>
      <c r="G1024" s="704"/>
      <c r="H1024" s="704"/>
      <c r="I1024" s="704"/>
      <c r="J1024" s="704"/>
      <c r="K1024" s="704"/>
      <c r="L1024" s="704"/>
      <c r="M1024" s="704"/>
      <c r="N1024" s="704"/>
      <c r="O1024" s="704"/>
      <c r="P1024" s="704"/>
      <c r="Q1024" s="704"/>
      <c r="R1024" s="704"/>
      <c r="S1024" s="704"/>
      <c r="T1024" s="704"/>
      <c r="U1024" s="704"/>
      <c r="V1024" s="704"/>
      <c r="W1024" s="704"/>
      <c r="X1024" s="704"/>
      <c r="Y1024" s="704"/>
      <c r="Z1024" s="704"/>
      <c r="AA1024" s="704"/>
    </row>
    <row r="1025" spans="1:27" ht="14.25" customHeight="1">
      <c r="A1025" s="704"/>
      <c r="B1025" s="704"/>
      <c r="C1025" s="704"/>
      <c r="D1025" s="704"/>
      <c r="E1025" s="717"/>
      <c r="F1025" s="704"/>
      <c r="G1025" s="704"/>
      <c r="H1025" s="704"/>
      <c r="I1025" s="704"/>
      <c r="J1025" s="704"/>
      <c r="K1025" s="704"/>
      <c r="L1025" s="704"/>
      <c r="M1025" s="704"/>
      <c r="N1025" s="704"/>
      <c r="O1025" s="704"/>
      <c r="P1025" s="704"/>
      <c r="Q1025" s="704"/>
      <c r="R1025" s="704"/>
      <c r="S1025" s="704"/>
      <c r="T1025" s="704"/>
      <c r="U1025" s="704"/>
      <c r="V1025" s="704"/>
      <c r="W1025" s="704"/>
      <c r="X1025" s="704"/>
      <c r="Y1025" s="704"/>
      <c r="Z1025" s="704"/>
      <c r="AA1025" s="704"/>
    </row>
    <row r="1026" spans="1:27" ht="14.25" customHeight="1">
      <c r="A1026" s="704"/>
      <c r="B1026" s="704"/>
      <c r="C1026" s="704"/>
      <c r="D1026" s="704"/>
      <c r="E1026" s="717"/>
      <c r="F1026" s="704"/>
      <c r="G1026" s="704"/>
      <c r="H1026" s="704"/>
      <c r="I1026" s="704"/>
      <c r="J1026" s="704"/>
      <c r="K1026" s="704"/>
      <c r="L1026" s="704"/>
      <c r="M1026" s="704"/>
      <c r="N1026" s="704"/>
      <c r="O1026" s="704"/>
      <c r="P1026" s="704"/>
      <c r="Q1026" s="704"/>
      <c r="R1026" s="704"/>
      <c r="S1026" s="704"/>
      <c r="T1026" s="704"/>
      <c r="U1026" s="704"/>
      <c r="V1026" s="704"/>
      <c r="W1026" s="704"/>
      <c r="X1026" s="704"/>
      <c r="Y1026" s="704"/>
      <c r="Z1026" s="704"/>
      <c r="AA1026" s="704"/>
    </row>
    <row r="1027" spans="1:27" ht="14.25" customHeight="1">
      <c r="A1027" s="704"/>
      <c r="B1027" s="704"/>
      <c r="C1027" s="704"/>
      <c r="D1027" s="704"/>
      <c r="E1027" s="717"/>
      <c r="F1027" s="704"/>
      <c r="G1027" s="704"/>
      <c r="H1027" s="704"/>
      <c r="I1027" s="704"/>
      <c r="J1027" s="704"/>
      <c r="K1027" s="704"/>
      <c r="L1027" s="704"/>
      <c r="M1027" s="704"/>
      <c r="N1027" s="704"/>
      <c r="O1027" s="704"/>
      <c r="P1027" s="704"/>
      <c r="Q1027" s="704"/>
      <c r="R1027" s="704"/>
      <c r="S1027" s="704"/>
      <c r="T1027" s="704"/>
      <c r="U1027" s="704"/>
      <c r="V1027" s="704"/>
      <c r="W1027" s="704"/>
      <c r="X1027" s="704"/>
      <c r="Y1027" s="704"/>
      <c r="Z1027" s="704"/>
      <c r="AA1027" s="704"/>
    </row>
    <row r="1028" spans="1:27" ht="14.25" customHeight="1">
      <c r="A1028" s="704"/>
      <c r="B1028" s="704"/>
      <c r="C1028" s="704"/>
      <c r="D1028" s="704"/>
      <c r="E1028" s="717"/>
      <c r="F1028" s="704"/>
      <c r="G1028" s="704"/>
      <c r="H1028" s="704"/>
      <c r="I1028" s="704"/>
      <c r="J1028" s="704"/>
      <c r="K1028" s="704"/>
      <c r="L1028" s="704"/>
      <c r="M1028" s="704"/>
      <c r="N1028" s="704"/>
      <c r="O1028" s="704"/>
      <c r="P1028" s="704"/>
      <c r="Q1028" s="704"/>
      <c r="R1028" s="704"/>
      <c r="S1028" s="704"/>
      <c r="T1028" s="704"/>
      <c r="U1028" s="704"/>
      <c r="V1028" s="704"/>
      <c r="W1028" s="704"/>
      <c r="X1028" s="704"/>
      <c r="Y1028" s="704"/>
      <c r="Z1028" s="704"/>
      <c r="AA1028" s="704"/>
    </row>
    <row r="1029" spans="1:27" ht="14.25" customHeight="1">
      <c r="A1029" s="704"/>
      <c r="B1029" s="704"/>
      <c r="C1029" s="704"/>
      <c r="D1029" s="704"/>
      <c r="E1029" s="717"/>
      <c r="F1029" s="704"/>
      <c r="G1029" s="704"/>
      <c r="H1029" s="704"/>
      <c r="I1029" s="704"/>
      <c r="J1029" s="704"/>
      <c r="K1029" s="704"/>
      <c r="L1029" s="704"/>
      <c r="M1029" s="704"/>
      <c r="N1029" s="704"/>
      <c r="O1029" s="704"/>
      <c r="P1029" s="704"/>
      <c r="Q1029" s="704"/>
      <c r="R1029" s="704"/>
      <c r="S1029" s="704"/>
      <c r="T1029" s="704"/>
      <c r="U1029" s="704"/>
      <c r="V1029" s="704"/>
      <c r="W1029" s="704"/>
      <c r="X1029" s="704"/>
      <c r="Y1029" s="704"/>
      <c r="Z1029" s="704"/>
      <c r="AA1029" s="704"/>
    </row>
    <row r="1030" spans="1:27" ht="14.25" customHeight="1">
      <c r="A1030" s="704"/>
      <c r="B1030" s="704"/>
      <c r="C1030" s="704"/>
      <c r="D1030" s="704"/>
      <c r="E1030" s="717"/>
      <c r="F1030" s="704"/>
      <c r="G1030" s="704"/>
      <c r="H1030" s="704"/>
      <c r="I1030" s="704"/>
      <c r="J1030" s="704"/>
      <c r="K1030" s="704"/>
      <c r="L1030" s="704"/>
      <c r="M1030" s="704"/>
      <c r="N1030" s="704"/>
      <c r="O1030" s="704"/>
      <c r="P1030" s="704"/>
      <c r="Q1030" s="704"/>
      <c r="R1030" s="704"/>
      <c r="S1030" s="704"/>
      <c r="T1030" s="704"/>
      <c r="U1030" s="704"/>
      <c r="V1030" s="704"/>
      <c r="W1030" s="704"/>
      <c r="X1030" s="704"/>
      <c r="Y1030" s="704"/>
      <c r="Z1030" s="704"/>
      <c r="AA1030" s="704"/>
    </row>
    <row r="1031" spans="1:27" ht="14.25" customHeight="1">
      <c r="A1031" s="704"/>
      <c r="B1031" s="704"/>
      <c r="C1031" s="704"/>
      <c r="D1031" s="704"/>
      <c r="E1031" s="717"/>
      <c r="F1031" s="704"/>
      <c r="G1031" s="704"/>
      <c r="H1031" s="704"/>
      <c r="I1031" s="704"/>
      <c r="J1031" s="704"/>
      <c r="K1031" s="704"/>
      <c r="L1031" s="704"/>
      <c r="M1031" s="704"/>
      <c r="N1031" s="704"/>
      <c r="O1031" s="704"/>
      <c r="P1031" s="704"/>
      <c r="Q1031" s="704"/>
      <c r="R1031" s="704"/>
      <c r="S1031" s="704"/>
      <c r="T1031" s="704"/>
      <c r="U1031" s="704"/>
      <c r="V1031" s="704"/>
      <c r="W1031" s="704"/>
      <c r="X1031" s="704"/>
      <c r="Y1031" s="704"/>
      <c r="Z1031" s="704"/>
      <c r="AA1031" s="704"/>
    </row>
    <row r="1032" spans="1:27" ht="14.25" customHeight="1">
      <c r="A1032" s="704"/>
      <c r="B1032" s="704"/>
      <c r="C1032" s="704"/>
      <c r="D1032" s="704"/>
      <c r="E1032" s="717"/>
      <c r="F1032" s="704"/>
      <c r="G1032" s="704"/>
      <c r="H1032" s="704"/>
      <c r="I1032" s="704"/>
      <c r="J1032" s="704"/>
      <c r="K1032" s="704"/>
      <c r="L1032" s="704"/>
      <c r="M1032" s="704"/>
      <c r="N1032" s="704"/>
      <c r="O1032" s="704"/>
      <c r="P1032" s="704"/>
      <c r="Q1032" s="704"/>
      <c r="R1032" s="704"/>
      <c r="S1032" s="704"/>
      <c r="T1032" s="704"/>
      <c r="U1032" s="704"/>
      <c r="V1032" s="704"/>
      <c r="W1032" s="704"/>
      <c r="X1032" s="704"/>
      <c r="Y1032" s="704"/>
      <c r="Z1032" s="704"/>
      <c r="AA1032" s="704"/>
    </row>
    <row r="1033" spans="1:27" ht="14.25" customHeight="1">
      <c r="A1033" s="704"/>
      <c r="B1033" s="704"/>
      <c r="C1033" s="704"/>
      <c r="D1033" s="704"/>
      <c r="E1033" s="717"/>
      <c r="F1033" s="704"/>
      <c r="G1033" s="704"/>
      <c r="H1033" s="704"/>
      <c r="I1033" s="704"/>
      <c r="J1033" s="704"/>
      <c r="K1033" s="704"/>
      <c r="L1033" s="704"/>
      <c r="M1033" s="704"/>
      <c r="N1033" s="704"/>
      <c r="O1033" s="704"/>
      <c r="P1033" s="704"/>
      <c r="Q1033" s="704"/>
      <c r="R1033" s="704"/>
      <c r="S1033" s="704"/>
      <c r="T1033" s="704"/>
      <c r="U1033" s="704"/>
      <c r="V1033" s="704"/>
      <c r="W1033" s="704"/>
      <c r="X1033" s="704"/>
      <c r="Y1033" s="704"/>
      <c r="Z1033" s="704"/>
      <c r="AA1033" s="704"/>
    </row>
    <row r="1034" spans="1:27" ht="14.25" customHeight="1">
      <c r="A1034" s="704"/>
      <c r="B1034" s="704"/>
      <c r="C1034" s="704"/>
      <c r="D1034" s="704"/>
      <c r="E1034" s="717"/>
      <c r="F1034" s="704"/>
      <c r="G1034" s="704"/>
      <c r="H1034" s="704"/>
      <c r="I1034" s="704"/>
      <c r="J1034" s="704"/>
      <c r="K1034" s="704"/>
      <c r="L1034" s="704"/>
      <c r="M1034" s="704"/>
      <c r="N1034" s="704"/>
      <c r="O1034" s="704"/>
      <c r="P1034" s="704"/>
      <c r="Q1034" s="704"/>
      <c r="R1034" s="704"/>
      <c r="S1034" s="704"/>
      <c r="T1034" s="704"/>
      <c r="U1034" s="704"/>
      <c r="V1034" s="704"/>
      <c r="W1034" s="704"/>
      <c r="X1034" s="704"/>
      <c r="Y1034" s="704"/>
      <c r="Z1034" s="704"/>
      <c r="AA1034" s="704"/>
    </row>
    <row r="1035" spans="1:27" ht="14.25" customHeight="1">
      <c r="A1035" s="704"/>
      <c r="B1035" s="704"/>
      <c r="C1035" s="704"/>
      <c r="D1035" s="704"/>
      <c r="E1035" s="717"/>
      <c r="F1035" s="704"/>
      <c r="G1035" s="704"/>
      <c r="H1035" s="704"/>
      <c r="I1035" s="704"/>
      <c r="J1035" s="704"/>
      <c r="K1035" s="704"/>
      <c r="L1035" s="704"/>
      <c r="M1035" s="704"/>
      <c r="N1035" s="704"/>
      <c r="O1035" s="704"/>
      <c r="P1035" s="704"/>
      <c r="Q1035" s="704"/>
      <c r="R1035" s="704"/>
      <c r="S1035" s="704"/>
      <c r="T1035" s="704"/>
      <c r="U1035" s="704"/>
      <c r="V1035" s="704"/>
      <c r="W1035" s="704"/>
      <c r="X1035" s="704"/>
      <c r="Y1035" s="704"/>
      <c r="Z1035" s="704"/>
      <c r="AA1035" s="704"/>
    </row>
    <row r="1036" spans="1:27" ht="14.25" customHeight="1">
      <c r="A1036" s="704"/>
      <c r="B1036" s="704"/>
      <c r="C1036" s="704"/>
      <c r="D1036" s="704"/>
      <c r="E1036" s="717"/>
      <c r="F1036" s="704"/>
      <c r="G1036" s="704"/>
      <c r="H1036" s="704"/>
      <c r="I1036" s="704"/>
      <c r="J1036" s="704"/>
      <c r="K1036" s="704"/>
      <c r="L1036" s="704"/>
      <c r="M1036" s="704"/>
      <c r="N1036" s="704"/>
      <c r="O1036" s="704"/>
      <c r="P1036" s="704"/>
      <c r="Q1036" s="704"/>
      <c r="R1036" s="704"/>
      <c r="S1036" s="704"/>
      <c r="T1036" s="704"/>
      <c r="U1036" s="704"/>
      <c r="V1036" s="704"/>
      <c r="W1036" s="704"/>
      <c r="X1036" s="704"/>
      <c r="Y1036" s="704"/>
      <c r="Z1036" s="704"/>
      <c r="AA1036" s="704"/>
    </row>
    <row r="1037" spans="1:27" ht="14.25" customHeight="1">
      <c r="A1037" s="704"/>
      <c r="B1037" s="704"/>
      <c r="C1037" s="704"/>
      <c r="D1037" s="704"/>
      <c r="E1037" s="717"/>
      <c r="F1037" s="704"/>
      <c r="G1037" s="704"/>
      <c r="H1037" s="704"/>
      <c r="I1037" s="704"/>
      <c r="J1037" s="704"/>
      <c r="K1037" s="704"/>
      <c r="L1037" s="704"/>
      <c r="M1037" s="704"/>
      <c r="N1037" s="704"/>
      <c r="O1037" s="704"/>
      <c r="P1037" s="704"/>
      <c r="Q1037" s="704"/>
      <c r="R1037" s="704"/>
      <c r="S1037" s="704"/>
      <c r="T1037" s="704"/>
      <c r="U1037" s="704"/>
      <c r="V1037" s="704"/>
      <c r="W1037" s="704"/>
      <c r="X1037" s="704"/>
      <c r="Y1037" s="704"/>
      <c r="Z1037" s="704"/>
      <c r="AA1037" s="704"/>
    </row>
    <row r="1038" spans="1:27" ht="14.25" customHeight="1">
      <c r="A1038" s="704"/>
      <c r="B1038" s="704"/>
      <c r="C1038" s="704"/>
      <c r="D1038" s="704"/>
      <c r="E1038" s="717"/>
      <c r="F1038" s="704"/>
      <c r="G1038" s="704"/>
      <c r="H1038" s="704"/>
      <c r="I1038" s="704"/>
      <c r="J1038" s="704"/>
      <c r="K1038" s="704"/>
      <c r="L1038" s="704"/>
      <c r="M1038" s="704"/>
      <c r="N1038" s="704"/>
      <c r="O1038" s="704"/>
      <c r="P1038" s="704"/>
      <c r="Q1038" s="704"/>
      <c r="R1038" s="704"/>
      <c r="S1038" s="704"/>
      <c r="T1038" s="704"/>
      <c r="U1038" s="704"/>
      <c r="V1038" s="704"/>
      <c r="W1038" s="704"/>
      <c r="X1038" s="704"/>
      <c r="Y1038" s="704"/>
      <c r="Z1038" s="704"/>
      <c r="AA1038" s="704"/>
    </row>
    <row r="1039" spans="1:27" ht="14.25" customHeight="1">
      <c r="A1039" s="704"/>
      <c r="B1039" s="704"/>
      <c r="C1039" s="704"/>
      <c r="D1039" s="704"/>
      <c r="E1039" s="717"/>
      <c r="F1039" s="704"/>
      <c r="G1039" s="704"/>
      <c r="H1039" s="704"/>
      <c r="I1039" s="704"/>
      <c r="J1039" s="704"/>
      <c r="K1039" s="704"/>
      <c r="L1039" s="704"/>
      <c r="M1039" s="704"/>
      <c r="N1039" s="704"/>
      <c r="O1039" s="704"/>
      <c r="P1039" s="704"/>
      <c r="Q1039" s="704"/>
      <c r="R1039" s="704"/>
      <c r="S1039" s="704"/>
      <c r="T1039" s="704"/>
      <c r="U1039" s="704"/>
      <c r="V1039" s="704"/>
      <c r="W1039" s="704"/>
      <c r="X1039" s="704"/>
      <c r="Y1039" s="704"/>
      <c r="Z1039" s="704"/>
      <c r="AA1039" s="704"/>
    </row>
    <row r="1040" spans="1:27" ht="14.25" customHeight="1">
      <c r="A1040" s="704"/>
      <c r="B1040" s="704"/>
      <c r="C1040" s="704"/>
      <c r="D1040" s="704"/>
      <c r="E1040" s="717"/>
      <c r="F1040" s="704"/>
      <c r="G1040" s="704"/>
      <c r="H1040" s="704"/>
      <c r="I1040" s="704"/>
      <c r="J1040" s="704"/>
      <c r="K1040" s="704"/>
      <c r="L1040" s="704"/>
      <c r="M1040" s="704"/>
      <c r="N1040" s="704"/>
      <c r="O1040" s="704"/>
      <c r="P1040" s="704"/>
      <c r="Q1040" s="704"/>
      <c r="R1040" s="704"/>
      <c r="S1040" s="704"/>
      <c r="T1040" s="704"/>
      <c r="U1040" s="704"/>
      <c r="V1040" s="704"/>
      <c r="W1040" s="704"/>
      <c r="X1040" s="704"/>
      <c r="Y1040" s="704"/>
      <c r="Z1040" s="704"/>
      <c r="AA1040" s="704"/>
    </row>
    <row r="1041" spans="1:27" ht="14.25" customHeight="1">
      <c r="A1041" s="704"/>
      <c r="B1041" s="704"/>
      <c r="C1041" s="704"/>
      <c r="D1041" s="704"/>
      <c r="E1041" s="717"/>
      <c r="F1041" s="704"/>
      <c r="G1041" s="704"/>
      <c r="H1041" s="704"/>
      <c r="I1041" s="704"/>
      <c r="J1041" s="704"/>
      <c r="K1041" s="704"/>
      <c r="L1041" s="704"/>
      <c r="M1041" s="704"/>
      <c r="N1041" s="704"/>
      <c r="O1041" s="704"/>
      <c r="P1041" s="704"/>
      <c r="Q1041" s="704"/>
      <c r="R1041" s="704"/>
      <c r="S1041" s="704"/>
      <c r="T1041" s="704"/>
      <c r="U1041" s="704"/>
      <c r="V1041" s="704"/>
      <c r="W1041" s="704"/>
      <c r="X1041" s="704"/>
      <c r="Y1041" s="704"/>
      <c r="Z1041" s="704"/>
      <c r="AA1041" s="704"/>
    </row>
    <row r="1042" spans="1:27" ht="14.25" customHeight="1">
      <c r="A1042" s="704"/>
      <c r="B1042" s="704"/>
      <c r="C1042" s="704"/>
      <c r="D1042" s="704"/>
      <c r="E1042" s="717"/>
      <c r="F1042" s="704"/>
      <c r="G1042" s="704"/>
      <c r="H1042" s="704"/>
      <c r="I1042" s="704"/>
      <c r="J1042" s="704"/>
      <c r="K1042" s="704"/>
      <c r="L1042" s="704"/>
      <c r="M1042" s="704"/>
      <c r="N1042" s="704"/>
      <c r="O1042" s="704"/>
      <c r="P1042" s="704"/>
      <c r="Q1042" s="704"/>
      <c r="R1042" s="704"/>
      <c r="S1042" s="704"/>
      <c r="T1042" s="704"/>
      <c r="U1042" s="704"/>
      <c r="V1042" s="704"/>
      <c r="W1042" s="704"/>
      <c r="X1042" s="704"/>
      <c r="Y1042" s="704"/>
      <c r="Z1042" s="704"/>
      <c r="AA1042" s="704"/>
    </row>
    <row r="1043" spans="1:27" ht="14.25" customHeight="1">
      <c r="A1043" s="704"/>
      <c r="B1043" s="704"/>
      <c r="C1043" s="704"/>
      <c r="D1043" s="704"/>
      <c r="E1043" s="717"/>
      <c r="F1043" s="704"/>
      <c r="G1043" s="704"/>
      <c r="H1043" s="704"/>
      <c r="I1043" s="704"/>
      <c r="J1043" s="704"/>
      <c r="K1043" s="704"/>
      <c r="L1043" s="704"/>
      <c r="M1043" s="704"/>
      <c r="N1043" s="704"/>
      <c r="O1043" s="704"/>
      <c r="P1043" s="704"/>
      <c r="Q1043" s="704"/>
      <c r="R1043" s="704"/>
      <c r="S1043" s="704"/>
      <c r="T1043" s="704"/>
      <c r="U1043" s="704"/>
      <c r="V1043" s="704"/>
      <c r="W1043" s="704"/>
      <c r="X1043" s="704"/>
      <c r="Y1043" s="704"/>
      <c r="Z1043" s="704"/>
      <c r="AA1043" s="704"/>
    </row>
    <row r="1044" spans="1:27" ht="14.25" customHeight="1">
      <c r="A1044" s="704"/>
      <c r="B1044" s="704"/>
      <c r="C1044" s="704"/>
      <c r="D1044" s="704"/>
      <c r="E1044" s="717"/>
      <c r="F1044" s="704"/>
      <c r="G1044" s="704"/>
      <c r="H1044" s="704"/>
      <c r="I1044" s="704"/>
      <c r="J1044" s="704"/>
      <c r="K1044" s="704"/>
      <c r="L1044" s="704"/>
      <c r="M1044" s="704"/>
      <c r="N1044" s="704"/>
      <c r="O1044" s="704"/>
      <c r="P1044" s="704"/>
      <c r="Q1044" s="704"/>
      <c r="R1044" s="704"/>
      <c r="S1044" s="704"/>
      <c r="T1044" s="704"/>
      <c r="U1044" s="704"/>
      <c r="V1044" s="704"/>
      <c r="W1044" s="704"/>
      <c r="X1044" s="704"/>
      <c r="Y1044" s="704"/>
      <c r="Z1044" s="704"/>
      <c r="AA1044" s="704"/>
    </row>
    <row r="1045" spans="1:27" ht="14.25" customHeight="1">
      <c r="A1045" s="704"/>
      <c r="B1045" s="704"/>
      <c r="C1045" s="704"/>
      <c r="D1045" s="704"/>
      <c r="E1045" s="717"/>
      <c r="F1045" s="704"/>
      <c r="G1045" s="704"/>
      <c r="H1045" s="704"/>
      <c r="I1045" s="704"/>
      <c r="J1045" s="704"/>
      <c r="K1045" s="704"/>
      <c r="L1045" s="704"/>
      <c r="M1045" s="704"/>
      <c r="N1045" s="704"/>
      <c r="O1045" s="704"/>
      <c r="P1045" s="704"/>
      <c r="Q1045" s="704"/>
      <c r="R1045" s="704"/>
      <c r="S1045" s="704"/>
      <c r="T1045" s="704"/>
      <c r="U1045" s="704"/>
      <c r="V1045" s="704"/>
      <c r="W1045" s="704"/>
      <c r="X1045" s="704"/>
      <c r="Y1045" s="704"/>
      <c r="Z1045" s="704"/>
      <c r="AA1045" s="704"/>
    </row>
    <row r="1046" spans="1:27" ht="14.25" customHeight="1">
      <c r="A1046" s="704"/>
      <c r="B1046" s="704"/>
      <c r="C1046" s="704"/>
      <c r="D1046" s="704"/>
      <c r="E1046" s="717"/>
      <c r="F1046" s="704"/>
      <c r="G1046" s="704"/>
      <c r="H1046" s="704"/>
      <c r="I1046" s="704"/>
      <c r="J1046" s="704"/>
      <c r="K1046" s="704"/>
      <c r="L1046" s="704"/>
      <c r="M1046" s="704"/>
      <c r="N1046" s="704"/>
      <c r="O1046" s="704"/>
      <c r="P1046" s="704"/>
      <c r="Q1046" s="704"/>
      <c r="R1046" s="704"/>
      <c r="S1046" s="704"/>
      <c r="T1046" s="704"/>
      <c r="U1046" s="704"/>
      <c r="V1046" s="704"/>
      <c r="W1046" s="704"/>
      <c r="X1046" s="704"/>
      <c r="Y1046" s="704"/>
      <c r="Z1046" s="704"/>
      <c r="AA1046" s="704"/>
    </row>
    <row r="1047" spans="1:27" ht="14.25" customHeight="1">
      <c r="A1047" s="704"/>
      <c r="B1047" s="704"/>
      <c r="C1047" s="704"/>
      <c r="D1047" s="704"/>
      <c r="E1047" s="717"/>
      <c r="F1047" s="704"/>
      <c r="G1047" s="704"/>
      <c r="H1047" s="704"/>
      <c r="I1047" s="704"/>
      <c r="J1047" s="704"/>
      <c r="K1047" s="704"/>
      <c r="L1047" s="704"/>
      <c r="M1047" s="704"/>
      <c r="N1047" s="704"/>
      <c r="O1047" s="704"/>
      <c r="P1047" s="704"/>
      <c r="Q1047" s="704"/>
      <c r="R1047" s="704"/>
      <c r="S1047" s="704"/>
      <c r="T1047" s="704"/>
      <c r="U1047" s="704"/>
      <c r="V1047" s="704"/>
      <c r="W1047" s="704"/>
      <c r="X1047" s="704"/>
      <c r="Y1047" s="704"/>
      <c r="Z1047" s="704"/>
      <c r="AA1047" s="704"/>
    </row>
    <row r="1048" spans="1:27" ht="14.25" customHeight="1">
      <c r="A1048" s="704"/>
      <c r="B1048" s="704"/>
      <c r="C1048" s="704"/>
      <c r="D1048" s="704"/>
      <c r="E1048" s="717"/>
      <c r="F1048" s="704"/>
      <c r="G1048" s="704"/>
      <c r="H1048" s="704"/>
      <c r="I1048" s="704"/>
      <c r="J1048" s="704"/>
      <c r="K1048" s="704"/>
      <c r="L1048" s="704"/>
      <c r="M1048" s="704"/>
      <c r="N1048" s="704"/>
      <c r="O1048" s="704"/>
      <c r="P1048" s="704"/>
      <c r="Q1048" s="704"/>
      <c r="R1048" s="704"/>
      <c r="S1048" s="704"/>
      <c r="T1048" s="704"/>
      <c r="U1048" s="704"/>
      <c r="V1048" s="704"/>
      <c r="W1048" s="704"/>
      <c r="X1048" s="704"/>
      <c r="Y1048" s="704"/>
      <c r="Z1048" s="704"/>
      <c r="AA1048" s="704"/>
    </row>
    <row r="1049" spans="1:27" ht="14.25" customHeight="1">
      <c r="A1049" s="704"/>
      <c r="B1049" s="704"/>
      <c r="C1049" s="704"/>
      <c r="D1049" s="704"/>
      <c r="E1049" s="717"/>
      <c r="F1049" s="704"/>
      <c r="G1049" s="704"/>
      <c r="H1049" s="704"/>
      <c r="I1049" s="704"/>
      <c r="J1049" s="704"/>
      <c r="K1049" s="704"/>
      <c r="L1049" s="704"/>
      <c r="M1049" s="704"/>
      <c r="N1049" s="704"/>
      <c r="O1049" s="704"/>
      <c r="P1049" s="704"/>
      <c r="Q1049" s="704"/>
      <c r="R1049" s="704"/>
      <c r="S1049" s="704"/>
      <c r="T1049" s="704"/>
      <c r="U1049" s="704"/>
      <c r="V1049" s="704"/>
      <c r="W1049" s="704"/>
      <c r="X1049" s="704"/>
      <c r="Y1049" s="704"/>
      <c r="Z1049" s="704"/>
      <c r="AA1049" s="704"/>
    </row>
    <row r="1050" spans="1:27" ht="14.25" customHeight="1">
      <c r="A1050" s="704"/>
      <c r="B1050" s="704"/>
      <c r="C1050" s="704"/>
      <c r="D1050" s="704"/>
      <c r="E1050" s="717"/>
      <c r="F1050" s="704"/>
      <c r="G1050" s="704"/>
      <c r="H1050" s="704"/>
      <c r="I1050" s="704"/>
      <c r="J1050" s="704"/>
      <c r="K1050" s="704"/>
      <c r="L1050" s="704"/>
      <c r="M1050" s="704"/>
      <c r="N1050" s="704"/>
      <c r="O1050" s="704"/>
      <c r="P1050" s="704"/>
      <c r="Q1050" s="704"/>
      <c r="R1050" s="704"/>
      <c r="S1050" s="704"/>
      <c r="T1050" s="704"/>
      <c r="U1050" s="704"/>
      <c r="V1050" s="704"/>
      <c r="W1050" s="704"/>
      <c r="X1050" s="704"/>
      <c r="Y1050" s="704"/>
      <c r="Z1050" s="704"/>
      <c r="AA1050" s="704"/>
    </row>
    <row r="1051" spans="1:27" ht="14.25" customHeight="1">
      <c r="A1051" s="704"/>
      <c r="B1051" s="704"/>
      <c r="C1051" s="704"/>
      <c r="D1051" s="704"/>
      <c r="E1051" s="717"/>
      <c r="F1051" s="704"/>
      <c r="G1051" s="704"/>
      <c r="H1051" s="704"/>
      <c r="I1051" s="704"/>
      <c r="J1051" s="704"/>
      <c r="K1051" s="704"/>
      <c r="L1051" s="704"/>
      <c r="M1051" s="704"/>
      <c r="N1051" s="704"/>
      <c r="O1051" s="704"/>
      <c r="P1051" s="704"/>
      <c r="Q1051" s="704"/>
      <c r="R1051" s="704"/>
      <c r="S1051" s="704"/>
      <c r="T1051" s="704"/>
      <c r="U1051" s="704"/>
      <c r="V1051" s="704"/>
      <c r="W1051" s="704"/>
      <c r="X1051" s="704"/>
      <c r="Y1051" s="704"/>
      <c r="Z1051" s="704"/>
      <c r="AA1051" s="704"/>
    </row>
    <row r="1052" spans="1:27" ht="14.25" customHeight="1">
      <c r="A1052" s="704"/>
      <c r="B1052" s="704"/>
      <c r="C1052" s="704"/>
      <c r="D1052" s="704"/>
      <c r="E1052" s="717"/>
      <c r="F1052" s="704"/>
      <c r="G1052" s="704"/>
      <c r="H1052" s="704"/>
      <c r="I1052" s="704"/>
      <c r="J1052" s="704"/>
      <c r="K1052" s="704"/>
      <c r="L1052" s="704"/>
      <c r="M1052" s="704"/>
      <c r="N1052" s="704"/>
      <c r="O1052" s="704"/>
      <c r="P1052" s="704"/>
      <c r="Q1052" s="704"/>
      <c r="R1052" s="704"/>
      <c r="S1052" s="704"/>
      <c r="T1052" s="704"/>
      <c r="U1052" s="704"/>
      <c r="V1052" s="704"/>
      <c r="W1052" s="704"/>
      <c r="X1052" s="704"/>
      <c r="Y1052" s="704"/>
      <c r="Z1052" s="704"/>
      <c r="AA1052" s="704"/>
    </row>
    <row r="1053" spans="1:27" ht="14.25" customHeight="1">
      <c r="A1053" s="704"/>
      <c r="B1053" s="704"/>
      <c r="C1053" s="704"/>
      <c r="D1053" s="704"/>
      <c r="E1053" s="717"/>
      <c r="F1053" s="704"/>
      <c r="G1053" s="704"/>
      <c r="H1053" s="704"/>
      <c r="I1053" s="704"/>
      <c r="J1053" s="704"/>
      <c r="K1053" s="704"/>
      <c r="L1053" s="704"/>
      <c r="M1053" s="704"/>
      <c r="N1053" s="704"/>
      <c r="O1053" s="704"/>
      <c r="P1053" s="704"/>
      <c r="Q1053" s="704"/>
      <c r="R1053" s="704"/>
      <c r="S1053" s="704"/>
      <c r="T1053" s="704"/>
      <c r="U1053" s="704"/>
      <c r="V1053" s="704"/>
      <c r="W1053" s="704"/>
      <c r="X1053" s="704"/>
      <c r="Y1053" s="704"/>
      <c r="Z1053" s="704"/>
      <c r="AA1053" s="704"/>
    </row>
    <row r="1054" spans="1:27" ht="14.25" customHeight="1">
      <c r="A1054" s="704"/>
      <c r="B1054" s="704"/>
      <c r="C1054" s="704"/>
      <c r="D1054" s="704"/>
      <c r="E1054" s="717"/>
      <c r="F1054" s="704"/>
      <c r="G1054" s="704"/>
      <c r="H1054" s="704"/>
      <c r="I1054" s="704"/>
      <c r="J1054" s="704"/>
      <c r="K1054" s="704"/>
      <c r="L1054" s="704"/>
      <c r="M1054" s="704"/>
      <c r="N1054" s="704"/>
      <c r="O1054" s="704"/>
      <c r="P1054" s="704"/>
      <c r="Q1054" s="704"/>
      <c r="R1054" s="704"/>
      <c r="S1054" s="704"/>
      <c r="T1054" s="704"/>
      <c r="U1054" s="704"/>
      <c r="V1054" s="704"/>
      <c r="W1054" s="704"/>
      <c r="X1054" s="704"/>
      <c r="Y1054" s="704"/>
      <c r="Z1054" s="704"/>
      <c r="AA1054" s="704"/>
    </row>
    <row r="1055" spans="1:27" ht="14.25" customHeight="1">
      <c r="A1055" s="704"/>
      <c r="B1055" s="704"/>
      <c r="C1055" s="704"/>
      <c r="D1055" s="704"/>
      <c r="E1055" s="717"/>
      <c r="F1055" s="704"/>
      <c r="G1055" s="704"/>
      <c r="H1055" s="704"/>
      <c r="I1055" s="704"/>
      <c r="J1055" s="704"/>
      <c r="K1055" s="704"/>
      <c r="L1055" s="704"/>
      <c r="M1055" s="704"/>
      <c r="N1055" s="704"/>
      <c r="O1055" s="704"/>
      <c r="P1055" s="704"/>
      <c r="Q1055" s="704"/>
      <c r="R1055" s="704"/>
      <c r="S1055" s="704"/>
      <c r="T1055" s="704"/>
      <c r="U1055" s="704"/>
      <c r="V1055" s="704"/>
      <c r="W1055" s="704"/>
      <c r="X1055" s="704"/>
      <c r="Y1055" s="704"/>
      <c r="Z1055" s="704"/>
      <c r="AA1055" s="704"/>
    </row>
    <row r="1056" spans="1:27" ht="14.25" customHeight="1">
      <c r="A1056" s="704"/>
      <c r="B1056" s="704"/>
      <c r="C1056" s="704"/>
      <c r="D1056" s="704"/>
      <c r="E1056" s="717"/>
      <c r="F1056" s="704"/>
      <c r="G1056" s="704"/>
      <c r="H1056" s="704"/>
      <c r="I1056" s="704"/>
      <c r="J1056" s="704"/>
      <c r="K1056" s="704"/>
      <c r="L1056" s="704"/>
      <c r="M1056" s="704"/>
      <c r="N1056" s="704"/>
      <c r="O1056" s="704"/>
      <c r="P1056" s="704"/>
      <c r="Q1056" s="704"/>
      <c r="R1056" s="704"/>
      <c r="S1056" s="704"/>
      <c r="T1056" s="704"/>
      <c r="U1056" s="704"/>
      <c r="V1056" s="704"/>
      <c r="W1056" s="704"/>
      <c r="X1056" s="704"/>
      <c r="Y1056" s="704"/>
      <c r="Z1056" s="704"/>
      <c r="AA1056" s="704"/>
    </row>
    <row r="1057" spans="1:27" ht="14.25" customHeight="1">
      <c r="A1057" s="704"/>
      <c r="B1057" s="704"/>
      <c r="C1057" s="704"/>
      <c r="D1057" s="704"/>
      <c r="E1057" s="717"/>
      <c r="F1057" s="704"/>
      <c r="G1057" s="704"/>
      <c r="H1057" s="704"/>
      <c r="I1057" s="704"/>
      <c r="J1057" s="704"/>
      <c r="K1057" s="704"/>
      <c r="L1057" s="704"/>
      <c r="M1057" s="704"/>
      <c r="N1057" s="704"/>
      <c r="O1057" s="704"/>
      <c r="P1057" s="704"/>
      <c r="Q1057" s="704"/>
      <c r="R1057" s="704"/>
      <c r="S1057" s="704"/>
      <c r="T1057" s="704"/>
      <c r="U1057" s="704"/>
      <c r="V1057" s="704"/>
      <c r="W1057" s="704"/>
      <c r="X1057" s="704"/>
      <c r="Y1057" s="704"/>
      <c r="Z1057" s="704"/>
      <c r="AA1057" s="704"/>
    </row>
    <row r="1058" spans="1:27" ht="14.25" customHeight="1">
      <c r="A1058" s="704"/>
      <c r="B1058" s="704"/>
      <c r="C1058" s="704"/>
      <c r="D1058" s="704"/>
      <c r="E1058" s="717"/>
      <c r="F1058" s="704"/>
      <c r="G1058" s="704"/>
      <c r="H1058" s="704"/>
      <c r="I1058" s="704"/>
      <c r="J1058" s="704"/>
      <c r="K1058" s="704"/>
      <c r="L1058" s="704"/>
      <c r="M1058" s="704"/>
      <c r="N1058" s="704"/>
      <c r="O1058" s="704"/>
      <c r="P1058" s="704"/>
      <c r="Q1058" s="704"/>
      <c r="R1058" s="704"/>
      <c r="S1058" s="704"/>
      <c r="T1058" s="704"/>
      <c r="U1058" s="704"/>
      <c r="V1058" s="704"/>
      <c r="W1058" s="704"/>
      <c r="X1058" s="704"/>
      <c r="Y1058" s="704"/>
      <c r="Z1058" s="704"/>
      <c r="AA1058" s="704"/>
    </row>
    <row r="1059" spans="1:27" ht="14.25" customHeight="1">
      <c r="A1059" s="704"/>
      <c r="B1059" s="704"/>
      <c r="C1059" s="704"/>
      <c r="D1059" s="704"/>
      <c r="E1059" s="717"/>
      <c r="F1059" s="704"/>
      <c r="G1059" s="704"/>
      <c r="H1059" s="704"/>
      <c r="I1059" s="704"/>
      <c r="J1059" s="704"/>
      <c r="K1059" s="704"/>
      <c r="L1059" s="704"/>
      <c r="M1059" s="704"/>
      <c r="N1059" s="704"/>
      <c r="O1059" s="704"/>
      <c r="P1059" s="704"/>
      <c r="Q1059" s="704"/>
      <c r="R1059" s="704"/>
      <c r="S1059" s="704"/>
      <c r="T1059" s="704"/>
      <c r="U1059" s="704"/>
      <c r="V1059" s="704"/>
      <c r="W1059" s="704"/>
      <c r="X1059" s="704"/>
      <c r="Y1059" s="704"/>
      <c r="Z1059" s="704"/>
      <c r="AA1059" s="704"/>
    </row>
    <row r="1060" spans="1:27" ht="14.25" customHeight="1">
      <c r="A1060" s="704"/>
      <c r="B1060" s="704"/>
      <c r="C1060" s="704"/>
      <c r="D1060" s="704"/>
      <c r="E1060" s="717"/>
      <c r="F1060" s="704"/>
      <c r="G1060" s="704"/>
      <c r="H1060" s="704"/>
      <c r="I1060" s="704"/>
      <c r="J1060" s="704"/>
      <c r="K1060" s="704"/>
      <c r="L1060" s="704"/>
      <c r="M1060" s="704"/>
      <c r="N1060" s="704"/>
      <c r="O1060" s="704"/>
      <c r="P1060" s="704"/>
      <c r="Q1060" s="704"/>
      <c r="R1060" s="704"/>
      <c r="S1060" s="704"/>
      <c r="T1060" s="704"/>
      <c r="U1060" s="704"/>
      <c r="V1060" s="704"/>
      <c r="W1060" s="704"/>
      <c r="X1060" s="704"/>
      <c r="Y1060" s="704"/>
      <c r="Z1060" s="704"/>
      <c r="AA1060" s="704"/>
    </row>
    <row r="1061" spans="1:27" ht="14.25" customHeight="1">
      <c r="A1061" s="704"/>
      <c r="B1061" s="704"/>
      <c r="C1061" s="704"/>
      <c r="D1061" s="704"/>
      <c r="E1061" s="717"/>
      <c r="F1061" s="704"/>
      <c r="G1061" s="704"/>
      <c r="H1061" s="704"/>
      <c r="I1061" s="704"/>
      <c r="J1061" s="704"/>
      <c r="K1061" s="704"/>
      <c r="L1061" s="704"/>
      <c r="M1061" s="704"/>
      <c r="N1061" s="704"/>
      <c r="O1061" s="704"/>
      <c r="P1061" s="704"/>
      <c r="Q1061" s="704"/>
      <c r="R1061" s="704"/>
      <c r="S1061" s="704"/>
      <c r="T1061" s="704"/>
      <c r="U1061" s="704"/>
      <c r="V1061" s="704"/>
      <c r="W1061" s="704"/>
      <c r="X1061" s="704"/>
      <c r="Y1061" s="704"/>
      <c r="Z1061" s="704"/>
      <c r="AA1061" s="704"/>
    </row>
    <row r="1062" spans="1:27" ht="14.25" customHeight="1">
      <c r="A1062" s="704"/>
      <c r="B1062" s="704"/>
      <c r="C1062" s="704"/>
      <c r="D1062" s="704"/>
      <c r="E1062" s="717"/>
      <c r="F1062" s="704"/>
      <c r="G1062" s="704"/>
      <c r="H1062" s="704"/>
      <c r="I1062" s="704"/>
      <c r="J1062" s="704"/>
      <c r="K1062" s="704"/>
      <c r="L1062" s="704"/>
      <c r="M1062" s="704"/>
      <c r="N1062" s="704"/>
      <c r="O1062" s="704"/>
      <c r="P1062" s="704"/>
      <c r="Q1062" s="704"/>
      <c r="R1062" s="704"/>
      <c r="S1062" s="704"/>
      <c r="T1062" s="704"/>
      <c r="U1062" s="704"/>
      <c r="V1062" s="704"/>
      <c r="W1062" s="704"/>
      <c r="X1062" s="704"/>
      <c r="Y1062" s="704"/>
      <c r="Z1062" s="704"/>
      <c r="AA1062" s="704"/>
    </row>
    <row r="1063" spans="1:27" ht="14.25" customHeight="1">
      <c r="A1063" s="704"/>
      <c r="B1063" s="704"/>
      <c r="C1063" s="704"/>
      <c r="D1063" s="704"/>
      <c r="E1063" s="717"/>
      <c r="F1063" s="704"/>
      <c r="G1063" s="704"/>
      <c r="H1063" s="704"/>
      <c r="I1063" s="704"/>
      <c r="J1063" s="704"/>
      <c r="K1063" s="704"/>
      <c r="L1063" s="704"/>
      <c r="M1063" s="704"/>
      <c r="N1063" s="704"/>
      <c r="O1063" s="704"/>
      <c r="P1063" s="704"/>
      <c r="Q1063" s="704"/>
      <c r="R1063" s="704"/>
      <c r="S1063" s="704"/>
      <c r="T1063" s="704"/>
      <c r="U1063" s="704"/>
      <c r="V1063" s="704"/>
      <c r="W1063" s="704"/>
      <c r="X1063" s="704"/>
      <c r="Y1063" s="704"/>
      <c r="Z1063" s="704"/>
      <c r="AA1063" s="704"/>
    </row>
    <row r="1064" spans="1:27" ht="14.25" customHeight="1">
      <c r="A1064" s="704"/>
      <c r="B1064" s="704"/>
      <c r="C1064" s="704"/>
      <c r="D1064" s="704"/>
      <c r="E1064" s="717"/>
      <c r="F1064" s="704"/>
      <c r="G1064" s="704"/>
      <c r="H1064" s="704"/>
      <c r="I1064" s="704"/>
      <c r="J1064" s="704"/>
      <c r="K1064" s="704"/>
      <c r="L1064" s="704"/>
      <c r="M1064" s="704"/>
      <c r="N1064" s="704"/>
      <c r="O1064" s="704"/>
      <c r="P1064" s="704"/>
      <c r="Q1064" s="704"/>
      <c r="R1064" s="704"/>
      <c r="S1064" s="704"/>
      <c r="T1064" s="704"/>
      <c r="U1064" s="704"/>
      <c r="V1064" s="704"/>
      <c r="W1064" s="704"/>
      <c r="X1064" s="704"/>
      <c r="Y1064" s="704"/>
      <c r="Z1064" s="704"/>
      <c r="AA1064" s="704"/>
    </row>
    <row r="1065" spans="1:27" ht="14.25" customHeight="1">
      <c r="A1065" s="704"/>
      <c r="B1065" s="704"/>
      <c r="C1065" s="704"/>
      <c r="D1065" s="704"/>
      <c r="E1065" s="717"/>
      <c r="F1065" s="704"/>
      <c r="G1065" s="704"/>
      <c r="H1065" s="704"/>
      <c r="I1065" s="704"/>
      <c r="J1065" s="704"/>
      <c r="K1065" s="704"/>
      <c r="L1065" s="704"/>
      <c r="M1065" s="704"/>
      <c r="N1065" s="704"/>
      <c r="O1065" s="704"/>
      <c r="P1065" s="704"/>
      <c r="Q1065" s="704"/>
      <c r="R1065" s="704"/>
      <c r="S1065" s="704"/>
      <c r="T1065" s="704"/>
      <c r="U1065" s="704"/>
      <c r="V1065" s="704"/>
      <c r="W1065" s="704"/>
      <c r="X1065" s="704"/>
      <c r="Y1065" s="704"/>
      <c r="Z1065" s="704"/>
      <c r="AA1065" s="704"/>
    </row>
    <row r="1066" spans="1:27" ht="14.25" customHeight="1">
      <c r="A1066" s="704"/>
      <c r="B1066" s="704"/>
      <c r="C1066" s="704"/>
      <c r="D1066" s="704"/>
      <c r="E1066" s="717"/>
      <c r="F1066" s="704"/>
      <c r="G1066" s="704"/>
      <c r="H1066" s="704"/>
      <c r="I1066" s="704"/>
      <c r="J1066" s="704"/>
      <c r="K1066" s="704"/>
      <c r="L1066" s="704"/>
      <c r="M1066" s="704"/>
      <c r="N1066" s="704"/>
      <c r="O1066" s="704"/>
      <c r="P1066" s="704"/>
      <c r="Q1066" s="704"/>
      <c r="R1066" s="704"/>
      <c r="S1066" s="704"/>
      <c r="T1066" s="704"/>
      <c r="U1066" s="704"/>
      <c r="V1066" s="704"/>
      <c r="W1066" s="704"/>
      <c r="X1066" s="704"/>
      <c r="Y1066" s="704"/>
      <c r="Z1066" s="704"/>
      <c r="AA1066" s="704"/>
    </row>
    <row r="1067" spans="1:27" ht="14.25" customHeight="1">
      <c r="A1067" s="704"/>
      <c r="B1067" s="704"/>
      <c r="C1067" s="704"/>
      <c r="D1067" s="704"/>
      <c r="E1067" s="717"/>
      <c r="F1067" s="704"/>
      <c r="G1067" s="704"/>
      <c r="H1067" s="704"/>
      <c r="I1067" s="704"/>
      <c r="J1067" s="704"/>
      <c r="K1067" s="704"/>
      <c r="L1067" s="704"/>
      <c r="M1067" s="704"/>
      <c r="N1067" s="704"/>
      <c r="O1067" s="704"/>
      <c r="P1067" s="704"/>
      <c r="Q1067" s="704"/>
      <c r="R1067" s="704"/>
      <c r="S1067" s="704"/>
      <c r="T1067" s="704"/>
      <c r="U1067" s="704"/>
      <c r="V1067" s="704"/>
      <c r="W1067" s="704"/>
      <c r="X1067" s="704"/>
      <c r="Y1067" s="704"/>
      <c r="Z1067" s="704"/>
      <c r="AA1067" s="704"/>
    </row>
    <row r="1068" spans="1:27" ht="14.25" customHeight="1">
      <c r="A1068" s="704"/>
      <c r="B1068" s="704"/>
      <c r="C1068" s="704"/>
      <c r="D1068" s="704"/>
      <c r="E1068" s="717"/>
      <c r="F1068" s="704"/>
      <c r="G1068" s="704"/>
      <c r="H1068" s="704"/>
      <c r="I1068" s="704"/>
      <c r="J1068" s="704"/>
      <c r="K1068" s="704"/>
      <c r="L1068" s="704"/>
      <c r="M1068" s="704"/>
      <c r="N1068" s="704"/>
      <c r="O1068" s="704"/>
      <c r="P1068" s="704"/>
      <c r="Q1068" s="704"/>
      <c r="R1068" s="704"/>
      <c r="S1068" s="704"/>
      <c r="T1068" s="704"/>
      <c r="U1068" s="704"/>
      <c r="V1068" s="704"/>
      <c r="W1068" s="704"/>
      <c r="X1068" s="704"/>
      <c r="Y1068" s="704"/>
      <c r="Z1068" s="704"/>
      <c r="AA1068" s="704"/>
    </row>
    <row r="1069" spans="1:27" ht="14.25" customHeight="1">
      <c r="A1069" s="704"/>
      <c r="B1069" s="704"/>
      <c r="C1069" s="704"/>
      <c r="D1069" s="704"/>
      <c r="E1069" s="717"/>
      <c r="F1069" s="704"/>
      <c r="G1069" s="704"/>
      <c r="H1069" s="704"/>
      <c r="I1069" s="704"/>
      <c r="J1069" s="704"/>
      <c r="K1069" s="704"/>
      <c r="L1069" s="704"/>
      <c r="M1069" s="704"/>
      <c r="N1069" s="704"/>
      <c r="O1069" s="704"/>
      <c r="P1069" s="704"/>
      <c r="Q1069" s="704"/>
      <c r="R1069" s="704"/>
      <c r="S1069" s="704"/>
      <c r="T1069" s="704"/>
      <c r="U1069" s="704"/>
      <c r="V1069" s="704"/>
      <c r="W1069" s="704"/>
      <c r="X1069" s="704"/>
      <c r="Y1069" s="704"/>
      <c r="Z1069" s="704"/>
      <c r="AA1069" s="704"/>
    </row>
    <row r="1070" spans="1:27" ht="14.25" customHeight="1">
      <c r="A1070" s="704"/>
      <c r="B1070" s="704"/>
      <c r="C1070" s="704"/>
      <c r="D1070" s="704"/>
      <c r="E1070" s="717"/>
      <c r="F1070" s="704"/>
      <c r="G1070" s="704"/>
      <c r="H1070" s="704"/>
      <c r="I1070" s="704"/>
      <c r="J1070" s="704"/>
      <c r="K1070" s="704"/>
      <c r="L1070" s="704"/>
      <c r="M1070" s="704"/>
      <c r="N1070" s="704"/>
      <c r="O1070" s="704"/>
      <c r="P1070" s="704"/>
      <c r="Q1070" s="704"/>
      <c r="R1070" s="704"/>
      <c r="S1070" s="704"/>
      <c r="T1070" s="704"/>
      <c r="U1070" s="704"/>
      <c r="V1070" s="704"/>
      <c r="W1070" s="704"/>
      <c r="X1070" s="704"/>
      <c r="Y1070" s="704"/>
      <c r="Z1070" s="704"/>
      <c r="AA1070" s="704"/>
    </row>
    <row r="1071" spans="1:27" ht="14.25" customHeight="1">
      <c r="A1071" s="704"/>
      <c r="B1071" s="704"/>
      <c r="C1071" s="704"/>
      <c r="D1071" s="704"/>
      <c r="E1071" s="717"/>
      <c r="F1071" s="704"/>
      <c r="G1071" s="704"/>
      <c r="H1071" s="704"/>
      <c r="I1071" s="704"/>
      <c r="J1071" s="704"/>
      <c r="K1071" s="704"/>
      <c r="L1071" s="704"/>
      <c r="M1071" s="704"/>
      <c r="N1071" s="704"/>
      <c r="O1071" s="704"/>
      <c r="P1071" s="704"/>
      <c r="Q1071" s="704"/>
      <c r="R1071" s="704"/>
      <c r="S1071" s="704"/>
      <c r="T1071" s="704"/>
      <c r="U1071" s="704"/>
      <c r="V1071" s="704"/>
      <c r="W1071" s="704"/>
      <c r="X1071" s="704"/>
      <c r="Y1071" s="704"/>
      <c r="Z1071" s="704"/>
      <c r="AA1071" s="704"/>
    </row>
    <row r="1072" spans="1:27" ht="14.25" customHeight="1">
      <c r="A1072" s="704"/>
      <c r="B1072" s="704"/>
      <c r="C1072" s="704"/>
      <c r="D1072" s="704"/>
      <c r="E1072" s="717"/>
      <c r="F1072" s="704"/>
      <c r="G1072" s="704"/>
      <c r="H1072" s="704"/>
      <c r="I1072" s="704"/>
      <c r="J1072" s="704"/>
      <c r="K1072" s="704"/>
      <c r="L1072" s="704"/>
      <c r="M1072" s="704"/>
      <c r="N1072" s="704"/>
      <c r="O1072" s="704"/>
      <c r="P1072" s="704"/>
      <c r="Q1072" s="704"/>
      <c r="R1072" s="704"/>
      <c r="S1072" s="704"/>
      <c r="T1072" s="704"/>
      <c r="U1072" s="704"/>
      <c r="V1072" s="704"/>
      <c r="W1072" s="704"/>
      <c r="X1072" s="704"/>
      <c r="Y1072" s="704"/>
      <c r="Z1072" s="704"/>
      <c r="AA1072" s="704"/>
    </row>
    <row r="1073" spans="1:27" ht="14.25" customHeight="1">
      <c r="A1073" s="704"/>
      <c r="B1073" s="704"/>
      <c r="C1073" s="704"/>
      <c r="D1073" s="704"/>
      <c r="E1073" s="717"/>
      <c r="F1073" s="704"/>
      <c r="G1073" s="704"/>
      <c r="H1073" s="704"/>
      <c r="I1073" s="704"/>
      <c r="J1073" s="704"/>
      <c r="K1073" s="704"/>
      <c r="L1073" s="704"/>
      <c r="M1073" s="704"/>
      <c r="N1073" s="704"/>
      <c r="O1073" s="704"/>
      <c r="P1073" s="704"/>
      <c r="Q1073" s="704"/>
      <c r="R1073" s="704"/>
      <c r="S1073" s="704"/>
      <c r="T1073" s="704"/>
      <c r="U1073" s="704"/>
      <c r="V1073" s="704"/>
      <c r="W1073" s="704"/>
      <c r="X1073" s="704"/>
      <c r="Y1073" s="704"/>
      <c r="Z1073" s="704"/>
      <c r="AA1073" s="704"/>
    </row>
    <row r="1074" spans="1:27" ht="14.25" customHeight="1">
      <c r="A1074" s="704"/>
      <c r="B1074" s="704"/>
      <c r="C1074" s="704"/>
      <c r="D1074" s="704"/>
      <c r="E1074" s="717"/>
      <c r="F1074" s="704"/>
      <c r="G1074" s="704"/>
      <c r="H1074" s="704"/>
      <c r="I1074" s="704"/>
      <c r="J1074" s="704"/>
      <c r="K1074" s="704"/>
      <c r="L1074" s="704"/>
      <c r="M1074" s="704"/>
      <c r="N1074" s="704"/>
      <c r="O1074" s="704"/>
      <c r="P1074" s="704"/>
      <c r="Q1074" s="704"/>
      <c r="R1074" s="704"/>
      <c r="S1074" s="704"/>
      <c r="T1074" s="704"/>
      <c r="U1074" s="704"/>
      <c r="V1074" s="704"/>
      <c r="W1074" s="704"/>
      <c r="X1074" s="704"/>
      <c r="Y1074" s="704"/>
      <c r="Z1074" s="704"/>
      <c r="AA1074" s="704"/>
    </row>
    <row r="1075" spans="1:27" ht="14.25" customHeight="1">
      <c r="A1075" s="704"/>
      <c r="B1075" s="704"/>
      <c r="C1075" s="704"/>
      <c r="D1075" s="704"/>
      <c r="E1075" s="717"/>
      <c r="F1075" s="704"/>
      <c r="G1075" s="704"/>
      <c r="H1075" s="704"/>
      <c r="I1075" s="704"/>
      <c r="J1075" s="704"/>
      <c r="K1075" s="704"/>
      <c r="L1075" s="704"/>
      <c r="M1075" s="704"/>
      <c r="N1075" s="704"/>
      <c r="O1075" s="704"/>
      <c r="P1075" s="704"/>
      <c r="Q1075" s="704"/>
      <c r="R1075" s="704"/>
      <c r="S1075" s="704"/>
      <c r="T1075" s="704"/>
      <c r="U1075" s="704"/>
      <c r="V1075" s="704"/>
      <c r="W1075" s="704"/>
      <c r="X1075" s="704"/>
      <c r="Y1075" s="704"/>
      <c r="Z1075" s="704"/>
      <c r="AA1075" s="704"/>
    </row>
    <row r="1076" spans="1:27" ht="14.25" customHeight="1">
      <c r="A1076" s="704"/>
      <c r="B1076" s="704"/>
      <c r="C1076" s="704"/>
      <c r="D1076" s="704"/>
      <c r="E1076" s="717"/>
      <c r="F1076" s="704"/>
      <c r="G1076" s="704"/>
      <c r="H1076" s="704"/>
      <c r="I1076" s="704"/>
      <c r="J1076" s="704"/>
      <c r="K1076" s="704"/>
      <c r="L1076" s="704"/>
      <c r="M1076" s="704"/>
      <c r="N1076" s="704"/>
      <c r="O1076" s="704"/>
      <c r="P1076" s="704"/>
      <c r="Q1076" s="704"/>
      <c r="R1076" s="704"/>
      <c r="S1076" s="704"/>
      <c r="T1076" s="704"/>
      <c r="U1076" s="704"/>
      <c r="V1076" s="704"/>
      <c r="W1076" s="704"/>
      <c r="X1076" s="704"/>
      <c r="Y1076" s="704"/>
      <c r="Z1076" s="704"/>
      <c r="AA1076" s="704"/>
    </row>
    <row r="1077" spans="1:27" ht="14.25" customHeight="1">
      <c r="A1077" s="704"/>
      <c r="B1077" s="704"/>
      <c r="C1077" s="704"/>
      <c r="D1077" s="704"/>
      <c r="E1077" s="717"/>
      <c r="F1077" s="704"/>
      <c r="G1077" s="704"/>
      <c r="H1077" s="704"/>
      <c r="I1077" s="704"/>
      <c r="J1077" s="704"/>
      <c r="K1077" s="704"/>
      <c r="L1077" s="704"/>
      <c r="M1077" s="704"/>
      <c r="N1077" s="704"/>
      <c r="O1077" s="704"/>
      <c r="P1077" s="704"/>
      <c r="Q1077" s="704"/>
      <c r="R1077" s="704"/>
      <c r="S1077" s="704"/>
      <c r="T1077" s="704"/>
      <c r="U1077" s="704"/>
      <c r="V1077" s="704"/>
      <c r="W1077" s="704"/>
      <c r="X1077" s="704"/>
      <c r="Y1077" s="704"/>
      <c r="Z1077" s="704"/>
      <c r="AA1077" s="704"/>
    </row>
    <row r="1078" spans="1:27" ht="14.25" customHeight="1">
      <c r="A1078" s="704"/>
      <c r="B1078" s="704"/>
      <c r="C1078" s="704"/>
      <c r="D1078" s="704"/>
      <c r="E1078" s="717"/>
      <c r="F1078" s="704"/>
      <c r="G1078" s="704"/>
      <c r="H1078" s="704"/>
      <c r="I1078" s="704"/>
      <c r="J1078" s="704"/>
      <c r="K1078" s="704"/>
      <c r="L1078" s="704"/>
      <c r="M1078" s="704"/>
      <c r="N1078" s="704"/>
      <c r="O1078" s="704"/>
      <c r="P1078" s="704"/>
      <c r="Q1078" s="704"/>
      <c r="R1078" s="704"/>
      <c r="S1078" s="704"/>
      <c r="T1078" s="704"/>
      <c r="U1078" s="704"/>
      <c r="V1078" s="704"/>
      <c r="W1078" s="704"/>
      <c r="X1078" s="704"/>
      <c r="Y1078" s="704"/>
      <c r="Z1078" s="704"/>
      <c r="AA1078" s="704"/>
    </row>
    <row r="1079" spans="1:27" ht="14.25" customHeight="1">
      <c r="A1079" s="704"/>
      <c r="B1079" s="704"/>
      <c r="C1079" s="704"/>
      <c r="D1079" s="704"/>
      <c r="E1079" s="717"/>
      <c r="F1079" s="704"/>
      <c r="G1079" s="704"/>
      <c r="H1079" s="704"/>
      <c r="I1079" s="704"/>
      <c r="J1079" s="704"/>
      <c r="K1079" s="704"/>
      <c r="L1079" s="704"/>
      <c r="M1079" s="704"/>
      <c r="N1079" s="704"/>
      <c r="O1079" s="704"/>
      <c r="P1079" s="704"/>
      <c r="Q1079" s="704"/>
      <c r="R1079" s="704"/>
      <c r="S1079" s="704"/>
      <c r="T1079" s="704"/>
      <c r="U1079" s="704"/>
      <c r="V1079" s="704"/>
      <c r="W1079" s="704"/>
      <c r="X1079" s="704"/>
      <c r="Y1079" s="704"/>
      <c r="Z1079" s="704"/>
      <c r="AA1079" s="704"/>
    </row>
    <row r="1080" spans="1:27" ht="14.25" customHeight="1">
      <c r="A1080" s="704"/>
      <c r="B1080" s="704"/>
      <c r="C1080" s="704"/>
      <c r="D1080" s="704"/>
      <c r="E1080" s="717"/>
      <c r="F1080" s="704"/>
      <c r="G1080" s="704"/>
      <c r="H1080" s="704"/>
      <c r="I1080" s="704"/>
      <c r="J1080" s="704"/>
      <c r="K1080" s="704"/>
      <c r="L1080" s="704"/>
      <c r="M1080" s="704"/>
      <c r="N1080" s="704"/>
      <c r="O1080" s="704"/>
      <c r="P1080" s="704"/>
      <c r="Q1080" s="704"/>
      <c r="R1080" s="704"/>
      <c r="S1080" s="704"/>
      <c r="T1080" s="704"/>
      <c r="U1080" s="704"/>
      <c r="V1080" s="704"/>
      <c r="W1080" s="704"/>
      <c r="X1080" s="704"/>
      <c r="Y1080" s="704"/>
      <c r="Z1080" s="704"/>
      <c r="AA1080" s="704"/>
    </row>
    <row r="1081" spans="1:27" ht="14.25" customHeight="1">
      <c r="A1081" s="704"/>
      <c r="B1081" s="704"/>
      <c r="C1081" s="704"/>
      <c r="D1081" s="704"/>
      <c r="E1081" s="717"/>
      <c r="F1081" s="704"/>
      <c r="G1081" s="704"/>
      <c r="H1081" s="704"/>
      <c r="I1081" s="704"/>
      <c r="J1081" s="704"/>
      <c r="K1081" s="704"/>
      <c r="L1081" s="704"/>
      <c r="M1081" s="704"/>
      <c r="N1081" s="704"/>
      <c r="O1081" s="704"/>
      <c r="P1081" s="704"/>
      <c r="Q1081" s="704"/>
      <c r="R1081" s="704"/>
      <c r="S1081" s="704"/>
      <c r="T1081" s="704"/>
      <c r="U1081" s="704"/>
      <c r="V1081" s="704"/>
      <c r="W1081" s="704"/>
      <c r="X1081" s="704"/>
      <c r="Y1081" s="704"/>
      <c r="Z1081" s="704"/>
      <c r="AA1081" s="704"/>
    </row>
    <row r="1082" spans="1:27" ht="14.25" customHeight="1">
      <c r="A1082" s="704"/>
      <c r="B1082" s="704"/>
      <c r="C1082" s="704"/>
      <c r="D1082" s="704"/>
      <c r="E1082" s="717"/>
      <c r="F1082" s="704"/>
      <c r="G1082" s="704"/>
      <c r="H1082" s="704"/>
      <c r="I1082" s="704"/>
      <c r="J1082" s="704"/>
      <c r="K1082" s="704"/>
      <c r="L1082" s="704"/>
      <c r="M1082" s="704"/>
      <c r="N1082" s="704"/>
      <c r="O1082" s="704"/>
      <c r="P1082" s="704"/>
      <c r="Q1082" s="704"/>
      <c r="R1082" s="704"/>
      <c r="S1082" s="704"/>
      <c r="T1082" s="704"/>
      <c r="U1082" s="704"/>
      <c r="V1082" s="704"/>
      <c r="W1082" s="704"/>
      <c r="X1082" s="704"/>
      <c r="Y1082" s="704"/>
      <c r="Z1082" s="704"/>
      <c r="AA1082" s="704"/>
    </row>
    <row r="1083" spans="1:27" ht="14.25" customHeight="1">
      <c r="A1083" s="704"/>
      <c r="B1083" s="704"/>
      <c r="C1083" s="704"/>
      <c r="D1083" s="704"/>
      <c r="E1083" s="717"/>
      <c r="F1083" s="704"/>
      <c r="G1083" s="704"/>
      <c r="H1083" s="704"/>
      <c r="I1083" s="704"/>
      <c r="J1083" s="704"/>
      <c r="K1083" s="704"/>
      <c r="L1083" s="704"/>
      <c r="M1083" s="704"/>
      <c r="N1083" s="704"/>
      <c r="O1083" s="704"/>
      <c r="P1083" s="704"/>
      <c r="Q1083" s="704"/>
      <c r="R1083" s="704"/>
      <c r="S1083" s="704"/>
      <c r="T1083" s="704"/>
      <c r="U1083" s="704"/>
      <c r="V1083" s="704"/>
      <c r="W1083" s="704"/>
      <c r="X1083" s="704"/>
      <c r="Y1083" s="704"/>
      <c r="Z1083" s="704"/>
      <c r="AA1083" s="704"/>
    </row>
    <row r="1084" spans="1:27" ht="14.25" customHeight="1">
      <c r="A1084" s="704"/>
      <c r="B1084" s="704"/>
      <c r="C1084" s="704"/>
      <c r="D1084" s="704"/>
      <c r="E1084" s="717"/>
      <c r="F1084" s="704"/>
      <c r="G1084" s="704"/>
      <c r="H1084" s="704"/>
      <c r="I1084" s="704"/>
      <c r="J1084" s="704"/>
      <c r="K1084" s="704"/>
      <c r="L1084" s="704"/>
      <c r="M1084" s="704"/>
      <c r="N1084" s="704"/>
      <c r="O1084" s="704"/>
      <c r="P1084" s="704"/>
      <c r="Q1084" s="704"/>
      <c r="R1084" s="704"/>
      <c r="S1084" s="704"/>
      <c r="T1084" s="704"/>
      <c r="U1084" s="704"/>
      <c r="V1084" s="704"/>
      <c r="W1084" s="704"/>
      <c r="X1084" s="704"/>
      <c r="Y1084" s="704"/>
      <c r="Z1084" s="704"/>
      <c r="AA1084" s="704"/>
    </row>
    <row r="1085" spans="1:27" ht="14.25" customHeight="1">
      <c r="A1085" s="704"/>
      <c r="B1085" s="704"/>
      <c r="C1085" s="704"/>
      <c r="D1085" s="704"/>
      <c r="E1085" s="717"/>
      <c r="F1085" s="704"/>
      <c r="G1085" s="704"/>
      <c r="H1085" s="704"/>
      <c r="I1085" s="704"/>
      <c r="J1085" s="704"/>
      <c r="K1085" s="704"/>
      <c r="L1085" s="704"/>
      <c r="M1085" s="704"/>
      <c r="N1085" s="704"/>
      <c r="O1085" s="704"/>
      <c r="P1085" s="704"/>
      <c r="Q1085" s="704"/>
      <c r="R1085" s="704"/>
      <c r="S1085" s="704"/>
      <c r="T1085" s="704"/>
      <c r="U1085" s="704"/>
      <c r="V1085" s="704"/>
      <c r="W1085" s="704"/>
      <c r="X1085" s="704"/>
      <c r="Y1085" s="704"/>
      <c r="Z1085" s="704"/>
      <c r="AA1085" s="704"/>
    </row>
    <row r="1086" spans="1:27" ht="14.25" customHeight="1">
      <c r="A1086" s="704"/>
      <c r="B1086" s="704"/>
      <c r="C1086" s="704"/>
      <c r="D1086" s="704"/>
      <c r="E1086" s="717"/>
      <c r="F1086" s="704"/>
      <c r="G1086" s="704"/>
      <c r="H1086" s="704"/>
      <c r="I1086" s="704"/>
      <c r="J1086" s="704"/>
      <c r="K1086" s="704"/>
      <c r="L1086" s="704"/>
      <c r="M1086" s="704"/>
      <c r="N1086" s="704"/>
      <c r="O1086" s="704"/>
      <c r="P1086" s="704"/>
      <c r="Q1086" s="704"/>
      <c r="R1086" s="704"/>
      <c r="S1086" s="704"/>
      <c r="T1086" s="704"/>
      <c r="U1086" s="704"/>
      <c r="V1086" s="704"/>
      <c r="W1086" s="704"/>
      <c r="X1086" s="704"/>
      <c r="Y1086" s="704"/>
      <c r="Z1086" s="704"/>
      <c r="AA1086" s="704"/>
    </row>
    <row r="1087" spans="1:27" ht="14.25" customHeight="1">
      <c r="A1087" s="704"/>
      <c r="B1087" s="704"/>
      <c r="C1087" s="704"/>
      <c r="D1087" s="704"/>
      <c r="E1087" s="717"/>
      <c r="F1087" s="704"/>
      <c r="G1087" s="704"/>
      <c r="H1087" s="704"/>
      <c r="I1087" s="704"/>
      <c r="J1087" s="704"/>
      <c r="K1087" s="704"/>
      <c r="L1087" s="704"/>
      <c r="M1087" s="704"/>
      <c r="N1087" s="704"/>
      <c r="O1087" s="704"/>
      <c r="P1087" s="704"/>
      <c r="Q1087" s="704"/>
      <c r="R1087" s="704"/>
      <c r="S1087" s="704"/>
      <c r="T1087" s="704"/>
      <c r="U1087" s="704"/>
      <c r="V1087" s="704"/>
      <c r="W1087" s="704"/>
      <c r="X1087" s="704"/>
      <c r="Y1087" s="704"/>
      <c r="Z1087" s="704"/>
      <c r="AA1087" s="704"/>
    </row>
    <row r="1088" spans="1:27" ht="14.25" customHeight="1">
      <c r="A1088" s="704"/>
      <c r="B1088" s="704"/>
      <c r="C1088" s="704"/>
      <c r="D1088" s="704"/>
      <c r="E1088" s="717"/>
      <c r="F1088" s="704"/>
      <c r="G1088" s="704"/>
      <c r="H1088" s="704"/>
      <c r="I1088" s="704"/>
      <c r="J1088" s="704"/>
      <c r="K1088" s="704"/>
      <c r="L1088" s="704"/>
      <c r="M1088" s="704"/>
      <c r="N1088" s="704"/>
      <c r="O1088" s="704"/>
      <c r="P1088" s="704"/>
      <c r="Q1088" s="704"/>
      <c r="R1088" s="704"/>
      <c r="S1088" s="704"/>
      <c r="T1088" s="704"/>
      <c r="U1088" s="704"/>
      <c r="V1088" s="704"/>
      <c r="W1088" s="704"/>
      <c r="X1088" s="704"/>
      <c r="Y1088" s="704"/>
      <c r="Z1088" s="704"/>
      <c r="AA1088" s="704"/>
    </row>
    <row r="1089" spans="1:27" ht="14.25" customHeight="1">
      <c r="A1089" s="704"/>
      <c r="B1089" s="704"/>
      <c r="C1089" s="704"/>
      <c r="D1089" s="704"/>
      <c r="E1089" s="717"/>
      <c r="F1089" s="704"/>
      <c r="G1089" s="704"/>
      <c r="H1089" s="704"/>
      <c r="I1089" s="704"/>
      <c r="J1089" s="704"/>
      <c r="K1089" s="704"/>
      <c r="L1089" s="704"/>
      <c r="M1089" s="704"/>
      <c r="N1089" s="704"/>
      <c r="O1089" s="704"/>
      <c r="P1089" s="704"/>
      <c r="Q1089" s="704"/>
      <c r="R1089" s="704"/>
      <c r="S1089" s="704"/>
      <c r="T1089" s="704"/>
      <c r="U1089" s="704"/>
      <c r="V1089" s="704"/>
      <c r="W1089" s="704"/>
      <c r="X1089" s="704"/>
      <c r="Y1089" s="704"/>
      <c r="Z1089" s="704"/>
      <c r="AA1089" s="704"/>
    </row>
    <row r="1090" spans="1:27" ht="14.25" customHeight="1">
      <c r="A1090" s="704"/>
      <c r="B1090" s="704"/>
      <c r="C1090" s="704"/>
      <c r="D1090" s="704"/>
      <c r="E1090" s="717"/>
      <c r="F1090" s="704"/>
      <c r="G1090" s="704"/>
      <c r="H1090" s="704"/>
      <c r="I1090" s="704"/>
      <c r="J1090" s="704"/>
      <c r="K1090" s="704"/>
      <c r="L1090" s="704"/>
      <c r="M1090" s="704"/>
      <c r="N1090" s="704"/>
      <c r="O1090" s="704"/>
      <c r="P1090" s="704"/>
      <c r="Q1090" s="704"/>
      <c r="R1090" s="704"/>
      <c r="S1090" s="704"/>
      <c r="T1090" s="704"/>
      <c r="U1090" s="704"/>
      <c r="V1090" s="704"/>
      <c r="W1090" s="704"/>
      <c r="X1090" s="704"/>
      <c r="Y1090" s="704"/>
      <c r="Z1090" s="704"/>
      <c r="AA1090" s="704"/>
    </row>
    <row r="1091" spans="1:27" ht="14.25" customHeight="1">
      <c r="A1091" s="704"/>
      <c r="B1091" s="704"/>
      <c r="C1091" s="704"/>
      <c r="D1091" s="704"/>
      <c r="E1091" s="717"/>
      <c r="F1091" s="704"/>
      <c r="G1091" s="704"/>
      <c r="H1091" s="704"/>
      <c r="I1091" s="704"/>
      <c r="J1091" s="704"/>
      <c r="K1091" s="704"/>
      <c r="L1091" s="704"/>
      <c r="M1091" s="704"/>
      <c r="N1091" s="704"/>
      <c r="O1091" s="704"/>
      <c r="P1091" s="704"/>
      <c r="Q1091" s="704"/>
      <c r="R1091" s="704"/>
      <c r="S1091" s="704"/>
      <c r="T1091" s="704"/>
      <c r="U1091" s="704"/>
      <c r="V1091" s="704"/>
      <c r="W1091" s="704"/>
      <c r="X1091" s="704"/>
      <c r="Y1091" s="704"/>
      <c r="Z1091" s="704"/>
      <c r="AA1091" s="704"/>
    </row>
    <row r="1092" spans="1:27" ht="14.25" customHeight="1">
      <c r="A1092" s="704"/>
      <c r="B1092" s="704"/>
      <c r="C1092" s="704"/>
      <c r="D1092" s="704"/>
      <c r="E1092" s="717"/>
      <c r="F1092" s="704"/>
      <c r="G1092" s="704"/>
      <c r="H1092" s="704"/>
      <c r="I1092" s="704"/>
      <c r="J1092" s="704"/>
      <c r="K1092" s="704"/>
      <c r="L1092" s="704"/>
      <c r="M1092" s="704"/>
      <c r="N1092" s="704"/>
      <c r="O1092" s="704"/>
      <c r="P1092" s="704"/>
      <c r="Q1092" s="704"/>
      <c r="R1092" s="704"/>
      <c r="S1092" s="704"/>
      <c r="T1092" s="704"/>
      <c r="U1092" s="704"/>
      <c r="V1092" s="704"/>
      <c r="W1092" s="704"/>
      <c r="X1092" s="704"/>
      <c r="Y1092" s="704"/>
      <c r="Z1092" s="704"/>
      <c r="AA1092" s="704"/>
    </row>
    <row r="1093" spans="1:27" ht="14.25" customHeight="1">
      <c r="A1093" s="704"/>
      <c r="B1093" s="704"/>
      <c r="C1093" s="704"/>
      <c r="D1093" s="704"/>
      <c r="E1093" s="717"/>
      <c r="F1093" s="704"/>
      <c r="G1093" s="704"/>
      <c r="H1093" s="704"/>
      <c r="I1093" s="704"/>
      <c r="J1093" s="704"/>
      <c r="K1093" s="704"/>
      <c r="L1093" s="704"/>
      <c r="M1093" s="704"/>
      <c r="N1093" s="704"/>
      <c r="O1093" s="704"/>
      <c r="P1093" s="704"/>
      <c r="Q1093" s="704"/>
      <c r="R1093" s="704"/>
      <c r="S1093" s="704"/>
      <c r="T1093" s="704"/>
      <c r="U1093" s="704"/>
      <c r="V1093" s="704"/>
      <c r="W1093" s="704"/>
      <c r="X1093" s="704"/>
      <c r="Y1093" s="704"/>
      <c r="Z1093" s="704"/>
      <c r="AA1093" s="704"/>
    </row>
    <row r="1094" spans="1:27" ht="14.25" customHeight="1">
      <c r="A1094" s="704"/>
      <c r="B1094" s="704"/>
      <c r="C1094" s="704"/>
      <c r="D1094" s="704"/>
      <c r="E1094" s="717"/>
      <c r="F1094" s="704"/>
      <c r="G1094" s="704"/>
      <c r="H1094" s="704"/>
      <c r="I1094" s="704"/>
      <c r="J1094" s="704"/>
      <c r="K1094" s="704"/>
      <c r="L1094" s="704"/>
      <c r="M1094" s="704"/>
      <c r="N1094" s="704"/>
      <c r="O1094" s="704"/>
      <c r="P1094" s="704"/>
      <c r="Q1094" s="704"/>
      <c r="R1094" s="704"/>
      <c r="S1094" s="704"/>
      <c r="T1094" s="704"/>
      <c r="U1094" s="704"/>
      <c r="V1094" s="704"/>
      <c r="W1094" s="704"/>
      <c r="X1094" s="704"/>
      <c r="Y1094" s="704"/>
      <c r="Z1094" s="704"/>
      <c r="AA1094" s="704"/>
    </row>
    <row r="1095" spans="1:27" ht="14.25" customHeight="1">
      <c r="A1095" s="704"/>
      <c r="B1095" s="704"/>
      <c r="C1095" s="704"/>
      <c r="D1095" s="704"/>
      <c r="E1095" s="717"/>
      <c r="F1095" s="704"/>
      <c r="G1095" s="704"/>
      <c r="H1095" s="704"/>
      <c r="I1095" s="704"/>
      <c r="J1095" s="704"/>
      <c r="K1095" s="704"/>
      <c r="L1095" s="704"/>
      <c r="M1095" s="704"/>
      <c r="N1095" s="704"/>
      <c r="O1095" s="704"/>
      <c r="P1095" s="704"/>
      <c r="Q1095" s="704"/>
      <c r="R1095" s="704"/>
      <c r="S1095" s="704"/>
      <c r="T1095" s="704"/>
      <c r="U1095" s="704"/>
      <c r="V1095" s="704"/>
      <c r="W1095" s="704"/>
      <c r="X1095" s="704"/>
      <c r="Y1095" s="704"/>
      <c r="Z1095" s="704"/>
      <c r="AA1095" s="704"/>
    </row>
    <row r="1096" spans="1:27" ht="14.25" customHeight="1">
      <c r="A1096" s="704"/>
      <c r="B1096" s="704"/>
      <c r="C1096" s="704"/>
      <c r="D1096" s="704"/>
      <c r="E1096" s="717"/>
      <c r="F1096" s="704"/>
      <c r="G1096" s="704"/>
      <c r="H1096" s="704"/>
      <c r="I1096" s="704"/>
      <c r="J1096" s="704"/>
      <c r="K1096" s="704"/>
      <c r="L1096" s="704"/>
      <c r="M1096" s="704"/>
      <c r="N1096" s="704"/>
      <c r="O1096" s="704"/>
      <c r="P1096" s="704"/>
      <c r="Q1096" s="704"/>
      <c r="R1096" s="704"/>
      <c r="S1096" s="704"/>
      <c r="T1096" s="704"/>
      <c r="U1096" s="704"/>
      <c r="V1096" s="704"/>
      <c r="W1096" s="704"/>
      <c r="X1096" s="704"/>
      <c r="Y1096" s="704"/>
      <c r="Z1096" s="704"/>
      <c r="AA1096" s="704"/>
    </row>
    <row r="1097" spans="1:27" ht="14.25" customHeight="1">
      <c r="A1097" s="704"/>
      <c r="B1097" s="704"/>
      <c r="C1097" s="704"/>
      <c r="D1097" s="704"/>
      <c r="E1097" s="717"/>
      <c r="F1097" s="704"/>
      <c r="G1097" s="704"/>
      <c r="H1097" s="704"/>
      <c r="I1097" s="704"/>
      <c r="J1097" s="704"/>
      <c r="K1097" s="704"/>
      <c r="L1097" s="704"/>
      <c r="M1097" s="704"/>
      <c r="N1097" s="704"/>
      <c r="O1097" s="704"/>
      <c r="P1097" s="704"/>
      <c r="Q1097" s="704"/>
      <c r="R1097" s="704"/>
      <c r="S1097" s="704"/>
      <c r="T1097" s="704"/>
      <c r="U1097" s="704"/>
      <c r="V1097" s="704"/>
      <c r="W1097" s="704"/>
      <c r="X1097" s="704"/>
      <c r="Y1097" s="704"/>
      <c r="Z1097" s="704"/>
      <c r="AA1097" s="704"/>
    </row>
    <row r="1098" spans="1:27" ht="14.25" customHeight="1">
      <c r="A1098" s="704"/>
      <c r="B1098" s="704"/>
      <c r="C1098" s="704"/>
      <c r="D1098" s="704"/>
      <c r="E1098" s="717"/>
      <c r="F1098" s="704"/>
      <c r="G1098" s="704"/>
      <c r="H1098" s="704"/>
      <c r="I1098" s="704"/>
      <c r="J1098" s="704"/>
      <c r="K1098" s="704"/>
      <c r="L1098" s="704"/>
      <c r="M1098" s="704"/>
      <c r="N1098" s="704"/>
      <c r="O1098" s="704"/>
      <c r="P1098" s="704"/>
      <c r="Q1098" s="704"/>
      <c r="R1098" s="704"/>
      <c r="S1098" s="704"/>
      <c r="T1098" s="704"/>
      <c r="U1098" s="704"/>
      <c r="V1098" s="704"/>
      <c r="W1098" s="704"/>
      <c r="X1098" s="704"/>
      <c r="Y1098" s="704"/>
      <c r="Z1098" s="704"/>
      <c r="AA1098" s="704"/>
    </row>
    <row r="1099" spans="1:27" ht="14.25" customHeight="1">
      <c r="A1099" s="704"/>
      <c r="B1099" s="704"/>
      <c r="C1099" s="704"/>
      <c r="D1099" s="704"/>
      <c r="E1099" s="717"/>
      <c r="F1099" s="704"/>
      <c r="G1099" s="704"/>
      <c r="H1099" s="704"/>
      <c r="I1099" s="704"/>
      <c r="J1099" s="704"/>
      <c r="K1099" s="704"/>
      <c r="L1099" s="704"/>
      <c r="M1099" s="704"/>
      <c r="N1099" s="704"/>
      <c r="O1099" s="704"/>
      <c r="P1099" s="704"/>
      <c r="Q1099" s="704"/>
      <c r="R1099" s="704"/>
      <c r="S1099" s="704"/>
      <c r="T1099" s="704"/>
      <c r="U1099" s="704"/>
      <c r="V1099" s="704"/>
      <c r="W1099" s="704"/>
      <c r="X1099" s="704"/>
      <c r="Y1099" s="704"/>
      <c r="Z1099" s="704"/>
      <c r="AA1099" s="704"/>
    </row>
    <row r="1100" spans="1:27" ht="14.25" customHeight="1">
      <c r="A1100" s="704"/>
      <c r="B1100" s="704"/>
      <c r="C1100" s="704"/>
      <c r="D1100" s="704"/>
      <c r="E1100" s="717"/>
      <c r="F1100" s="704"/>
      <c r="G1100" s="704"/>
      <c r="H1100" s="704"/>
      <c r="I1100" s="704"/>
      <c r="J1100" s="704"/>
      <c r="K1100" s="704"/>
      <c r="L1100" s="704"/>
      <c r="M1100" s="704"/>
      <c r="N1100" s="704"/>
      <c r="O1100" s="704"/>
      <c r="P1100" s="704"/>
      <c r="Q1100" s="704"/>
      <c r="R1100" s="704"/>
      <c r="S1100" s="704"/>
      <c r="T1100" s="704"/>
      <c r="U1100" s="704"/>
      <c r="V1100" s="704"/>
      <c r="W1100" s="704"/>
      <c r="X1100" s="704"/>
      <c r="Y1100" s="704"/>
      <c r="Z1100" s="704"/>
      <c r="AA1100" s="704"/>
    </row>
    <row r="1101" spans="1:27" ht="14.25" customHeight="1">
      <c r="A1101" s="704"/>
      <c r="B1101" s="704"/>
      <c r="C1101" s="704"/>
      <c r="D1101" s="704"/>
      <c r="E1101" s="717"/>
      <c r="F1101" s="704"/>
      <c r="G1101" s="704"/>
      <c r="H1101" s="704"/>
      <c r="I1101" s="704"/>
      <c r="J1101" s="704"/>
      <c r="K1101" s="704"/>
      <c r="L1101" s="704"/>
      <c r="M1101" s="704"/>
      <c r="N1101" s="704"/>
      <c r="O1101" s="704"/>
      <c r="P1101" s="704"/>
      <c r="Q1101" s="704"/>
      <c r="R1101" s="704"/>
      <c r="S1101" s="704"/>
      <c r="T1101" s="704"/>
      <c r="U1101" s="704"/>
      <c r="V1101" s="704"/>
      <c r="W1101" s="704"/>
      <c r="X1101" s="704"/>
      <c r="Y1101" s="704"/>
      <c r="Z1101" s="704"/>
      <c r="AA1101" s="704"/>
    </row>
    <row r="1102" spans="1:27" ht="14.25" customHeight="1">
      <c r="A1102" s="704"/>
      <c r="B1102" s="704"/>
      <c r="C1102" s="704"/>
      <c r="D1102" s="704"/>
      <c r="E1102" s="717"/>
      <c r="F1102" s="704"/>
      <c r="G1102" s="704"/>
      <c r="H1102" s="704"/>
      <c r="I1102" s="704"/>
      <c r="J1102" s="704"/>
      <c r="K1102" s="704"/>
      <c r="L1102" s="704"/>
      <c r="M1102" s="704"/>
      <c r="N1102" s="704"/>
      <c r="O1102" s="704"/>
      <c r="P1102" s="704"/>
      <c r="Q1102" s="704"/>
      <c r="R1102" s="704"/>
      <c r="S1102" s="704"/>
      <c r="T1102" s="704"/>
      <c r="U1102" s="704"/>
      <c r="V1102" s="704"/>
      <c r="W1102" s="704"/>
      <c r="X1102" s="704"/>
      <c r="Y1102" s="704"/>
      <c r="Z1102" s="704"/>
      <c r="AA1102" s="704"/>
    </row>
    <row r="1103" spans="1:27" ht="14.25" customHeight="1">
      <c r="A1103" s="704"/>
      <c r="B1103" s="704"/>
      <c r="C1103" s="704"/>
      <c r="D1103" s="704"/>
      <c r="E1103" s="717"/>
      <c r="F1103" s="704"/>
      <c r="G1103" s="704"/>
      <c r="H1103" s="704"/>
      <c r="I1103" s="704"/>
      <c r="J1103" s="704"/>
      <c r="K1103" s="704"/>
      <c r="L1103" s="704"/>
      <c r="M1103" s="704"/>
      <c r="N1103" s="704"/>
      <c r="O1103" s="704"/>
      <c r="P1103" s="704"/>
      <c r="Q1103" s="704"/>
      <c r="R1103" s="704"/>
      <c r="S1103" s="704"/>
      <c r="T1103" s="704"/>
      <c r="U1103" s="704"/>
      <c r="V1103" s="704"/>
      <c r="W1103" s="704"/>
      <c r="X1103" s="704"/>
      <c r="Y1103" s="704"/>
      <c r="Z1103" s="704"/>
      <c r="AA1103" s="704"/>
    </row>
    <row r="1104" spans="1:27" ht="14.25" customHeight="1">
      <c r="A1104" s="704"/>
      <c r="B1104" s="704"/>
      <c r="C1104" s="704"/>
      <c r="D1104" s="704"/>
      <c r="E1104" s="717"/>
      <c r="F1104" s="704"/>
      <c r="G1104" s="704"/>
      <c r="H1104" s="704"/>
      <c r="I1104" s="704"/>
      <c r="J1104" s="704"/>
      <c r="K1104" s="704"/>
      <c r="L1104" s="704"/>
      <c r="M1104" s="704"/>
      <c r="N1104" s="704"/>
      <c r="O1104" s="704"/>
      <c r="P1104" s="704"/>
      <c r="Q1104" s="704"/>
      <c r="R1104" s="704"/>
      <c r="S1104" s="704"/>
      <c r="T1104" s="704"/>
      <c r="U1104" s="704"/>
      <c r="V1104" s="704"/>
      <c r="W1104" s="704"/>
      <c r="X1104" s="704"/>
      <c r="Y1104" s="704"/>
      <c r="Z1104" s="704"/>
      <c r="AA1104" s="704"/>
    </row>
    <row r="1105" spans="1:27" ht="14.25" customHeight="1">
      <c r="A1105" s="704"/>
      <c r="B1105" s="704"/>
      <c r="C1105" s="704"/>
      <c r="D1105" s="704"/>
      <c r="E1105" s="717"/>
      <c r="F1105" s="704"/>
      <c r="G1105" s="704"/>
      <c r="H1105" s="704"/>
      <c r="I1105" s="704"/>
      <c r="J1105" s="704"/>
      <c r="K1105" s="704"/>
      <c r="L1105" s="704"/>
      <c r="M1105" s="704"/>
      <c r="N1105" s="704"/>
      <c r="O1105" s="704"/>
      <c r="P1105" s="704"/>
      <c r="Q1105" s="704"/>
      <c r="R1105" s="704"/>
      <c r="S1105" s="704"/>
      <c r="T1105" s="704"/>
      <c r="U1105" s="704"/>
      <c r="V1105" s="704"/>
      <c r="W1105" s="704"/>
      <c r="X1105" s="704"/>
      <c r="Y1105" s="704"/>
      <c r="Z1105" s="704"/>
      <c r="AA1105" s="704"/>
    </row>
    <row r="1106" spans="1:27" ht="14.25" customHeight="1">
      <c r="A1106" s="704"/>
      <c r="B1106" s="704"/>
      <c r="C1106" s="704"/>
      <c r="D1106" s="704"/>
      <c r="E1106" s="717"/>
      <c r="F1106" s="704"/>
      <c r="G1106" s="704"/>
      <c r="H1106" s="704"/>
      <c r="I1106" s="704"/>
      <c r="J1106" s="704"/>
      <c r="K1106" s="704"/>
      <c r="L1106" s="704"/>
      <c r="M1106" s="704"/>
      <c r="N1106" s="704"/>
      <c r="O1106" s="704"/>
      <c r="P1106" s="704"/>
      <c r="Q1106" s="704"/>
      <c r="R1106" s="704"/>
      <c r="S1106" s="704"/>
      <c r="T1106" s="704"/>
      <c r="U1106" s="704"/>
      <c r="V1106" s="704"/>
      <c r="W1106" s="704"/>
      <c r="X1106" s="704"/>
      <c r="Y1106" s="704"/>
      <c r="Z1106" s="704"/>
      <c r="AA1106" s="704"/>
    </row>
    <row r="1107" spans="1:27" ht="14.25" customHeight="1">
      <c r="A1107" s="704"/>
      <c r="B1107" s="704"/>
      <c r="C1107" s="704"/>
      <c r="D1107" s="704"/>
      <c r="E1107" s="717"/>
      <c r="F1107" s="704"/>
      <c r="G1107" s="704"/>
      <c r="H1107" s="704"/>
      <c r="I1107" s="704"/>
      <c r="J1107" s="704"/>
      <c r="K1107" s="704"/>
      <c r="L1107" s="704"/>
      <c r="M1107" s="704"/>
      <c r="N1107" s="704"/>
      <c r="O1107" s="704"/>
      <c r="P1107" s="704"/>
      <c r="Q1107" s="704"/>
      <c r="R1107" s="704"/>
      <c r="S1107" s="704"/>
      <c r="T1107" s="704"/>
      <c r="U1107" s="704"/>
      <c r="V1107" s="704"/>
      <c r="W1107" s="704"/>
      <c r="X1107" s="704"/>
      <c r="Y1107" s="704"/>
      <c r="Z1107" s="704"/>
      <c r="AA1107" s="704"/>
    </row>
    <row r="1108" spans="1:27" ht="14.25" customHeight="1">
      <c r="A1108" s="704"/>
      <c r="B1108" s="704"/>
      <c r="C1108" s="704"/>
      <c r="D1108" s="704"/>
      <c r="E1108" s="717"/>
      <c r="F1108" s="704"/>
      <c r="G1108" s="704"/>
      <c r="H1108" s="704"/>
      <c r="I1108" s="704"/>
      <c r="J1108" s="704"/>
      <c r="K1108" s="704"/>
      <c r="L1108" s="704"/>
      <c r="M1108" s="704"/>
      <c r="N1108" s="704"/>
      <c r="O1108" s="704"/>
      <c r="P1108" s="704"/>
      <c r="Q1108" s="704"/>
      <c r="R1108" s="704"/>
      <c r="S1108" s="704"/>
      <c r="T1108" s="704"/>
      <c r="U1108" s="704"/>
      <c r="V1108" s="704"/>
      <c r="W1108" s="704"/>
      <c r="X1108" s="704"/>
      <c r="Y1108" s="704"/>
      <c r="Z1108" s="704"/>
      <c r="AA1108" s="704"/>
    </row>
    <row r="1109" spans="1:27" ht="14.25" customHeight="1">
      <c r="A1109" s="704"/>
      <c r="B1109" s="704"/>
      <c r="C1109" s="704"/>
      <c r="D1109" s="704"/>
      <c r="E1109" s="717"/>
      <c r="F1109" s="704"/>
      <c r="G1109" s="704"/>
      <c r="H1109" s="704"/>
      <c r="I1109" s="704"/>
      <c r="J1109" s="704"/>
      <c r="K1109" s="704"/>
      <c r="L1109" s="704"/>
      <c r="M1109" s="704"/>
      <c r="N1109" s="704"/>
      <c r="O1109" s="704"/>
      <c r="P1109" s="704"/>
      <c r="Q1109" s="704"/>
      <c r="R1109" s="704"/>
      <c r="S1109" s="704"/>
      <c r="T1109" s="704"/>
      <c r="U1109" s="704"/>
      <c r="V1109" s="704"/>
      <c r="W1109" s="704"/>
      <c r="X1109" s="704"/>
      <c r="Y1109" s="704"/>
      <c r="Z1109" s="704"/>
      <c r="AA1109" s="704"/>
    </row>
    <row r="1110" spans="1:27" ht="14.25" customHeight="1">
      <c r="A1110" s="704"/>
      <c r="B1110" s="704"/>
      <c r="C1110" s="704"/>
      <c r="D1110" s="704"/>
      <c r="E1110" s="717"/>
      <c r="F1110" s="704"/>
      <c r="G1110" s="704"/>
      <c r="H1110" s="704"/>
      <c r="I1110" s="704"/>
      <c r="J1110" s="704"/>
      <c r="K1110" s="704"/>
      <c r="L1110" s="704"/>
      <c r="M1110" s="704"/>
      <c r="N1110" s="704"/>
      <c r="O1110" s="704"/>
      <c r="P1110" s="704"/>
      <c r="Q1110" s="704"/>
      <c r="R1110" s="704"/>
      <c r="S1110" s="704"/>
      <c r="T1110" s="704"/>
      <c r="U1110" s="704"/>
      <c r="V1110" s="704"/>
      <c r="W1110" s="704"/>
      <c r="X1110" s="704"/>
      <c r="Y1110" s="704"/>
      <c r="Z1110" s="704"/>
      <c r="AA1110" s="704"/>
    </row>
    <row r="1111" spans="1:27" ht="14.25" customHeight="1">
      <c r="A1111" s="704"/>
      <c r="B1111" s="704"/>
      <c r="C1111" s="704"/>
      <c r="D1111" s="704"/>
      <c r="E1111" s="717"/>
      <c r="F1111" s="704"/>
      <c r="G1111" s="704"/>
      <c r="H1111" s="704"/>
      <c r="I1111" s="704"/>
      <c r="J1111" s="704"/>
      <c r="K1111" s="704"/>
      <c r="L1111" s="704"/>
      <c r="M1111" s="704"/>
      <c r="N1111" s="704"/>
      <c r="O1111" s="704"/>
      <c r="P1111" s="704"/>
      <c r="Q1111" s="704"/>
      <c r="R1111" s="704"/>
      <c r="S1111" s="704"/>
      <c r="T1111" s="704"/>
      <c r="U1111" s="704"/>
      <c r="V1111" s="704"/>
      <c r="W1111" s="704"/>
      <c r="X1111" s="704"/>
      <c r="Y1111" s="704"/>
      <c r="Z1111" s="704"/>
      <c r="AA1111" s="704"/>
    </row>
    <row r="1112" spans="1:27" ht="14.25" customHeight="1">
      <c r="A1112" s="704"/>
      <c r="B1112" s="704"/>
      <c r="C1112" s="704"/>
      <c r="D1112" s="704"/>
      <c r="E1112" s="717"/>
      <c r="F1112" s="704"/>
      <c r="G1112" s="704"/>
      <c r="H1112" s="704"/>
      <c r="I1112" s="704"/>
      <c r="J1112" s="704"/>
      <c r="K1112" s="704"/>
      <c r="L1112" s="704"/>
      <c r="M1112" s="704"/>
      <c r="N1112" s="704"/>
      <c r="O1112" s="704"/>
      <c r="P1112" s="704"/>
      <c r="Q1112" s="704"/>
      <c r="R1112" s="704"/>
      <c r="S1112" s="704"/>
      <c r="T1112" s="704"/>
      <c r="U1112" s="704"/>
      <c r="V1112" s="704"/>
      <c r="W1112" s="704"/>
      <c r="X1112" s="704"/>
      <c r="Y1112" s="704"/>
      <c r="Z1112" s="704"/>
      <c r="AA1112" s="704"/>
    </row>
    <row r="1113" spans="1:27" ht="14.25" customHeight="1">
      <c r="A1113" s="704"/>
      <c r="B1113" s="704"/>
      <c r="C1113" s="704"/>
      <c r="D1113" s="704"/>
      <c r="E1113" s="717"/>
      <c r="F1113" s="704"/>
      <c r="G1113" s="704"/>
      <c r="H1113" s="704"/>
      <c r="I1113" s="704"/>
      <c r="J1113" s="704"/>
      <c r="K1113" s="704"/>
      <c r="L1113" s="704"/>
      <c r="M1113" s="704"/>
      <c r="N1113" s="704"/>
      <c r="O1113" s="704"/>
      <c r="P1113" s="704"/>
      <c r="Q1113" s="704"/>
      <c r="R1113" s="704"/>
      <c r="S1113" s="704"/>
      <c r="T1113" s="704"/>
      <c r="U1113" s="704"/>
      <c r="V1113" s="704"/>
      <c r="W1113" s="704"/>
      <c r="X1113" s="704"/>
      <c r="Y1113" s="704"/>
      <c r="Z1113" s="704"/>
      <c r="AA1113" s="704"/>
    </row>
    <row r="1114" spans="1:27" ht="14.25" customHeight="1">
      <c r="A1114" s="704"/>
      <c r="B1114" s="704"/>
      <c r="C1114" s="704"/>
      <c r="D1114" s="704"/>
      <c r="E1114" s="717"/>
      <c r="F1114" s="704"/>
      <c r="G1114" s="704"/>
      <c r="H1114" s="704"/>
      <c r="I1114" s="704"/>
      <c r="J1114" s="704"/>
      <c r="K1114" s="704"/>
      <c r="L1114" s="704"/>
      <c r="M1114" s="704"/>
      <c r="N1114" s="704"/>
      <c r="O1114" s="704"/>
      <c r="P1114" s="704"/>
      <c r="Q1114" s="704"/>
      <c r="R1114" s="704"/>
      <c r="S1114" s="704"/>
      <c r="T1114" s="704"/>
      <c r="U1114" s="704"/>
      <c r="V1114" s="704"/>
      <c r="W1114" s="704"/>
      <c r="X1114" s="704"/>
      <c r="Y1114" s="704"/>
      <c r="Z1114" s="704"/>
      <c r="AA1114" s="704"/>
    </row>
    <row r="1115" spans="1:27" ht="14.25" customHeight="1">
      <c r="A1115" s="704"/>
      <c r="B1115" s="704"/>
      <c r="C1115" s="704"/>
      <c r="D1115" s="704"/>
      <c r="E1115" s="717"/>
      <c r="F1115" s="704"/>
      <c r="G1115" s="704"/>
      <c r="H1115" s="704"/>
      <c r="I1115" s="704"/>
      <c r="J1115" s="704"/>
      <c r="K1115" s="704"/>
      <c r="L1115" s="704"/>
      <c r="M1115" s="704"/>
      <c r="N1115" s="704"/>
      <c r="O1115" s="704"/>
      <c r="P1115" s="704"/>
      <c r="Q1115" s="704"/>
      <c r="R1115" s="704"/>
      <c r="S1115" s="704"/>
      <c r="T1115" s="704"/>
      <c r="U1115" s="704"/>
      <c r="V1115" s="704"/>
      <c r="W1115" s="704"/>
      <c r="X1115" s="704"/>
      <c r="Y1115" s="704"/>
      <c r="Z1115" s="704"/>
      <c r="AA1115" s="704"/>
    </row>
    <row r="1116" spans="1:27" ht="14.25" customHeight="1">
      <c r="A1116" s="704"/>
      <c r="B1116" s="704"/>
      <c r="C1116" s="704"/>
      <c r="D1116" s="704"/>
      <c r="E1116" s="717"/>
      <c r="F1116" s="704"/>
      <c r="G1116" s="704"/>
      <c r="H1116" s="704"/>
      <c r="I1116" s="704"/>
      <c r="J1116" s="704"/>
      <c r="K1116" s="704"/>
      <c r="L1116" s="704"/>
      <c r="M1116" s="704"/>
      <c r="N1116" s="704"/>
      <c r="O1116" s="704"/>
      <c r="P1116" s="704"/>
      <c r="Q1116" s="704"/>
      <c r="R1116" s="704"/>
      <c r="S1116" s="704"/>
      <c r="T1116" s="704"/>
      <c r="U1116" s="704"/>
      <c r="V1116" s="704"/>
      <c r="W1116" s="704"/>
      <c r="X1116" s="704"/>
      <c r="Y1116" s="704"/>
      <c r="Z1116" s="704"/>
      <c r="AA1116" s="704"/>
    </row>
    <row r="1117" spans="1:27" ht="14.25" customHeight="1">
      <c r="A1117" s="704"/>
      <c r="B1117" s="704"/>
      <c r="C1117" s="704"/>
      <c r="D1117" s="704"/>
      <c r="E1117" s="717"/>
      <c r="F1117" s="704"/>
      <c r="G1117" s="704"/>
      <c r="H1117" s="704"/>
      <c r="I1117" s="704"/>
      <c r="J1117" s="704"/>
      <c r="K1117" s="704"/>
      <c r="L1117" s="704"/>
      <c r="M1117" s="704"/>
      <c r="N1117" s="704"/>
      <c r="O1117" s="704"/>
      <c r="P1117" s="704"/>
      <c r="Q1117" s="704"/>
      <c r="R1117" s="704"/>
      <c r="S1117" s="704"/>
      <c r="T1117" s="704"/>
      <c r="U1117" s="704"/>
      <c r="V1117" s="704"/>
      <c r="W1117" s="704"/>
      <c r="X1117" s="704"/>
      <c r="Y1117" s="704"/>
      <c r="Z1117" s="704"/>
      <c r="AA1117" s="704"/>
    </row>
    <row r="1118" spans="1:27" ht="14.25" customHeight="1">
      <c r="A1118" s="704"/>
      <c r="B1118" s="704"/>
      <c r="C1118" s="704"/>
      <c r="D1118" s="704"/>
      <c r="E1118" s="717"/>
      <c r="F1118" s="704"/>
      <c r="G1118" s="704"/>
      <c r="H1118" s="704"/>
      <c r="I1118" s="704"/>
      <c r="J1118" s="704"/>
      <c r="K1118" s="704"/>
      <c r="L1118" s="704"/>
      <c r="M1118" s="704"/>
      <c r="N1118" s="704"/>
      <c r="O1118" s="704"/>
      <c r="P1118" s="704"/>
      <c r="Q1118" s="704"/>
      <c r="R1118" s="704"/>
      <c r="S1118" s="704"/>
      <c r="T1118" s="704"/>
      <c r="U1118" s="704"/>
      <c r="V1118" s="704"/>
      <c r="W1118" s="704"/>
      <c r="X1118" s="704"/>
      <c r="Y1118" s="704"/>
      <c r="Z1118" s="704"/>
      <c r="AA1118" s="704"/>
    </row>
    <row r="1119" spans="1:27" ht="14.25" customHeight="1">
      <c r="A1119" s="704"/>
      <c r="B1119" s="704"/>
      <c r="C1119" s="704"/>
      <c r="D1119" s="704"/>
      <c r="E1119" s="717"/>
      <c r="F1119" s="704"/>
      <c r="G1119" s="704"/>
      <c r="H1119" s="704"/>
      <c r="I1119" s="704"/>
      <c r="J1119" s="704"/>
      <c r="K1119" s="704"/>
      <c r="L1119" s="704"/>
      <c r="M1119" s="704"/>
      <c r="N1119" s="704"/>
      <c r="O1119" s="704"/>
      <c r="P1119" s="704"/>
      <c r="Q1119" s="704"/>
      <c r="R1119" s="704"/>
      <c r="S1119" s="704"/>
      <c r="T1119" s="704"/>
      <c r="U1119" s="704"/>
      <c r="V1119" s="704"/>
      <c r="W1119" s="704"/>
      <c r="X1119" s="704"/>
      <c r="Y1119" s="704"/>
      <c r="Z1119" s="704"/>
      <c r="AA1119" s="704"/>
    </row>
    <row r="1120" spans="1:27" ht="14.25" customHeight="1">
      <c r="A1120" s="704"/>
      <c r="B1120" s="704"/>
      <c r="C1120" s="704"/>
      <c r="D1120" s="704"/>
      <c r="E1120" s="717"/>
      <c r="F1120" s="704"/>
      <c r="G1120" s="704"/>
      <c r="H1120" s="704"/>
      <c r="I1120" s="704"/>
      <c r="J1120" s="704"/>
      <c r="K1120" s="704"/>
      <c r="L1120" s="704"/>
      <c r="M1120" s="704"/>
      <c r="N1120" s="704"/>
      <c r="O1120" s="704"/>
      <c r="P1120" s="704"/>
      <c r="Q1120" s="704"/>
      <c r="R1120" s="704"/>
      <c r="S1120" s="704"/>
      <c r="T1120" s="704"/>
      <c r="U1120" s="704"/>
      <c r="V1120" s="704"/>
      <c r="W1120" s="704"/>
      <c r="X1120" s="704"/>
      <c r="Y1120" s="704"/>
      <c r="Z1120" s="704"/>
      <c r="AA1120" s="704"/>
    </row>
    <row r="1121" spans="1:27" ht="14.25" customHeight="1">
      <c r="A1121" s="704"/>
      <c r="B1121" s="704"/>
      <c r="C1121" s="704"/>
      <c r="D1121" s="704"/>
      <c r="E1121" s="717"/>
      <c r="F1121" s="704"/>
      <c r="G1121" s="704"/>
      <c r="H1121" s="704"/>
      <c r="I1121" s="704"/>
      <c r="J1121" s="704"/>
      <c r="K1121" s="704"/>
      <c r="L1121" s="704"/>
      <c r="M1121" s="704"/>
      <c r="N1121" s="704"/>
      <c r="O1121" s="704"/>
      <c r="P1121" s="704"/>
      <c r="Q1121" s="704"/>
      <c r="R1121" s="704"/>
      <c r="S1121" s="704"/>
      <c r="T1121" s="704"/>
      <c r="U1121" s="704"/>
      <c r="V1121" s="704"/>
      <c r="W1121" s="704"/>
      <c r="X1121" s="704"/>
      <c r="Y1121" s="704"/>
      <c r="Z1121" s="704"/>
      <c r="AA1121" s="704"/>
    </row>
    <row r="1122" spans="1:27" ht="14.25" customHeight="1">
      <c r="A1122" s="704"/>
      <c r="B1122" s="704"/>
      <c r="C1122" s="704"/>
      <c r="D1122" s="704"/>
      <c r="E1122" s="717"/>
      <c r="F1122" s="704"/>
      <c r="G1122" s="704"/>
      <c r="H1122" s="704"/>
      <c r="I1122" s="704"/>
      <c r="J1122" s="704"/>
      <c r="K1122" s="704"/>
      <c r="L1122" s="704"/>
      <c r="M1122" s="704"/>
      <c r="N1122" s="704"/>
      <c r="O1122" s="704"/>
      <c r="P1122" s="704"/>
      <c r="Q1122" s="704"/>
      <c r="R1122" s="704"/>
      <c r="S1122" s="704"/>
      <c r="T1122" s="704"/>
      <c r="U1122" s="704"/>
      <c r="V1122" s="704"/>
      <c r="W1122" s="704"/>
      <c r="X1122" s="704"/>
      <c r="Y1122" s="704"/>
      <c r="Z1122" s="704"/>
      <c r="AA1122" s="704"/>
    </row>
    <row r="1123" spans="1:27" ht="14.25" customHeight="1">
      <c r="A1123" s="704"/>
      <c r="B1123" s="704"/>
      <c r="C1123" s="704"/>
      <c r="D1123" s="704"/>
      <c r="E1123" s="717"/>
      <c r="F1123" s="704"/>
      <c r="G1123" s="704"/>
      <c r="H1123" s="704"/>
      <c r="I1123" s="704"/>
      <c r="J1123" s="704"/>
      <c r="K1123" s="704"/>
      <c r="L1123" s="704"/>
      <c r="M1123" s="704"/>
      <c r="N1123" s="704"/>
      <c r="O1123" s="704"/>
      <c r="P1123" s="704"/>
      <c r="Q1123" s="704"/>
      <c r="R1123" s="704"/>
      <c r="S1123" s="704"/>
      <c r="T1123" s="704"/>
      <c r="U1123" s="704"/>
      <c r="V1123" s="704"/>
      <c r="W1123" s="704"/>
      <c r="X1123" s="704"/>
      <c r="Y1123" s="704"/>
      <c r="Z1123" s="704"/>
      <c r="AA1123" s="704"/>
    </row>
    <row r="1124" spans="1:27" ht="14.25" customHeight="1">
      <c r="A1124" s="704"/>
      <c r="B1124" s="704"/>
      <c r="C1124" s="704"/>
      <c r="D1124" s="704"/>
      <c r="E1124" s="717"/>
      <c r="F1124" s="704"/>
      <c r="G1124" s="704"/>
      <c r="H1124" s="704"/>
      <c r="I1124" s="704"/>
      <c r="J1124" s="704"/>
      <c r="K1124" s="704"/>
      <c r="L1124" s="704"/>
      <c r="M1124" s="704"/>
      <c r="N1124" s="704"/>
      <c r="O1124" s="704"/>
      <c r="P1124" s="704"/>
      <c r="Q1124" s="704"/>
      <c r="R1124" s="704"/>
      <c r="S1124" s="704"/>
      <c r="T1124" s="704"/>
      <c r="U1124" s="704"/>
      <c r="V1124" s="704"/>
      <c r="W1124" s="704"/>
      <c r="X1124" s="704"/>
      <c r="Y1124" s="704"/>
      <c r="Z1124" s="704"/>
      <c r="AA1124" s="704"/>
    </row>
    <row r="1125" spans="1:27" ht="14.25" customHeight="1">
      <c r="A1125" s="704"/>
      <c r="B1125" s="704"/>
      <c r="C1125" s="704"/>
      <c r="D1125" s="704"/>
      <c r="E1125" s="717"/>
      <c r="F1125" s="704"/>
      <c r="G1125" s="704"/>
      <c r="H1125" s="704"/>
      <c r="I1125" s="704"/>
      <c r="J1125" s="704"/>
      <c r="K1125" s="704"/>
      <c r="L1125" s="704"/>
      <c r="M1125" s="704"/>
      <c r="N1125" s="704"/>
      <c r="O1125" s="704"/>
      <c r="P1125" s="704"/>
      <c r="Q1125" s="704"/>
      <c r="R1125" s="704"/>
      <c r="S1125" s="704"/>
      <c r="T1125" s="704"/>
      <c r="U1125" s="704"/>
      <c r="V1125" s="704"/>
      <c r="W1125" s="704"/>
      <c r="X1125" s="704"/>
      <c r="Y1125" s="704"/>
      <c r="Z1125" s="704"/>
      <c r="AA1125" s="704"/>
    </row>
    <row r="1126" spans="1:27" ht="14.25" customHeight="1">
      <c r="A1126" s="704"/>
      <c r="B1126" s="704"/>
      <c r="C1126" s="704"/>
      <c r="D1126" s="704"/>
      <c r="E1126" s="717"/>
      <c r="F1126" s="704"/>
      <c r="G1126" s="704"/>
      <c r="H1126" s="704"/>
      <c r="I1126" s="704"/>
      <c r="J1126" s="704"/>
      <c r="K1126" s="704"/>
      <c r="L1126" s="704"/>
      <c r="M1126" s="704"/>
      <c r="N1126" s="704"/>
      <c r="O1126" s="704"/>
      <c r="P1126" s="704"/>
      <c r="Q1126" s="704"/>
      <c r="R1126" s="704"/>
      <c r="S1126" s="704"/>
      <c r="T1126" s="704"/>
      <c r="U1126" s="704"/>
      <c r="V1126" s="704"/>
      <c r="W1126" s="704"/>
      <c r="X1126" s="704"/>
      <c r="Y1126" s="704"/>
      <c r="Z1126" s="704"/>
      <c r="AA1126" s="704"/>
    </row>
    <row r="1127" spans="1:27" ht="14.25" customHeight="1">
      <c r="A1127" s="704"/>
      <c r="B1127" s="704"/>
      <c r="C1127" s="704"/>
      <c r="D1127" s="704"/>
      <c r="E1127" s="717"/>
      <c r="F1127" s="704"/>
      <c r="G1127" s="704"/>
      <c r="H1127" s="704"/>
      <c r="I1127" s="704"/>
      <c r="J1127" s="704"/>
      <c r="K1127" s="704"/>
      <c r="L1127" s="704"/>
      <c r="M1127" s="704"/>
      <c r="N1127" s="704"/>
      <c r="O1127" s="704"/>
      <c r="P1127" s="704"/>
      <c r="Q1127" s="704"/>
      <c r="R1127" s="704"/>
      <c r="S1127" s="704"/>
      <c r="T1127" s="704"/>
      <c r="U1127" s="704"/>
      <c r="V1127" s="704"/>
      <c r="W1127" s="704"/>
      <c r="X1127" s="704"/>
      <c r="Y1127" s="704"/>
      <c r="Z1127" s="704"/>
      <c r="AA1127" s="704"/>
    </row>
    <row r="1128" spans="1:27" ht="14.25" customHeight="1">
      <c r="A1128" s="704"/>
      <c r="B1128" s="704"/>
      <c r="C1128" s="704"/>
      <c r="D1128" s="704"/>
      <c r="E1128" s="717"/>
      <c r="F1128" s="704"/>
      <c r="G1128" s="704"/>
      <c r="H1128" s="704"/>
      <c r="I1128" s="704"/>
      <c r="J1128" s="704"/>
      <c r="K1128" s="704"/>
      <c r="L1128" s="704"/>
      <c r="M1128" s="704"/>
      <c r="N1128" s="704"/>
      <c r="O1128" s="704"/>
      <c r="P1128" s="704"/>
      <c r="Q1128" s="704"/>
      <c r="R1128" s="704"/>
      <c r="S1128" s="704"/>
      <c r="T1128" s="704"/>
      <c r="U1128" s="704"/>
      <c r="V1128" s="704"/>
      <c r="W1128" s="704"/>
      <c r="X1128" s="704"/>
      <c r="Y1128" s="704"/>
      <c r="Z1128" s="704"/>
      <c r="AA1128" s="704"/>
    </row>
    <row r="1129" spans="1:27" ht="14.25" customHeight="1">
      <c r="A1129" s="704"/>
      <c r="B1129" s="704"/>
      <c r="C1129" s="704"/>
      <c r="D1129" s="704"/>
      <c r="E1129" s="717"/>
      <c r="F1129" s="704"/>
      <c r="G1129" s="704"/>
      <c r="H1129" s="704"/>
      <c r="I1129" s="704"/>
      <c r="J1129" s="704"/>
      <c r="K1129" s="704"/>
      <c r="L1129" s="704"/>
      <c r="M1129" s="704"/>
      <c r="N1129" s="704"/>
      <c r="O1129" s="704"/>
      <c r="P1129" s="704"/>
      <c r="Q1129" s="704"/>
      <c r="R1129" s="704"/>
      <c r="S1129" s="704"/>
      <c r="T1129" s="704"/>
      <c r="U1129" s="704"/>
      <c r="V1129" s="704"/>
      <c r="W1129" s="704"/>
      <c r="X1129" s="704"/>
      <c r="Y1129" s="704"/>
      <c r="Z1129" s="704"/>
      <c r="AA1129" s="704"/>
    </row>
    <row r="1130" spans="1:27" ht="14.25" customHeight="1">
      <c r="A1130" s="704"/>
      <c r="B1130" s="704"/>
      <c r="C1130" s="704"/>
      <c r="D1130" s="704"/>
      <c r="E1130" s="717"/>
      <c r="F1130" s="704"/>
      <c r="G1130" s="704"/>
      <c r="H1130" s="704"/>
      <c r="I1130" s="704"/>
      <c r="J1130" s="704"/>
      <c r="K1130" s="704"/>
      <c r="L1130" s="704"/>
      <c r="M1130" s="704"/>
      <c r="N1130" s="704"/>
      <c r="O1130" s="704"/>
      <c r="P1130" s="704"/>
      <c r="Q1130" s="704"/>
      <c r="R1130" s="704"/>
      <c r="S1130" s="704"/>
      <c r="T1130" s="704"/>
      <c r="U1130" s="704"/>
      <c r="V1130" s="704"/>
      <c r="W1130" s="704"/>
      <c r="X1130" s="704"/>
      <c r="Y1130" s="704"/>
      <c r="Z1130" s="704"/>
      <c r="AA1130" s="704"/>
    </row>
    <row r="1131" spans="1:27" ht="14.25" customHeight="1">
      <c r="A1131" s="704"/>
      <c r="B1131" s="704"/>
      <c r="C1131" s="704"/>
      <c r="D1131" s="704"/>
      <c r="E1131" s="717"/>
      <c r="F1131" s="704"/>
      <c r="G1131" s="704"/>
      <c r="H1131" s="704"/>
      <c r="I1131" s="704"/>
      <c r="J1131" s="704"/>
      <c r="K1131" s="704"/>
      <c r="L1131" s="704"/>
      <c r="M1131" s="704"/>
      <c r="N1131" s="704"/>
      <c r="O1131" s="704"/>
      <c r="P1131" s="704"/>
      <c r="Q1131" s="704"/>
      <c r="R1131" s="704"/>
      <c r="S1131" s="704"/>
      <c r="T1131" s="704"/>
      <c r="U1131" s="704"/>
      <c r="V1131" s="704"/>
      <c r="W1131" s="704"/>
      <c r="X1131" s="704"/>
      <c r="Y1131" s="704"/>
      <c r="Z1131" s="704"/>
      <c r="AA1131" s="704"/>
    </row>
    <row r="1132" spans="1:27" ht="14.25" customHeight="1">
      <c r="A1132" s="704"/>
      <c r="B1132" s="704"/>
      <c r="C1132" s="704"/>
      <c r="D1132" s="704"/>
      <c r="E1132" s="717"/>
      <c r="F1132" s="704"/>
      <c r="G1132" s="704"/>
      <c r="H1132" s="704"/>
      <c r="I1132" s="704"/>
      <c r="J1132" s="704"/>
      <c r="K1132" s="704"/>
      <c r="L1132" s="704"/>
      <c r="M1132" s="704"/>
      <c r="N1132" s="704"/>
      <c r="O1132" s="704"/>
      <c r="P1132" s="704"/>
      <c r="Q1132" s="704"/>
      <c r="R1132" s="704"/>
      <c r="S1132" s="704"/>
      <c r="T1132" s="704"/>
      <c r="U1132" s="704"/>
      <c r="V1132" s="704"/>
      <c r="W1132" s="704"/>
      <c r="X1132" s="704"/>
      <c r="Y1132" s="704"/>
      <c r="Z1132" s="704"/>
      <c r="AA1132" s="704"/>
    </row>
    <row r="1133" spans="1:27" ht="14.25" customHeight="1">
      <c r="A1133" s="704"/>
      <c r="B1133" s="704"/>
      <c r="C1133" s="704"/>
      <c r="D1133" s="704"/>
      <c r="E1133" s="717"/>
      <c r="F1133" s="704"/>
      <c r="G1133" s="704"/>
      <c r="H1133" s="704"/>
      <c r="I1133" s="704"/>
      <c r="J1133" s="704"/>
      <c r="K1133" s="704"/>
      <c r="L1133" s="704"/>
      <c r="M1133" s="704"/>
      <c r="N1133" s="704"/>
      <c r="O1133" s="704"/>
      <c r="P1133" s="704"/>
      <c r="Q1133" s="704"/>
      <c r="R1133" s="704"/>
      <c r="S1133" s="704"/>
      <c r="T1133" s="704"/>
      <c r="U1133" s="704"/>
      <c r="V1133" s="704"/>
      <c r="W1133" s="704"/>
      <c r="X1133" s="704"/>
      <c r="Y1133" s="704"/>
      <c r="Z1133" s="704"/>
      <c r="AA1133" s="704"/>
    </row>
    <row r="1134" spans="1:27" ht="14.25" customHeight="1">
      <c r="A1134" s="704"/>
      <c r="B1134" s="704"/>
      <c r="C1134" s="704"/>
      <c r="D1134" s="704"/>
      <c r="E1134" s="717"/>
      <c r="F1134" s="704"/>
      <c r="G1134" s="704"/>
      <c r="H1134" s="704"/>
      <c r="I1134" s="704"/>
      <c r="J1134" s="704"/>
      <c r="K1134" s="704"/>
      <c r="L1134" s="704"/>
      <c r="M1134" s="704"/>
      <c r="N1134" s="704"/>
      <c r="O1134" s="704"/>
      <c r="P1134" s="704"/>
      <c r="Q1134" s="704"/>
      <c r="R1134" s="704"/>
      <c r="S1134" s="704"/>
      <c r="T1134" s="704"/>
      <c r="U1134" s="704"/>
      <c r="V1134" s="704"/>
      <c r="W1134" s="704"/>
      <c r="X1134" s="704"/>
      <c r="Y1134" s="704"/>
      <c r="Z1134" s="704"/>
      <c r="AA1134" s="704"/>
    </row>
    <row r="1135" spans="1:27" ht="14.25" customHeight="1">
      <c r="A1135" s="704"/>
      <c r="B1135" s="704"/>
      <c r="C1135" s="704"/>
      <c r="D1135" s="704"/>
      <c r="E1135" s="717"/>
      <c r="F1135" s="704"/>
      <c r="G1135" s="704"/>
      <c r="H1135" s="704"/>
      <c r="I1135" s="704"/>
      <c r="J1135" s="704"/>
      <c r="K1135" s="704"/>
      <c r="L1135" s="704"/>
      <c r="M1135" s="704"/>
      <c r="N1135" s="704"/>
      <c r="O1135" s="704"/>
      <c r="P1135" s="704"/>
      <c r="Q1135" s="704"/>
      <c r="R1135" s="704"/>
      <c r="S1135" s="704"/>
      <c r="T1135" s="704"/>
      <c r="U1135" s="704"/>
      <c r="V1135" s="704"/>
      <c r="W1135" s="704"/>
      <c r="X1135" s="704"/>
      <c r="Y1135" s="704"/>
      <c r="Z1135" s="704"/>
      <c r="AA1135" s="704"/>
    </row>
    <row r="1136" spans="1:27" ht="14.25" customHeight="1">
      <c r="A1136" s="704"/>
      <c r="B1136" s="704"/>
      <c r="C1136" s="704"/>
      <c r="D1136" s="704"/>
      <c r="E1136" s="717"/>
      <c r="F1136" s="704"/>
      <c r="G1136" s="704"/>
      <c r="H1136" s="704"/>
      <c r="I1136" s="704"/>
      <c r="J1136" s="704"/>
      <c r="K1136" s="704"/>
      <c r="L1136" s="704"/>
      <c r="M1136" s="704"/>
      <c r="N1136" s="704"/>
      <c r="O1136" s="704"/>
      <c r="P1136" s="704"/>
      <c r="Q1136" s="704"/>
      <c r="R1136" s="704"/>
      <c r="S1136" s="704"/>
      <c r="T1136" s="704"/>
      <c r="U1136" s="704"/>
      <c r="V1136" s="704"/>
      <c r="W1136" s="704"/>
      <c r="X1136" s="704"/>
      <c r="Y1136" s="704"/>
      <c r="Z1136" s="704"/>
      <c r="AA1136" s="704"/>
    </row>
    <row r="1137" spans="1:27" ht="14.25" customHeight="1">
      <c r="A1137" s="704"/>
      <c r="B1137" s="704"/>
      <c r="C1137" s="704"/>
      <c r="D1137" s="704"/>
      <c r="E1137" s="717"/>
      <c r="F1137" s="704"/>
      <c r="G1137" s="704"/>
      <c r="H1137" s="704"/>
      <c r="I1137" s="704"/>
      <c r="J1137" s="704"/>
      <c r="K1137" s="704"/>
      <c r="L1137" s="704"/>
      <c r="M1137" s="704"/>
      <c r="N1137" s="704"/>
      <c r="O1137" s="704"/>
      <c r="P1137" s="704"/>
      <c r="Q1137" s="704"/>
      <c r="R1137" s="704"/>
      <c r="S1137" s="704"/>
      <c r="T1137" s="704"/>
      <c r="U1137" s="704"/>
      <c r="V1137" s="704"/>
      <c r="W1137" s="704"/>
      <c r="X1137" s="704"/>
      <c r="Y1137" s="704"/>
      <c r="Z1137" s="704"/>
      <c r="AA1137" s="704"/>
    </row>
    <row r="1138" spans="1:27" ht="14.25" customHeight="1">
      <c r="A1138" s="704"/>
      <c r="B1138" s="704"/>
      <c r="C1138" s="704"/>
      <c r="D1138" s="704"/>
      <c r="E1138" s="717"/>
      <c r="F1138" s="704"/>
      <c r="G1138" s="704"/>
      <c r="H1138" s="704"/>
      <c r="I1138" s="704"/>
      <c r="J1138" s="704"/>
      <c r="K1138" s="704"/>
      <c r="L1138" s="704"/>
      <c r="M1138" s="704"/>
      <c r="N1138" s="704"/>
      <c r="O1138" s="704"/>
      <c r="P1138" s="704"/>
      <c r="Q1138" s="704"/>
      <c r="R1138" s="704"/>
      <c r="S1138" s="704"/>
      <c r="T1138" s="704"/>
      <c r="U1138" s="704"/>
      <c r="V1138" s="704"/>
      <c r="W1138" s="704"/>
      <c r="X1138" s="704"/>
      <c r="Y1138" s="704"/>
      <c r="Z1138" s="704"/>
      <c r="AA1138" s="704"/>
    </row>
    <row r="1139" spans="1:27" ht="14.25" customHeight="1">
      <c r="A1139" s="704"/>
      <c r="B1139" s="704"/>
      <c r="C1139" s="704"/>
      <c r="D1139" s="704"/>
      <c r="E1139" s="717"/>
      <c r="F1139" s="704"/>
      <c r="G1139" s="704"/>
      <c r="H1139" s="704"/>
      <c r="I1139" s="704"/>
      <c r="J1139" s="704"/>
      <c r="K1139" s="704"/>
      <c r="L1139" s="704"/>
      <c r="M1139" s="704"/>
      <c r="N1139" s="704"/>
      <c r="O1139" s="704"/>
      <c r="P1139" s="704"/>
      <c r="Q1139" s="704"/>
      <c r="R1139" s="704"/>
      <c r="S1139" s="704"/>
      <c r="T1139" s="704"/>
      <c r="U1139" s="704"/>
      <c r="V1139" s="704"/>
      <c r="W1139" s="704"/>
      <c r="X1139" s="704"/>
      <c r="Y1139" s="704"/>
      <c r="Z1139" s="704"/>
      <c r="AA1139" s="704"/>
    </row>
    <row r="1140" spans="1:27" ht="14.25" customHeight="1">
      <c r="A1140" s="704"/>
      <c r="B1140" s="704"/>
      <c r="C1140" s="704"/>
      <c r="D1140" s="704"/>
      <c r="E1140" s="717"/>
      <c r="F1140" s="704"/>
      <c r="G1140" s="704"/>
      <c r="H1140" s="704"/>
      <c r="I1140" s="704"/>
      <c r="J1140" s="704"/>
      <c r="K1140" s="704"/>
      <c r="L1140" s="704"/>
      <c r="M1140" s="704"/>
      <c r="N1140" s="704"/>
      <c r="O1140" s="704"/>
      <c r="P1140" s="704"/>
      <c r="Q1140" s="704"/>
      <c r="R1140" s="704"/>
      <c r="S1140" s="704"/>
      <c r="T1140" s="704"/>
      <c r="U1140" s="704"/>
      <c r="V1140" s="704"/>
      <c r="W1140" s="704"/>
      <c r="X1140" s="704"/>
      <c r="Y1140" s="704"/>
      <c r="Z1140" s="704"/>
      <c r="AA1140" s="704"/>
    </row>
    <row r="1141" spans="1:27" ht="14.25" customHeight="1">
      <c r="A1141" s="704"/>
      <c r="B1141" s="704"/>
      <c r="C1141" s="704"/>
      <c r="D1141" s="704"/>
      <c r="E1141" s="717"/>
      <c r="F1141" s="704"/>
      <c r="G1141" s="704"/>
      <c r="H1141" s="704"/>
      <c r="I1141" s="704"/>
      <c r="J1141" s="704"/>
      <c r="K1141" s="704"/>
      <c r="L1141" s="704"/>
      <c r="M1141" s="704"/>
      <c r="N1141" s="704"/>
      <c r="O1141" s="704"/>
      <c r="P1141" s="704"/>
      <c r="Q1141" s="704"/>
      <c r="R1141" s="704"/>
      <c r="S1141" s="704"/>
      <c r="T1141" s="704"/>
      <c r="U1141" s="704"/>
      <c r="V1141" s="704"/>
      <c r="W1141" s="704"/>
      <c r="X1141" s="704"/>
      <c r="Y1141" s="704"/>
      <c r="Z1141" s="704"/>
      <c r="AA1141" s="704"/>
    </row>
    <row r="1142" spans="1:27" ht="14.25" customHeight="1">
      <c r="A1142" s="704"/>
      <c r="B1142" s="704"/>
      <c r="C1142" s="704"/>
      <c r="D1142" s="704"/>
      <c r="E1142" s="717"/>
      <c r="F1142" s="704"/>
      <c r="G1142" s="704"/>
      <c r="H1142" s="704"/>
      <c r="I1142" s="704"/>
      <c r="J1142" s="704"/>
      <c r="K1142" s="704"/>
      <c r="L1142" s="704"/>
      <c r="M1142" s="704"/>
      <c r="N1142" s="704"/>
      <c r="O1142" s="704"/>
      <c r="P1142" s="704"/>
      <c r="Q1142" s="704"/>
      <c r="R1142" s="704"/>
      <c r="S1142" s="704"/>
      <c r="T1142" s="704"/>
      <c r="U1142" s="704"/>
      <c r="V1142" s="704"/>
      <c r="W1142" s="704"/>
      <c r="X1142" s="704"/>
      <c r="Y1142" s="704"/>
      <c r="Z1142" s="704"/>
      <c r="AA1142" s="704"/>
    </row>
    <row r="1143" spans="1:27" ht="14.25" customHeight="1">
      <c r="A1143" s="704"/>
      <c r="B1143" s="704"/>
      <c r="C1143" s="704"/>
      <c r="D1143" s="704"/>
      <c r="E1143" s="717"/>
      <c r="F1143" s="704"/>
      <c r="G1143" s="704"/>
      <c r="H1143" s="704"/>
      <c r="I1143" s="704"/>
      <c r="J1143" s="704"/>
      <c r="K1143" s="704"/>
      <c r="L1143" s="704"/>
      <c r="M1143" s="704"/>
      <c r="N1143" s="704"/>
      <c r="O1143" s="704"/>
      <c r="P1143" s="704"/>
      <c r="Q1143" s="704"/>
      <c r="R1143" s="704"/>
      <c r="S1143" s="704"/>
      <c r="T1143" s="704"/>
      <c r="U1143" s="704"/>
      <c r="V1143" s="704"/>
      <c r="W1143" s="704"/>
      <c r="X1143" s="704"/>
      <c r="Y1143" s="704"/>
      <c r="Z1143" s="704"/>
      <c r="AA1143" s="704"/>
    </row>
    <row r="1144" spans="1:27" ht="14.25" customHeight="1">
      <c r="A1144" s="704"/>
      <c r="B1144" s="704"/>
      <c r="C1144" s="704"/>
      <c r="D1144" s="704"/>
      <c r="E1144" s="717"/>
      <c r="F1144" s="704"/>
      <c r="G1144" s="704"/>
      <c r="H1144" s="704"/>
      <c r="I1144" s="704"/>
      <c r="J1144" s="704"/>
      <c r="K1144" s="704"/>
      <c r="L1144" s="704"/>
      <c r="M1144" s="704"/>
      <c r="N1144" s="704"/>
      <c r="O1144" s="704"/>
      <c r="P1144" s="704"/>
      <c r="Q1144" s="704"/>
      <c r="R1144" s="704"/>
      <c r="S1144" s="704"/>
      <c r="T1144" s="704"/>
      <c r="U1144" s="704"/>
      <c r="V1144" s="704"/>
      <c r="W1144" s="704"/>
      <c r="X1144" s="704"/>
      <c r="Y1144" s="704"/>
      <c r="Z1144" s="704"/>
      <c r="AA1144" s="704"/>
    </row>
    <row r="1145" spans="1:27" ht="14.25" customHeight="1">
      <c r="A1145" s="704"/>
      <c r="B1145" s="704"/>
      <c r="C1145" s="704"/>
      <c r="D1145" s="704"/>
      <c r="E1145" s="717"/>
      <c r="F1145" s="704"/>
      <c r="G1145" s="704"/>
      <c r="H1145" s="704"/>
      <c r="I1145" s="704"/>
      <c r="J1145" s="704"/>
      <c r="K1145" s="704"/>
      <c r="L1145" s="704"/>
      <c r="M1145" s="704"/>
      <c r="N1145" s="704"/>
      <c r="O1145" s="704"/>
      <c r="P1145" s="704"/>
      <c r="Q1145" s="704"/>
      <c r="R1145" s="704"/>
      <c r="S1145" s="704"/>
      <c r="T1145" s="704"/>
      <c r="U1145" s="704"/>
      <c r="V1145" s="704"/>
      <c r="W1145" s="704"/>
      <c r="X1145" s="704"/>
      <c r="Y1145" s="704"/>
      <c r="Z1145" s="704"/>
      <c r="AA1145" s="704"/>
    </row>
    <row r="1146" spans="1:27" ht="14.25" customHeight="1">
      <c r="A1146" s="704"/>
      <c r="B1146" s="704"/>
      <c r="C1146" s="704"/>
      <c r="D1146" s="704"/>
      <c r="E1146" s="717"/>
      <c r="F1146" s="704"/>
      <c r="G1146" s="704"/>
      <c r="H1146" s="704"/>
      <c r="I1146" s="704"/>
      <c r="J1146" s="704"/>
      <c r="K1146" s="704"/>
      <c r="L1146" s="704"/>
      <c r="M1146" s="704"/>
      <c r="N1146" s="704"/>
      <c r="O1146" s="704"/>
      <c r="P1146" s="704"/>
      <c r="Q1146" s="704"/>
      <c r="R1146" s="704"/>
      <c r="S1146" s="704"/>
      <c r="T1146" s="704"/>
      <c r="U1146" s="704"/>
      <c r="V1146" s="704"/>
      <c r="W1146" s="704"/>
      <c r="X1146" s="704"/>
      <c r="Y1146" s="704"/>
      <c r="Z1146" s="704"/>
      <c r="AA1146" s="704"/>
    </row>
    <row r="1147" spans="1:27" ht="14.25" customHeight="1">
      <c r="A1147" s="704"/>
      <c r="B1147" s="704"/>
      <c r="C1147" s="704"/>
      <c r="D1147" s="704"/>
      <c r="E1147" s="717"/>
      <c r="F1147" s="704"/>
      <c r="G1147" s="704"/>
      <c r="H1147" s="704"/>
      <c r="I1147" s="704"/>
      <c r="J1147" s="704"/>
      <c r="K1147" s="704"/>
      <c r="L1147" s="704"/>
      <c r="M1147" s="704"/>
      <c r="N1147" s="704"/>
      <c r="O1147" s="704"/>
      <c r="P1147" s="704"/>
      <c r="Q1147" s="704"/>
      <c r="R1147" s="704"/>
      <c r="S1147" s="704"/>
      <c r="T1147" s="704"/>
      <c r="U1147" s="704"/>
      <c r="V1147" s="704"/>
      <c r="W1147" s="704"/>
      <c r="X1147" s="704"/>
      <c r="Y1147" s="704"/>
      <c r="Z1147" s="704"/>
      <c r="AA1147" s="704"/>
    </row>
    <row r="1148" spans="1:27" ht="14.25" customHeight="1">
      <c r="A1148" s="704"/>
      <c r="B1148" s="704"/>
      <c r="C1148" s="704"/>
      <c r="D1148" s="704"/>
      <c r="E1148" s="717"/>
      <c r="F1148" s="704"/>
      <c r="G1148" s="704"/>
      <c r="H1148" s="704"/>
      <c r="I1148" s="704"/>
      <c r="J1148" s="704"/>
      <c r="K1148" s="704"/>
      <c r="L1148" s="704"/>
      <c r="M1148" s="704"/>
      <c r="N1148" s="704"/>
      <c r="O1148" s="704"/>
      <c r="P1148" s="704"/>
      <c r="Q1148" s="704"/>
      <c r="R1148" s="704"/>
      <c r="S1148" s="704"/>
      <c r="T1148" s="704"/>
      <c r="U1148" s="704"/>
      <c r="V1148" s="704"/>
      <c r="W1148" s="704"/>
      <c r="X1148" s="704"/>
      <c r="Y1148" s="704"/>
      <c r="Z1148" s="704"/>
      <c r="AA1148" s="704"/>
    </row>
    <row r="1149" spans="1:27" ht="14.25" customHeight="1">
      <c r="A1149" s="704"/>
      <c r="B1149" s="704"/>
      <c r="C1149" s="704"/>
      <c r="D1149" s="704"/>
      <c r="E1149" s="717"/>
      <c r="F1149" s="704"/>
      <c r="G1149" s="704"/>
      <c r="H1149" s="704"/>
      <c r="I1149" s="704"/>
      <c r="J1149" s="704"/>
      <c r="K1149" s="704"/>
      <c r="L1149" s="704"/>
      <c r="M1149" s="704"/>
      <c r="N1149" s="704"/>
      <c r="O1149" s="704"/>
      <c r="P1149" s="704"/>
      <c r="Q1149" s="704"/>
      <c r="R1149" s="704"/>
      <c r="S1149" s="704"/>
      <c r="T1149" s="704"/>
      <c r="U1149" s="704"/>
      <c r="V1149" s="704"/>
      <c r="W1149" s="704"/>
      <c r="X1149" s="704"/>
      <c r="Y1149" s="704"/>
      <c r="Z1149" s="704"/>
      <c r="AA1149" s="704"/>
    </row>
    <row r="1150" spans="1:27" ht="14.25" customHeight="1">
      <c r="A1150" s="704"/>
      <c r="B1150" s="704"/>
      <c r="C1150" s="704"/>
      <c r="D1150" s="704"/>
      <c r="E1150" s="717"/>
      <c r="F1150" s="704"/>
      <c r="G1150" s="704"/>
      <c r="H1150" s="704"/>
      <c r="I1150" s="704"/>
      <c r="J1150" s="704"/>
      <c r="K1150" s="704"/>
      <c r="L1150" s="704"/>
      <c r="M1150" s="704"/>
      <c r="N1150" s="704"/>
      <c r="O1150" s="704"/>
      <c r="P1150" s="704"/>
      <c r="Q1150" s="704"/>
      <c r="R1150" s="704"/>
      <c r="S1150" s="704"/>
      <c r="T1150" s="704"/>
      <c r="U1150" s="704"/>
      <c r="V1150" s="704"/>
      <c r="W1150" s="704"/>
      <c r="X1150" s="704"/>
      <c r="Y1150" s="704"/>
      <c r="Z1150" s="704"/>
      <c r="AA1150" s="704"/>
    </row>
    <row r="1151" spans="1:27" ht="14.25" customHeight="1">
      <c r="A1151" s="704"/>
      <c r="B1151" s="704"/>
      <c r="C1151" s="704"/>
      <c r="D1151" s="704"/>
      <c r="E1151" s="717"/>
      <c r="F1151" s="704"/>
      <c r="G1151" s="704"/>
      <c r="H1151" s="704"/>
      <c r="I1151" s="704"/>
      <c r="J1151" s="704"/>
      <c r="K1151" s="704"/>
      <c r="L1151" s="704"/>
      <c r="M1151" s="704"/>
      <c r="N1151" s="704"/>
      <c r="O1151" s="704"/>
      <c r="P1151" s="704"/>
      <c r="Q1151" s="704"/>
      <c r="R1151" s="704"/>
      <c r="S1151" s="704"/>
      <c r="T1151" s="704"/>
      <c r="U1151" s="704"/>
      <c r="V1151" s="704"/>
      <c r="W1151" s="704"/>
      <c r="X1151" s="704"/>
      <c r="Y1151" s="704"/>
      <c r="Z1151" s="704"/>
      <c r="AA1151" s="704"/>
    </row>
    <row r="1152" spans="1:27" ht="14.25" customHeight="1">
      <c r="A1152" s="704"/>
      <c r="B1152" s="704"/>
      <c r="C1152" s="704"/>
      <c r="D1152" s="704"/>
      <c r="E1152" s="717"/>
      <c r="F1152" s="704"/>
      <c r="G1152" s="704"/>
      <c r="H1152" s="704"/>
      <c r="I1152" s="704"/>
      <c r="J1152" s="704"/>
      <c r="K1152" s="704"/>
      <c r="L1152" s="704"/>
      <c r="M1152" s="704"/>
      <c r="N1152" s="704"/>
      <c r="O1152" s="704"/>
      <c r="P1152" s="704"/>
      <c r="Q1152" s="704"/>
      <c r="R1152" s="704"/>
      <c r="S1152" s="704"/>
      <c r="T1152" s="704"/>
      <c r="U1152" s="704"/>
      <c r="V1152" s="704"/>
      <c r="W1152" s="704"/>
      <c r="X1152" s="704"/>
      <c r="Y1152" s="704"/>
      <c r="Z1152" s="704"/>
      <c r="AA1152" s="704"/>
    </row>
    <row r="1153" spans="1:27" ht="14.25" customHeight="1">
      <c r="A1153" s="704"/>
      <c r="B1153" s="704"/>
      <c r="C1153" s="704"/>
      <c r="D1153" s="704"/>
      <c r="E1153" s="717"/>
      <c r="F1153" s="704"/>
      <c r="G1153" s="704"/>
      <c r="H1153" s="704"/>
      <c r="I1153" s="704"/>
      <c r="J1153" s="704"/>
      <c r="K1153" s="704"/>
      <c r="L1153" s="704"/>
      <c r="M1153" s="704"/>
      <c r="N1153" s="704"/>
      <c r="O1153" s="704"/>
      <c r="P1153" s="704"/>
      <c r="Q1153" s="704"/>
      <c r="R1153" s="704"/>
      <c r="S1153" s="704"/>
      <c r="T1153" s="704"/>
      <c r="U1153" s="704"/>
      <c r="V1153" s="704"/>
      <c r="W1153" s="704"/>
      <c r="X1153" s="704"/>
      <c r="Y1153" s="704"/>
      <c r="Z1153" s="704"/>
      <c r="AA1153" s="704"/>
    </row>
    <row r="1154" spans="1:27" ht="14.25" customHeight="1">
      <c r="A1154" s="704"/>
      <c r="B1154" s="704"/>
      <c r="C1154" s="704"/>
      <c r="D1154" s="704"/>
      <c r="E1154" s="717"/>
      <c r="F1154" s="704"/>
      <c r="G1154" s="704"/>
      <c r="H1154" s="704"/>
      <c r="I1154" s="704"/>
      <c r="J1154" s="704"/>
      <c r="K1154" s="704"/>
      <c r="L1154" s="704"/>
      <c r="M1154" s="704"/>
      <c r="N1154" s="704"/>
      <c r="O1154" s="704"/>
      <c r="P1154" s="704"/>
      <c r="Q1154" s="704"/>
      <c r="R1154" s="704"/>
      <c r="S1154" s="704"/>
      <c r="T1154" s="704"/>
      <c r="U1154" s="704"/>
      <c r="V1154" s="704"/>
      <c r="W1154" s="704"/>
      <c r="X1154" s="704"/>
      <c r="Y1154" s="704"/>
      <c r="Z1154" s="704"/>
      <c r="AA1154" s="704"/>
    </row>
    <row r="1155" spans="1:27" ht="14.25" customHeight="1">
      <c r="A1155" s="704"/>
      <c r="B1155" s="704"/>
      <c r="C1155" s="704"/>
      <c r="D1155" s="704"/>
      <c r="E1155" s="717"/>
      <c r="F1155" s="704"/>
      <c r="G1155" s="704"/>
      <c r="H1155" s="704"/>
      <c r="I1155" s="704"/>
      <c r="J1155" s="704"/>
      <c r="K1155" s="704"/>
      <c r="L1155" s="704"/>
      <c r="M1155" s="704"/>
      <c r="N1155" s="704"/>
      <c r="O1155" s="704"/>
      <c r="P1155" s="704"/>
      <c r="Q1155" s="704"/>
      <c r="R1155" s="704"/>
      <c r="S1155" s="704"/>
      <c r="T1155" s="704"/>
      <c r="U1155" s="704"/>
      <c r="V1155" s="704"/>
      <c r="W1155" s="704"/>
      <c r="X1155" s="704"/>
      <c r="Y1155" s="704"/>
      <c r="Z1155" s="704"/>
      <c r="AA1155" s="704"/>
    </row>
    <row r="1156" spans="1:27" ht="14.25" customHeight="1">
      <c r="A1156" s="704"/>
      <c r="B1156" s="704"/>
      <c r="C1156" s="704"/>
      <c r="D1156" s="704"/>
      <c r="E1156" s="717"/>
      <c r="F1156" s="704"/>
      <c r="G1156" s="704"/>
      <c r="H1156" s="704"/>
      <c r="I1156" s="704"/>
      <c r="J1156" s="704"/>
      <c r="K1156" s="704"/>
      <c r="L1156" s="704"/>
      <c r="M1156" s="704"/>
      <c r="N1156" s="704"/>
      <c r="O1156" s="704"/>
      <c r="P1156" s="704"/>
      <c r="Q1156" s="704"/>
      <c r="R1156" s="704"/>
      <c r="S1156" s="704"/>
      <c r="T1156" s="704"/>
      <c r="U1156" s="704"/>
      <c r="V1156" s="704"/>
      <c r="W1156" s="704"/>
      <c r="X1156" s="704"/>
      <c r="Y1156" s="704"/>
      <c r="Z1156" s="704"/>
      <c r="AA1156" s="704"/>
    </row>
    <row r="1157" spans="1:27" ht="14.25" customHeight="1">
      <c r="A1157" s="704"/>
      <c r="B1157" s="704"/>
      <c r="C1157" s="704"/>
      <c r="D1157" s="704"/>
      <c r="E1157" s="717"/>
      <c r="F1157" s="704"/>
      <c r="G1157" s="704"/>
      <c r="H1157" s="704"/>
      <c r="I1157" s="704"/>
      <c r="J1157" s="704"/>
      <c r="K1157" s="704"/>
      <c r="L1157" s="704"/>
      <c r="M1157" s="704"/>
      <c r="N1157" s="704"/>
      <c r="O1157" s="704"/>
      <c r="P1157" s="704"/>
      <c r="Q1157" s="704"/>
      <c r="R1157" s="704"/>
      <c r="S1157" s="704"/>
      <c r="T1157" s="704"/>
      <c r="U1157" s="704"/>
      <c r="V1157" s="704"/>
      <c r="W1157" s="704"/>
      <c r="X1157" s="704"/>
      <c r="Y1157" s="704"/>
      <c r="Z1157" s="704"/>
      <c r="AA1157" s="704"/>
    </row>
    <row r="1158" spans="1:27" ht="14.25" customHeight="1">
      <c r="A1158" s="704"/>
      <c r="B1158" s="704"/>
      <c r="C1158" s="704"/>
      <c r="D1158" s="704"/>
      <c r="E1158" s="717"/>
      <c r="F1158" s="704"/>
      <c r="G1158" s="704"/>
      <c r="H1158" s="704"/>
      <c r="I1158" s="704"/>
      <c r="J1158" s="704"/>
      <c r="K1158" s="704"/>
      <c r="L1158" s="704"/>
      <c r="M1158" s="704"/>
      <c r="N1158" s="704"/>
      <c r="O1158" s="704"/>
      <c r="P1158" s="704"/>
      <c r="Q1158" s="704"/>
      <c r="R1158" s="704"/>
      <c r="S1158" s="704"/>
      <c r="T1158" s="704"/>
      <c r="U1158" s="704"/>
      <c r="V1158" s="704"/>
      <c r="W1158" s="704"/>
      <c r="X1158" s="704"/>
      <c r="Y1158" s="704"/>
      <c r="Z1158" s="704"/>
      <c r="AA1158" s="704"/>
    </row>
    <row r="1159" spans="1:27" ht="14.25" customHeight="1">
      <c r="A1159" s="704"/>
      <c r="B1159" s="704"/>
      <c r="C1159" s="704"/>
      <c r="D1159" s="704"/>
      <c r="E1159" s="717"/>
      <c r="F1159" s="704"/>
      <c r="G1159" s="704"/>
      <c r="H1159" s="704"/>
      <c r="I1159" s="704"/>
      <c r="J1159" s="704"/>
      <c r="K1159" s="704"/>
      <c r="L1159" s="704"/>
      <c r="M1159" s="704"/>
      <c r="N1159" s="704"/>
      <c r="O1159" s="704"/>
      <c r="P1159" s="704"/>
      <c r="Q1159" s="704"/>
      <c r="R1159" s="704"/>
      <c r="S1159" s="704"/>
      <c r="T1159" s="704"/>
      <c r="U1159" s="704"/>
      <c r="V1159" s="704"/>
      <c r="W1159" s="704"/>
      <c r="X1159" s="704"/>
      <c r="Y1159" s="704"/>
      <c r="Z1159" s="704"/>
      <c r="AA1159" s="704"/>
    </row>
    <row r="1160" spans="1:27" ht="14.25" customHeight="1">
      <c r="A1160" s="704"/>
      <c r="B1160" s="704"/>
      <c r="C1160" s="704"/>
      <c r="D1160" s="704"/>
      <c r="E1160" s="717"/>
      <c r="F1160" s="704"/>
      <c r="G1160" s="704"/>
      <c r="H1160" s="704"/>
      <c r="I1160" s="704"/>
      <c r="J1160" s="704"/>
      <c r="K1160" s="704"/>
      <c r="L1160" s="704"/>
      <c r="M1160" s="704"/>
      <c r="N1160" s="704"/>
      <c r="O1160" s="704"/>
      <c r="P1160" s="704"/>
      <c r="Q1160" s="704"/>
      <c r="R1160" s="704"/>
      <c r="S1160" s="704"/>
      <c r="T1160" s="704"/>
      <c r="U1160" s="704"/>
      <c r="V1160" s="704"/>
      <c r="W1160" s="704"/>
      <c r="X1160" s="704"/>
      <c r="Y1160" s="704"/>
      <c r="Z1160" s="704"/>
      <c r="AA1160" s="704"/>
    </row>
    <row r="1161" spans="1:27" ht="14.25" customHeight="1">
      <c r="A1161" s="704"/>
      <c r="B1161" s="704"/>
      <c r="C1161" s="704"/>
      <c r="D1161" s="704"/>
      <c r="E1161" s="717"/>
      <c r="F1161" s="704"/>
      <c r="G1161" s="704"/>
      <c r="H1161" s="704"/>
      <c r="I1161" s="704"/>
      <c r="J1161" s="704"/>
      <c r="K1161" s="704"/>
      <c r="L1161" s="704"/>
      <c r="M1161" s="704"/>
      <c r="N1161" s="704"/>
      <c r="O1161" s="704"/>
      <c r="P1161" s="704"/>
      <c r="Q1161" s="704"/>
      <c r="R1161" s="704"/>
      <c r="S1161" s="704"/>
      <c r="T1161" s="704"/>
      <c r="U1161" s="704"/>
      <c r="V1161" s="704"/>
      <c r="W1161" s="704"/>
      <c r="X1161" s="704"/>
      <c r="Y1161" s="704"/>
      <c r="Z1161" s="704"/>
      <c r="AA1161" s="704"/>
    </row>
    <row r="1162" spans="1:27" ht="14.25" customHeight="1">
      <c r="A1162" s="704"/>
      <c r="B1162" s="704"/>
      <c r="C1162" s="704"/>
      <c r="D1162" s="704"/>
      <c r="E1162" s="717"/>
      <c r="F1162" s="704"/>
      <c r="G1162" s="704"/>
      <c r="H1162" s="704"/>
      <c r="I1162" s="704"/>
      <c r="J1162" s="704"/>
      <c r="K1162" s="704"/>
      <c r="L1162" s="704"/>
      <c r="M1162" s="704"/>
      <c r="N1162" s="704"/>
      <c r="O1162" s="704"/>
      <c r="P1162" s="704"/>
      <c r="Q1162" s="704"/>
      <c r="R1162" s="704"/>
      <c r="S1162" s="704"/>
      <c r="T1162" s="704"/>
      <c r="U1162" s="704"/>
      <c r="V1162" s="704"/>
      <c r="W1162" s="704"/>
      <c r="X1162" s="704"/>
      <c r="Y1162" s="704"/>
      <c r="Z1162" s="704"/>
      <c r="AA1162" s="704"/>
    </row>
    <row r="1163" spans="1:27" ht="14.25" customHeight="1">
      <c r="A1163" s="704"/>
      <c r="B1163" s="704"/>
      <c r="C1163" s="704"/>
      <c r="D1163" s="704"/>
      <c r="E1163" s="717"/>
      <c r="F1163" s="704"/>
      <c r="G1163" s="704"/>
      <c r="H1163" s="704"/>
      <c r="I1163" s="704"/>
      <c r="J1163" s="704"/>
      <c r="K1163" s="704"/>
      <c r="L1163" s="704"/>
      <c r="M1163" s="704"/>
      <c r="N1163" s="704"/>
      <c r="O1163" s="704"/>
      <c r="P1163" s="704"/>
      <c r="Q1163" s="704"/>
      <c r="R1163" s="704"/>
      <c r="S1163" s="704"/>
      <c r="T1163" s="704"/>
      <c r="U1163" s="704"/>
      <c r="V1163" s="704"/>
      <c r="W1163" s="704"/>
      <c r="X1163" s="704"/>
      <c r="Y1163" s="704"/>
      <c r="Z1163" s="704"/>
      <c r="AA1163" s="704"/>
    </row>
    <row r="1164" spans="1:27" ht="14.25" customHeight="1">
      <c r="A1164" s="704"/>
      <c r="B1164" s="704"/>
      <c r="C1164" s="704"/>
      <c r="D1164" s="704"/>
      <c r="E1164" s="717"/>
      <c r="F1164" s="704"/>
      <c r="G1164" s="704"/>
      <c r="H1164" s="704"/>
      <c r="I1164" s="704"/>
      <c r="J1164" s="704"/>
      <c r="K1164" s="704"/>
      <c r="L1164" s="704"/>
      <c r="M1164" s="704"/>
      <c r="N1164" s="704"/>
      <c r="O1164" s="704"/>
      <c r="P1164" s="704"/>
      <c r="Q1164" s="704"/>
      <c r="R1164" s="704"/>
      <c r="S1164" s="704"/>
      <c r="T1164" s="704"/>
      <c r="U1164" s="704"/>
      <c r="V1164" s="704"/>
      <c r="W1164" s="704"/>
      <c r="X1164" s="704"/>
      <c r="Y1164" s="704"/>
      <c r="Z1164" s="704"/>
      <c r="AA1164" s="704"/>
    </row>
    <row r="1165" spans="1:27" ht="14.25" customHeight="1">
      <c r="A1165" s="704"/>
      <c r="B1165" s="704"/>
      <c r="C1165" s="704"/>
      <c r="D1165" s="704"/>
      <c r="E1165" s="717"/>
      <c r="F1165" s="704"/>
      <c r="G1165" s="704"/>
      <c r="H1165" s="704"/>
      <c r="I1165" s="704"/>
      <c r="J1165" s="704"/>
      <c r="K1165" s="704"/>
      <c r="L1165" s="704"/>
      <c r="M1165" s="704"/>
      <c r="N1165" s="704"/>
      <c r="O1165" s="704"/>
      <c r="P1165" s="704"/>
      <c r="Q1165" s="704"/>
      <c r="R1165" s="704"/>
      <c r="S1165" s="704"/>
      <c r="T1165" s="704"/>
      <c r="U1165" s="704"/>
      <c r="V1165" s="704"/>
      <c r="W1165" s="704"/>
      <c r="X1165" s="704"/>
      <c r="Y1165" s="704"/>
      <c r="Z1165" s="704"/>
      <c r="AA1165" s="704"/>
    </row>
    <row r="1166" spans="1:27" ht="14.25" customHeight="1">
      <c r="A1166" s="704"/>
      <c r="B1166" s="704"/>
      <c r="C1166" s="704"/>
      <c r="D1166" s="704"/>
      <c r="E1166" s="717"/>
      <c r="F1166" s="704"/>
      <c r="G1166" s="704"/>
      <c r="H1166" s="704"/>
      <c r="I1166" s="704"/>
      <c r="J1166" s="704"/>
      <c r="K1166" s="704"/>
      <c r="L1166" s="704"/>
      <c r="M1166" s="704"/>
      <c r="N1166" s="704"/>
      <c r="O1166" s="704"/>
      <c r="P1166" s="704"/>
      <c r="Q1166" s="704"/>
      <c r="R1166" s="704"/>
      <c r="S1166" s="704"/>
      <c r="T1166" s="704"/>
      <c r="U1166" s="704"/>
      <c r="V1166" s="704"/>
      <c r="W1166" s="704"/>
      <c r="X1166" s="704"/>
      <c r="Y1166" s="704"/>
      <c r="Z1166" s="704"/>
      <c r="AA1166" s="704"/>
    </row>
    <row r="1167" spans="1:27" ht="14.25" customHeight="1">
      <c r="A1167" s="704"/>
      <c r="B1167" s="704"/>
      <c r="C1167" s="704"/>
      <c r="D1167" s="704"/>
      <c r="E1167" s="717"/>
      <c r="F1167" s="704"/>
      <c r="G1167" s="704"/>
      <c r="H1167" s="704"/>
      <c r="I1167" s="704"/>
      <c r="J1167" s="704"/>
      <c r="K1167" s="704"/>
      <c r="L1167" s="704"/>
      <c r="M1167" s="704"/>
      <c r="N1167" s="704"/>
      <c r="O1167" s="704"/>
      <c r="P1167" s="704"/>
      <c r="Q1167" s="704"/>
      <c r="R1167" s="704"/>
      <c r="S1167" s="704"/>
      <c r="T1167" s="704"/>
      <c r="U1167" s="704"/>
      <c r="V1167" s="704"/>
      <c r="W1167" s="704"/>
      <c r="X1167" s="704"/>
      <c r="Y1167" s="704"/>
      <c r="Z1167" s="704"/>
      <c r="AA1167" s="704"/>
    </row>
    <row r="1168" spans="1:27" ht="14.25" customHeight="1">
      <c r="A1168" s="704"/>
      <c r="B1168" s="704"/>
      <c r="C1168" s="704"/>
      <c r="D1168" s="704"/>
      <c r="E1168" s="717"/>
      <c r="F1168" s="704"/>
      <c r="G1168" s="704"/>
      <c r="H1168" s="704"/>
      <c r="I1168" s="704"/>
      <c r="J1168" s="704"/>
      <c r="K1168" s="704"/>
      <c r="L1168" s="704"/>
      <c r="M1168" s="704"/>
      <c r="N1168" s="704"/>
      <c r="O1168" s="704"/>
      <c r="P1168" s="704"/>
      <c r="Q1168" s="704"/>
      <c r="R1168" s="704"/>
      <c r="S1168" s="704"/>
      <c r="T1168" s="704"/>
      <c r="U1168" s="704"/>
      <c r="V1168" s="704"/>
      <c r="W1168" s="704"/>
      <c r="X1168" s="704"/>
      <c r="Y1168" s="704"/>
      <c r="Z1168" s="704"/>
      <c r="AA1168" s="704"/>
    </row>
    <row r="1169" spans="1:27" ht="14.25" customHeight="1">
      <c r="A1169" s="704"/>
      <c r="B1169" s="704"/>
      <c r="C1169" s="704"/>
      <c r="D1169" s="704"/>
      <c r="E1169" s="717"/>
      <c r="F1169" s="704"/>
      <c r="G1169" s="704"/>
      <c r="H1169" s="704"/>
      <c r="I1169" s="704"/>
      <c r="J1169" s="704"/>
      <c r="K1169" s="704"/>
      <c r="L1169" s="704"/>
      <c r="M1169" s="704"/>
      <c r="N1169" s="704"/>
      <c r="O1169" s="704"/>
      <c r="P1169" s="704"/>
      <c r="Q1169" s="704"/>
      <c r="R1169" s="704"/>
      <c r="S1169" s="704"/>
      <c r="T1169" s="704"/>
      <c r="U1169" s="704"/>
      <c r="V1169" s="704"/>
      <c r="W1169" s="704"/>
      <c r="X1169" s="704"/>
      <c r="Y1169" s="704"/>
      <c r="Z1169" s="704"/>
      <c r="AA1169" s="704"/>
    </row>
    <row r="1170" spans="1:27" ht="14.25" customHeight="1">
      <c r="A1170" s="704"/>
      <c r="B1170" s="704"/>
      <c r="C1170" s="704"/>
      <c r="D1170" s="704"/>
      <c r="E1170" s="717"/>
      <c r="F1170" s="704"/>
      <c r="G1170" s="704"/>
      <c r="H1170" s="704"/>
      <c r="I1170" s="704"/>
      <c r="J1170" s="704"/>
      <c r="K1170" s="704"/>
      <c r="L1170" s="704"/>
      <c r="M1170" s="704"/>
      <c r="N1170" s="704"/>
      <c r="O1170" s="704"/>
      <c r="P1170" s="704"/>
      <c r="Q1170" s="704"/>
      <c r="R1170" s="704"/>
      <c r="S1170" s="704"/>
      <c r="T1170" s="704"/>
      <c r="U1170" s="704"/>
      <c r="V1170" s="704"/>
      <c r="W1170" s="704"/>
      <c r="X1170" s="704"/>
      <c r="Y1170" s="704"/>
      <c r="Z1170" s="704"/>
      <c r="AA1170" s="704"/>
    </row>
    <row r="1171" spans="1:27" ht="14.25" customHeight="1">
      <c r="A1171" s="704"/>
      <c r="B1171" s="704"/>
      <c r="C1171" s="704"/>
      <c r="D1171" s="704"/>
      <c r="E1171" s="717"/>
      <c r="F1171" s="704"/>
      <c r="G1171" s="704"/>
      <c r="H1171" s="704"/>
      <c r="I1171" s="704"/>
      <c r="J1171" s="704"/>
      <c r="K1171" s="704"/>
      <c r="L1171" s="704"/>
      <c r="M1171" s="704"/>
      <c r="N1171" s="704"/>
      <c r="O1171" s="704"/>
      <c r="P1171" s="704"/>
      <c r="Q1171" s="704"/>
      <c r="R1171" s="704"/>
      <c r="S1171" s="704"/>
      <c r="T1171" s="704"/>
      <c r="U1171" s="704"/>
      <c r="V1171" s="704"/>
      <c r="W1171" s="704"/>
      <c r="X1171" s="704"/>
      <c r="Y1171" s="704"/>
      <c r="Z1171" s="704"/>
      <c r="AA1171" s="704"/>
    </row>
    <row r="1172" spans="1:27" ht="14.25" customHeight="1">
      <c r="A1172" s="704"/>
      <c r="B1172" s="704"/>
      <c r="C1172" s="704"/>
      <c r="D1172" s="704"/>
      <c r="E1172" s="717"/>
      <c r="F1172" s="704"/>
      <c r="G1172" s="704"/>
      <c r="H1172" s="704"/>
      <c r="I1172" s="704"/>
      <c r="J1172" s="704"/>
      <c r="K1172" s="704"/>
      <c r="L1172" s="704"/>
      <c r="M1172" s="704"/>
      <c r="N1172" s="704"/>
      <c r="O1172" s="704"/>
      <c r="P1172" s="704"/>
      <c r="Q1172" s="704"/>
      <c r="R1172" s="704"/>
      <c r="S1172" s="704"/>
      <c r="T1172" s="704"/>
      <c r="U1172" s="704"/>
      <c r="V1172" s="704"/>
      <c r="W1172" s="704"/>
      <c r="X1172" s="704"/>
      <c r="Y1172" s="704"/>
      <c r="Z1172" s="704"/>
      <c r="AA1172" s="704"/>
    </row>
    <row r="1173" spans="1:27" ht="14.25" customHeight="1">
      <c r="A1173" s="704"/>
      <c r="B1173" s="704"/>
      <c r="C1173" s="704"/>
      <c r="D1173" s="704"/>
      <c r="E1173" s="717"/>
      <c r="F1173" s="704"/>
      <c r="G1173" s="704"/>
      <c r="H1173" s="704"/>
      <c r="I1173" s="704"/>
      <c r="J1173" s="704"/>
      <c r="K1173" s="704"/>
      <c r="L1173" s="704"/>
      <c r="M1173" s="704"/>
      <c r="N1173" s="704"/>
      <c r="O1173" s="704"/>
      <c r="P1173" s="704"/>
      <c r="Q1173" s="704"/>
      <c r="R1173" s="704"/>
      <c r="S1173" s="704"/>
      <c r="T1173" s="704"/>
      <c r="U1173" s="704"/>
      <c r="V1173" s="704"/>
      <c r="W1173" s="704"/>
      <c r="X1173" s="704"/>
      <c r="Y1173" s="704"/>
      <c r="Z1173" s="704"/>
      <c r="AA1173" s="704"/>
    </row>
    <row r="1174" spans="1:27" ht="14.25" customHeight="1">
      <c r="A1174" s="704"/>
      <c r="B1174" s="704"/>
      <c r="C1174" s="704"/>
      <c r="D1174" s="704"/>
      <c r="E1174" s="717"/>
      <c r="F1174" s="704"/>
      <c r="G1174" s="704"/>
      <c r="H1174" s="704"/>
      <c r="I1174" s="704"/>
      <c r="J1174" s="704"/>
      <c r="K1174" s="704"/>
      <c r="L1174" s="704"/>
      <c r="M1174" s="704"/>
      <c r="N1174" s="704"/>
      <c r="O1174" s="704"/>
      <c r="P1174" s="704"/>
      <c r="Q1174" s="704"/>
      <c r="R1174" s="704"/>
      <c r="S1174" s="704"/>
      <c r="T1174" s="704"/>
      <c r="U1174" s="704"/>
      <c r="V1174" s="704"/>
      <c r="W1174" s="704"/>
      <c r="X1174" s="704"/>
      <c r="Y1174" s="704"/>
      <c r="Z1174" s="704"/>
      <c r="AA1174" s="704"/>
    </row>
    <row r="1175" spans="1:27" ht="14.25" customHeight="1">
      <c r="A1175" s="704"/>
      <c r="B1175" s="704"/>
      <c r="C1175" s="704"/>
      <c r="D1175" s="704"/>
      <c r="E1175" s="717"/>
      <c r="F1175" s="704"/>
      <c r="G1175" s="704"/>
      <c r="H1175" s="704"/>
      <c r="I1175" s="704"/>
      <c r="J1175" s="704"/>
      <c r="K1175" s="704"/>
      <c r="L1175" s="704"/>
      <c r="M1175" s="704"/>
      <c r="N1175" s="704"/>
      <c r="O1175" s="704"/>
      <c r="P1175" s="704"/>
      <c r="Q1175" s="704"/>
      <c r="R1175" s="704"/>
      <c r="S1175" s="704"/>
      <c r="T1175" s="704"/>
      <c r="U1175" s="704"/>
      <c r="V1175" s="704"/>
      <c r="W1175" s="704"/>
      <c r="X1175" s="704"/>
      <c r="Y1175" s="704"/>
      <c r="Z1175" s="704"/>
      <c r="AA1175" s="704"/>
    </row>
    <row r="1176" spans="1:27" ht="14.25" customHeight="1">
      <c r="A1176" s="704"/>
      <c r="B1176" s="704"/>
      <c r="C1176" s="704"/>
      <c r="D1176" s="704"/>
      <c r="E1176" s="717"/>
      <c r="F1176" s="704"/>
      <c r="G1176" s="704"/>
      <c r="H1176" s="704"/>
      <c r="I1176" s="704"/>
      <c r="J1176" s="704"/>
      <c r="K1176" s="704"/>
      <c r="L1176" s="704"/>
      <c r="M1176" s="704"/>
      <c r="N1176" s="704"/>
      <c r="O1176" s="704"/>
      <c r="P1176" s="704"/>
      <c r="Q1176" s="704"/>
      <c r="R1176" s="704"/>
      <c r="S1176" s="704"/>
      <c r="T1176" s="704"/>
      <c r="U1176" s="704"/>
      <c r="V1176" s="704"/>
      <c r="W1176" s="704"/>
      <c r="X1176" s="704"/>
      <c r="Y1176" s="704"/>
      <c r="Z1176" s="704"/>
      <c r="AA1176" s="704"/>
    </row>
    <row r="1177" spans="1:27" ht="14.25" customHeight="1">
      <c r="A1177" s="704"/>
      <c r="B1177" s="704"/>
      <c r="C1177" s="704"/>
      <c r="D1177" s="704"/>
      <c r="E1177" s="717"/>
      <c r="F1177" s="704"/>
      <c r="G1177" s="704"/>
      <c r="H1177" s="704"/>
      <c r="I1177" s="704"/>
      <c r="J1177" s="704"/>
      <c r="K1177" s="704"/>
      <c r="L1177" s="704"/>
      <c r="M1177" s="704"/>
      <c r="N1177" s="704"/>
      <c r="O1177" s="704"/>
      <c r="P1177" s="704"/>
      <c r="Q1177" s="704"/>
      <c r="R1177" s="704"/>
      <c r="S1177" s="704"/>
      <c r="T1177" s="704"/>
      <c r="U1177" s="704"/>
      <c r="V1177" s="704"/>
      <c r="W1177" s="704"/>
      <c r="X1177" s="704"/>
      <c r="Y1177" s="704"/>
      <c r="Z1177" s="704"/>
      <c r="AA1177" s="704"/>
    </row>
    <row r="1178" spans="1:27" ht="14.25" customHeight="1">
      <c r="A1178" s="704"/>
      <c r="B1178" s="704"/>
      <c r="C1178" s="704"/>
      <c r="D1178" s="704"/>
      <c r="E1178" s="717"/>
      <c r="F1178" s="704"/>
      <c r="G1178" s="704"/>
      <c r="H1178" s="704"/>
      <c r="I1178" s="704"/>
      <c r="J1178" s="704"/>
      <c r="K1178" s="704"/>
      <c r="L1178" s="704"/>
      <c r="M1178" s="704"/>
      <c r="N1178" s="704"/>
      <c r="O1178" s="704"/>
      <c r="P1178" s="704"/>
      <c r="Q1178" s="704"/>
      <c r="R1178" s="704"/>
      <c r="S1178" s="704"/>
      <c r="T1178" s="704"/>
      <c r="U1178" s="704"/>
      <c r="V1178" s="704"/>
      <c r="W1178" s="704"/>
      <c r="X1178" s="704"/>
      <c r="Y1178" s="704"/>
      <c r="Z1178" s="704"/>
      <c r="AA1178" s="704"/>
    </row>
    <row r="1179" spans="1:27" ht="14.25" customHeight="1">
      <c r="A1179" s="704"/>
      <c r="B1179" s="704"/>
      <c r="C1179" s="704"/>
      <c r="D1179" s="704"/>
      <c r="E1179" s="717"/>
      <c r="F1179" s="704"/>
      <c r="G1179" s="704"/>
      <c r="H1179" s="704"/>
      <c r="I1179" s="704"/>
      <c r="J1179" s="704"/>
      <c r="K1179" s="704"/>
      <c r="L1179" s="704"/>
      <c r="M1179" s="704"/>
      <c r="N1179" s="704"/>
      <c r="O1179" s="704"/>
      <c r="P1179" s="704"/>
      <c r="Q1179" s="704"/>
      <c r="R1179" s="704"/>
      <c r="S1179" s="704"/>
      <c r="T1179" s="704"/>
      <c r="U1179" s="704"/>
      <c r="V1179" s="704"/>
      <c r="W1179" s="704"/>
      <c r="X1179" s="704"/>
      <c r="Y1179" s="704"/>
      <c r="Z1179" s="704"/>
      <c r="AA1179" s="704"/>
    </row>
    <row r="1180" spans="1:27" ht="14.25" customHeight="1">
      <c r="A1180" s="704"/>
      <c r="B1180" s="704"/>
      <c r="C1180" s="704"/>
      <c r="D1180" s="704"/>
      <c r="E1180" s="717"/>
      <c r="F1180" s="704"/>
      <c r="G1180" s="704"/>
      <c r="H1180" s="704"/>
      <c r="I1180" s="704"/>
      <c r="J1180" s="704"/>
      <c r="K1180" s="704"/>
      <c r="L1180" s="704"/>
      <c r="M1180" s="704"/>
      <c r="N1180" s="704"/>
      <c r="O1180" s="704"/>
      <c r="P1180" s="704"/>
      <c r="Q1180" s="704"/>
      <c r="R1180" s="704"/>
      <c r="S1180" s="704"/>
      <c r="T1180" s="704"/>
      <c r="U1180" s="704"/>
      <c r="V1180" s="704"/>
      <c r="W1180" s="704"/>
      <c r="X1180" s="704"/>
      <c r="Y1180" s="704"/>
      <c r="Z1180" s="704"/>
      <c r="AA1180" s="704"/>
    </row>
    <row r="1181" spans="1:27" ht="14.25" customHeight="1">
      <c r="A1181" s="704"/>
      <c r="B1181" s="704"/>
      <c r="C1181" s="704"/>
      <c r="D1181" s="704"/>
      <c r="E1181" s="717"/>
      <c r="F1181" s="704"/>
      <c r="G1181" s="704"/>
      <c r="H1181" s="704"/>
      <c r="I1181" s="704"/>
      <c r="J1181" s="704"/>
      <c r="K1181" s="704"/>
      <c r="L1181" s="704"/>
      <c r="M1181" s="704"/>
      <c r="N1181" s="704"/>
      <c r="O1181" s="704"/>
      <c r="P1181" s="704"/>
      <c r="Q1181" s="704"/>
      <c r="R1181" s="704"/>
      <c r="S1181" s="704"/>
      <c r="T1181" s="704"/>
      <c r="U1181" s="704"/>
      <c r="V1181" s="704"/>
      <c r="W1181" s="704"/>
      <c r="X1181" s="704"/>
      <c r="Y1181" s="704"/>
      <c r="Z1181" s="704"/>
      <c r="AA1181" s="704"/>
    </row>
    <row r="1182" spans="1:27" ht="14.25" customHeight="1">
      <c r="A1182" s="704"/>
      <c r="B1182" s="704"/>
      <c r="C1182" s="704"/>
      <c r="D1182" s="704"/>
      <c r="E1182" s="717"/>
      <c r="F1182" s="704"/>
      <c r="G1182" s="704"/>
      <c r="H1182" s="704"/>
      <c r="I1182" s="704"/>
      <c r="J1182" s="704"/>
      <c r="K1182" s="704"/>
      <c r="L1182" s="704"/>
      <c r="M1182" s="704"/>
      <c r="N1182" s="704"/>
      <c r="O1182" s="704"/>
      <c r="P1182" s="704"/>
      <c r="Q1182" s="704"/>
      <c r="R1182" s="704"/>
      <c r="S1182" s="704"/>
      <c r="T1182" s="704"/>
      <c r="U1182" s="704"/>
      <c r="V1182" s="704"/>
      <c r="W1182" s="704"/>
      <c r="X1182" s="704"/>
      <c r="Y1182" s="704"/>
      <c r="Z1182" s="704"/>
      <c r="AA1182" s="704"/>
    </row>
    <row r="1183" spans="1:27" ht="14.25" customHeight="1">
      <c r="A1183" s="704"/>
      <c r="B1183" s="704"/>
      <c r="C1183" s="704"/>
      <c r="D1183" s="704"/>
      <c r="E1183" s="717"/>
      <c r="F1183" s="704"/>
      <c r="G1183" s="704"/>
      <c r="H1183" s="704"/>
      <c r="I1183" s="704"/>
      <c r="J1183" s="704"/>
      <c r="K1183" s="704"/>
      <c r="L1183" s="704"/>
      <c r="M1183" s="704"/>
      <c r="N1183" s="704"/>
      <c r="O1183" s="704"/>
      <c r="P1183" s="704"/>
      <c r="Q1183" s="704"/>
      <c r="R1183" s="704"/>
      <c r="S1183" s="704"/>
      <c r="T1183" s="704"/>
      <c r="U1183" s="704"/>
      <c r="V1183" s="704"/>
      <c r="W1183" s="704"/>
      <c r="X1183" s="704"/>
      <c r="Y1183" s="704"/>
      <c r="Z1183" s="704"/>
      <c r="AA1183" s="704"/>
    </row>
    <row r="1184" spans="1:27" ht="14.25" customHeight="1">
      <c r="A1184" s="704"/>
      <c r="B1184" s="704"/>
      <c r="C1184" s="704"/>
      <c r="D1184" s="704"/>
      <c r="E1184" s="717"/>
      <c r="F1184" s="704"/>
      <c r="G1184" s="704"/>
      <c r="H1184" s="704"/>
      <c r="I1184" s="704"/>
      <c r="J1184" s="704"/>
      <c r="K1184" s="704"/>
      <c r="L1184" s="704"/>
      <c r="M1184" s="704"/>
      <c r="N1184" s="704"/>
      <c r="O1184" s="704"/>
      <c r="P1184" s="704"/>
      <c r="Q1184" s="704"/>
      <c r="R1184" s="704"/>
      <c r="S1184" s="704"/>
      <c r="T1184" s="704"/>
      <c r="U1184" s="704"/>
      <c r="V1184" s="704"/>
      <c r="W1184" s="704"/>
      <c r="X1184" s="704"/>
      <c r="Y1184" s="704"/>
      <c r="Z1184" s="704"/>
      <c r="AA1184" s="704"/>
    </row>
    <row r="1185" spans="1:27" ht="14.25" customHeight="1">
      <c r="A1185" s="704"/>
      <c r="B1185" s="704"/>
      <c r="C1185" s="704"/>
      <c r="D1185" s="704"/>
      <c r="E1185" s="717"/>
      <c r="F1185" s="704"/>
      <c r="G1185" s="704"/>
      <c r="H1185" s="704"/>
      <c r="I1185" s="704"/>
      <c r="J1185" s="704"/>
      <c r="K1185" s="704"/>
      <c r="L1185" s="704"/>
      <c r="M1185" s="704"/>
      <c r="N1185" s="704"/>
      <c r="O1185" s="704"/>
      <c r="P1185" s="704"/>
      <c r="Q1185" s="704"/>
      <c r="R1185" s="704"/>
      <c r="S1185" s="704"/>
      <c r="T1185" s="704"/>
      <c r="U1185" s="704"/>
      <c r="V1185" s="704"/>
      <c r="W1185" s="704"/>
      <c r="X1185" s="704"/>
      <c r="Y1185" s="704"/>
      <c r="Z1185" s="704"/>
      <c r="AA1185" s="704"/>
    </row>
    <row r="1186" spans="1:27" ht="14.25" customHeight="1">
      <c r="A1186" s="704"/>
      <c r="B1186" s="704"/>
      <c r="C1186" s="704"/>
      <c r="D1186" s="704"/>
      <c r="E1186" s="717"/>
      <c r="F1186" s="704"/>
      <c r="G1186" s="704"/>
      <c r="H1186" s="704"/>
      <c r="I1186" s="704"/>
      <c r="J1186" s="704"/>
      <c r="K1186" s="704"/>
      <c r="L1186" s="704"/>
      <c r="M1186" s="704"/>
      <c r="N1186" s="704"/>
      <c r="O1186" s="704"/>
      <c r="P1186" s="704"/>
      <c r="Q1186" s="704"/>
      <c r="R1186" s="704"/>
      <c r="S1186" s="704"/>
      <c r="T1186" s="704"/>
      <c r="U1186" s="704"/>
      <c r="V1186" s="704"/>
      <c r="W1186" s="704"/>
      <c r="X1186" s="704"/>
      <c r="Y1186" s="704"/>
      <c r="Z1186" s="704"/>
      <c r="AA1186" s="704"/>
    </row>
    <row r="1187" spans="1:27" ht="14.25" customHeight="1">
      <c r="A1187" s="704"/>
      <c r="B1187" s="704"/>
      <c r="C1187" s="704"/>
      <c r="D1187" s="704"/>
      <c r="E1187" s="717"/>
      <c r="F1187" s="704"/>
      <c r="G1187" s="704"/>
      <c r="H1187" s="704"/>
      <c r="I1187" s="704"/>
      <c r="J1187" s="704"/>
      <c r="K1187" s="704"/>
      <c r="L1187" s="704"/>
      <c r="M1187" s="704"/>
      <c r="N1187" s="704"/>
      <c r="O1187" s="704"/>
      <c r="P1187" s="704"/>
      <c r="Q1187" s="704"/>
      <c r="R1187" s="704"/>
      <c r="S1187" s="704"/>
      <c r="T1187" s="704"/>
      <c r="U1187" s="704"/>
      <c r="V1187" s="704"/>
      <c r="W1187" s="704"/>
      <c r="X1187" s="704"/>
      <c r="Y1187" s="704"/>
      <c r="Z1187" s="704"/>
      <c r="AA1187" s="704"/>
    </row>
    <row r="1188" spans="1:27" ht="14.25" customHeight="1">
      <c r="A1188" s="704"/>
      <c r="B1188" s="704"/>
      <c r="C1188" s="704"/>
      <c r="D1188" s="704"/>
      <c r="E1188" s="717"/>
      <c r="F1188" s="704"/>
      <c r="G1188" s="704"/>
      <c r="H1188" s="704"/>
      <c r="I1188" s="704"/>
      <c r="J1188" s="704"/>
      <c r="K1188" s="704"/>
      <c r="L1188" s="704"/>
      <c r="M1188" s="704"/>
      <c r="N1188" s="704"/>
      <c r="O1188" s="704"/>
      <c r="P1188" s="704"/>
      <c r="Q1188" s="704"/>
      <c r="R1188" s="704"/>
      <c r="S1188" s="704"/>
      <c r="T1188" s="704"/>
      <c r="U1188" s="704"/>
      <c r="V1188" s="704"/>
      <c r="W1188" s="704"/>
      <c r="X1188" s="704"/>
      <c r="Y1188" s="704"/>
      <c r="Z1188" s="704"/>
      <c r="AA1188" s="704"/>
    </row>
    <row r="1189" spans="1:27" ht="14.25" customHeight="1">
      <c r="A1189" s="704"/>
      <c r="B1189" s="704"/>
      <c r="C1189" s="704"/>
      <c r="D1189" s="704"/>
      <c r="E1189" s="717"/>
      <c r="F1189" s="704"/>
      <c r="G1189" s="704"/>
      <c r="H1189" s="704"/>
      <c r="I1189" s="704"/>
      <c r="J1189" s="704"/>
      <c r="K1189" s="704"/>
      <c r="L1189" s="704"/>
      <c r="M1189" s="704"/>
      <c r="N1189" s="704"/>
      <c r="O1189" s="704"/>
      <c r="P1189" s="704"/>
      <c r="Q1189" s="704"/>
      <c r="R1189" s="704"/>
      <c r="S1189" s="704"/>
      <c r="T1189" s="704"/>
      <c r="U1189" s="704"/>
      <c r="V1189" s="704"/>
      <c r="W1189" s="704"/>
      <c r="X1189" s="704"/>
      <c r="Y1189" s="704"/>
      <c r="Z1189" s="704"/>
      <c r="AA1189" s="704"/>
    </row>
    <row r="1190" spans="1:27" ht="14.25" customHeight="1">
      <c r="A1190" s="704"/>
      <c r="B1190" s="704"/>
      <c r="C1190" s="704"/>
      <c r="D1190" s="704"/>
      <c r="E1190" s="717"/>
      <c r="F1190" s="704"/>
      <c r="G1190" s="704"/>
      <c r="H1190" s="704"/>
      <c r="I1190" s="704"/>
      <c r="J1190" s="704"/>
      <c r="K1190" s="704"/>
      <c r="L1190" s="704"/>
      <c r="M1190" s="704"/>
      <c r="N1190" s="704"/>
      <c r="O1190" s="704"/>
      <c r="P1190" s="704"/>
      <c r="Q1190" s="704"/>
      <c r="R1190" s="704"/>
      <c r="S1190" s="704"/>
      <c r="T1190" s="704"/>
      <c r="U1190" s="704"/>
      <c r="V1190" s="704"/>
      <c r="W1190" s="704"/>
      <c r="X1190" s="704"/>
      <c r="Y1190" s="704"/>
      <c r="Z1190" s="704"/>
      <c r="AA1190" s="704"/>
    </row>
    <row r="1191" spans="1:27" ht="14.25" customHeight="1">
      <c r="A1191" s="704"/>
      <c r="B1191" s="704"/>
      <c r="C1191" s="704"/>
      <c r="D1191" s="704"/>
      <c r="E1191" s="717"/>
      <c r="F1191" s="704"/>
      <c r="G1191" s="704"/>
      <c r="H1191" s="704"/>
      <c r="I1191" s="704"/>
      <c r="J1191" s="704"/>
      <c r="K1191" s="704"/>
      <c r="L1191" s="704"/>
      <c r="M1191" s="704"/>
      <c r="N1191" s="704"/>
      <c r="O1191" s="704"/>
      <c r="P1191" s="704"/>
      <c r="Q1191" s="704"/>
      <c r="R1191" s="704"/>
      <c r="S1191" s="704"/>
      <c r="T1191" s="704"/>
      <c r="U1191" s="704"/>
      <c r="V1191" s="704"/>
      <c r="W1191" s="704"/>
      <c r="X1191" s="704"/>
      <c r="Y1191" s="704"/>
      <c r="Z1191" s="704"/>
      <c r="AA1191" s="704"/>
    </row>
    <row r="1192" spans="1:27" ht="14.25" customHeight="1">
      <c r="A1192" s="704"/>
      <c r="B1192" s="704"/>
      <c r="C1192" s="704"/>
      <c r="D1192" s="704"/>
      <c r="E1192" s="717"/>
      <c r="F1192" s="704"/>
      <c r="G1192" s="704"/>
      <c r="H1192" s="704"/>
      <c r="I1192" s="704"/>
      <c r="J1192" s="704"/>
      <c r="K1192" s="704"/>
      <c r="L1192" s="704"/>
      <c r="M1192" s="704"/>
      <c r="N1192" s="704"/>
      <c r="O1192" s="704"/>
      <c r="P1192" s="704"/>
      <c r="Q1192" s="704"/>
      <c r="R1192" s="704"/>
      <c r="S1192" s="704"/>
      <c r="T1192" s="704"/>
      <c r="U1192" s="704"/>
      <c r="V1192" s="704"/>
      <c r="W1192" s="704"/>
      <c r="X1192" s="704"/>
      <c r="Y1192" s="704"/>
      <c r="Z1192" s="704"/>
      <c r="AA1192" s="704"/>
    </row>
    <row r="1193" spans="1:27" ht="14.25" customHeight="1">
      <c r="A1193" s="704"/>
      <c r="B1193" s="704"/>
      <c r="C1193" s="704"/>
      <c r="D1193" s="704"/>
      <c r="E1193" s="717"/>
      <c r="F1193" s="704"/>
      <c r="G1193" s="704"/>
      <c r="H1193" s="704"/>
      <c r="I1193" s="704"/>
      <c r="J1193" s="704"/>
      <c r="K1193" s="704"/>
      <c r="L1193" s="704"/>
      <c r="M1193" s="704"/>
      <c r="N1193" s="704"/>
      <c r="O1193" s="704"/>
      <c r="P1193" s="704"/>
      <c r="Q1193" s="704"/>
      <c r="R1193" s="704"/>
      <c r="S1193" s="704"/>
      <c r="T1193" s="704"/>
      <c r="U1193" s="704"/>
      <c r="V1193" s="704"/>
      <c r="W1193" s="704"/>
      <c r="X1193" s="704"/>
      <c r="Y1193" s="704"/>
      <c r="Z1193" s="704"/>
      <c r="AA1193" s="704"/>
    </row>
    <row r="1194" spans="1:27" ht="14.25" customHeight="1">
      <c r="A1194" s="704"/>
      <c r="B1194" s="704"/>
      <c r="C1194" s="704"/>
      <c r="D1194" s="704"/>
      <c r="E1194" s="717"/>
      <c r="F1194" s="704"/>
      <c r="G1194" s="704"/>
      <c r="H1194" s="704"/>
      <c r="I1194" s="704"/>
      <c r="J1194" s="704"/>
      <c r="K1194" s="704"/>
      <c r="L1194" s="704"/>
      <c r="M1194" s="704"/>
      <c r="N1194" s="704"/>
      <c r="O1194" s="704"/>
      <c r="P1194" s="704"/>
      <c r="Q1194" s="704"/>
      <c r="R1194" s="704"/>
      <c r="S1194" s="704"/>
      <c r="T1194" s="704"/>
      <c r="U1194" s="704"/>
      <c r="V1194" s="704"/>
      <c r="W1194" s="704"/>
      <c r="X1194" s="704"/>
      <c r="Y1194" s="704"/>
      <c r="Z1194" s="704"/>
      <c r="AA1194" s="704"/>
    </row>
    <row r="1195" spans="1:27" ht="14.25" customHeight="1">
      <c r="A1195" s="704"/>
      <c r="B1195" s="704"/>
      <c r="C1195" s="704"/>
      <c r="D1195" s="704"/>
      <c r="E1195" s="717"/>
      <c r="F1195" s="704"/>
      <c r="G1195" s="704"/>
      <c r="H1195" s="704"/>
      <c r="I1195" s="704"/>
      <c r="J1195" s="704"/>
      <c r="K1195" s="704"/>
      <c r="L1195" s="704"/>
      <c r="M1195" s="704"/>
      <c r="N1195" s="704"/>
      <c r="O1195" s="704"/>
      <c r="P1195" s="704"/>
      <c r="Q1195" s="704"/>
      <c r="R1195" s="704"/>
      <c r="S1195" s="704"/>
      <c r="T1195" s="704"/>
      <c r="U1195" s="704"/>
      <c r="V1195" s="704"/>
      <c r="W1195" s="704"/>
      <c r="X1195" s="704"/>
      <c r="Y1195" s="704"/>
      <c r="Z1195" s="704"/>
      <c r="AA1195" s="704"/>
    </row>
    <row r="1196" spans="1:27" ht="14.25" customHeight="1">
      <c r="A1196" s="704"/>
      <c r="B1196" s="704"/>
      <c r="C1196" s="704"/>
      <c r="D1196" s="704"/>
      <c r="E1196" s="717"/>
      <c r="F1196" s="704"/>
      <c r="G1196" s="704"/>
      <c r="H1196" s="704"/>
      <c r="I1196" s="704"/>
      <c r="J1196" s="704"/>
      <c r="K1196" s="704"/>
      <c r="L1196" s="704"/>
      <c r="M1196" s="704"/>
      <c r="N1196" s="704"/>
      <c r="O1196" s="704"/>
      <c r="P1196" s="704"/>
      <c r="Q1196" s="704"/>
      <c r="R1196" s="704"/>
      <c r="S1196" s="704"/>
      <c r="T1196" s="704"/>
      <c r="U1196" s="704"/>
      <c r="V1196" s="704"/>
      <c r="W1196" s="704"/>
      <c r="X1196" s="704"/>
      <c r="Y1196" s="704"/>
      <c r="Z1196" s="704"/>
      <c r="AA1196" s="704"/>
    </row>
    <row r="1197" spans="1:27" ht="14.25" customHeight="1">
      <c r="A1197" s="704"/>
      <c r="B1197" s="704"/>
      <c r="C1197" s="704"/>
      <c r="D1197" s="704"/>
      <c r="E1197" s="717"/>
      <c r="F1197" s="704"/>
      <c r="G1197" s="704"/>
      <c r="H1197" s="704"/>
      <c r="I1197" s="704"/>
      <c r="J1197" s="704"/>
      <c r="K1197" s="704"/>
      <c r="L1197" s="704"/>
      <c r="M1197" s="704"/>
      <c r="N1197" s="704"/>
      <c r="O1197" s="704"/>
      <c r="P1197" s="704"/>
      <c r="Q1197" s="704"/>
      <c r="R1197" s="704"/>
      <c r="S1197" s="704"/>
      <c r="T1197" s="704"/>
      <c r="U1197" s="704"/>
      <c r="V1197" s="704"/>
      <c r="W1197" s="704"/>
      <c r="X1197" s="704"/>
      <c r="Y1197" s="704"/>
      <c r="Z1197" s="704"/>
      <c r="AA1197" s="704"/>
    </row>
    <row r="1198" spans="1:27" ht="14.25" customHeight="1">
      <c r="A1198" s="704"/>
      <c r="B1198" s="704"/>
      <c r="C1198" s="704"/>
      <c r="D1198" s="704"/>
      <c r="E1198" s="717"/>
      <c r="F1198" s="704"/>
      <c r="G1198" s="704"/>
      <c r="H1198" s="704"/>
      <c r="I1198" s="704"/>
      <c r="J1198" s="704"/>
      <c r="K1198" s="704"/>
      <c r="L1198" s="704"/>
      <c r="M1198" s="704"/>
      <c r="N1198" s="704"/>
      <c r="O1198" s="704"/>
      <c r="P1198" s="704"/>
      <c r="Q1198" s="704"/>
      <c r="R1198" s="704"/>
      <c r="S1198" s="704"/>
      <c r="T1198" s="704"/>
      <c r="U1198" s="704"/>
      <c r="V1198" s="704"/>
      <c r="W1198" s="704"/>
      <c r="X1198" s="704"/>
      <c r="Y1198" s="704"/>
      <c r="Z1198" s="704"/>
      <c r="AA1198" s="704"/>
    </row>
    <row r="1199" spans="1:27" ht="14.25" customHeight="1">
      <c r="A1199" s="704"/>
      <c r="B1199" s="704"/>
      <c r="C1199" s="704"/>
      <c r="D1199" s="704"/>
      <c r="E1199" s="717"/>
      <c r="F1199" s="704"/>
      <c r="G1199" s="704"/>
      <c r="H1199" s="704"/>
      <c r="I1199" s="704"/>
      <c r="J1199" s="704"/>
      <c r="K1199" s="704"/>
      <c r="L1199" s="704"/>
      <c r="M1199" s="704"/>
      <c r="N1199" s="704"/>
      <c r="O1199" s="704"/>
      <c r="P1199" s="704"/>
      <c r="Q1199" s="704"/>
      <c r="R1199" s="704"/>
      <c r="S1199" s="704"/>
      <c r="T1199" s="704"/>
      <c r="U1199" s="704"/>
      <c r="V1199" s="704"/>
      <c r="W1199" s="704"/>
      <c r="X1199" s="704"/>
      <c r="Y1199" s="704"/>
      <c r="Z1199" s="704"/>
      <c r="AA1199" s="704"/>
    </row>
    <row r="1200" spans="1:27" ht="14.25" customHeight="1">
      <c r="A1200" s="704"/>
      <c r="B1200" s="704"/>
      <c r="C1200" s="704"/>
      <c r="D1200" s="704"/>
      <c r="E1200" s="717"/>
      <c r="F1200" s="704"/>
      <c r="G1200" s="704"/>
      <c r="H1200" s="704"/>
      <c r="I1200" s="704"/>
      <c r="J1200" s="704"/>
      <c r="K1200" s="704"/>
      <c r="L1200" s="704"/>
      <c r="M1200" s="704"/>
      <c r="N1200" s="704"/>
      <c r="O1200" s="704"/>
      <c r="P1200" s="704"/>
      <c r="Q1200" s="704"/>
      <c r="R1200" s="704"/>
      <c r="S1200" s="704"/>
      <c r="T1200" s="704"/>
      <c r="U1200" s="704"/>
      <c r="V1200" s="704"/>
      <c r="W1200" s="704"/>
      <c r="X1200" s="704"/>
      <c r="Y1200" s="704"/>
      <c r="Z1200" s="704"/>
      <c r="AA1200" s="704"/>
    </row>
    <row r="1201" spans="1:27" ht="14.25" customHeight="1">
      <c r="A1201" s="704"/>
      <c r="B1201" s="704"/>
      <c r="C1201" s="704"/>
      <c r="D1201" s="704"/>
      <c r="E1201" s="717"/>
      <c r="F1201" s="704"/>
      <c r="G1201" s="704"/>
      <c r="H1201" s="704"/>
      <c r="I1201" s="704"/>
      <c r="J1201" s="704"/>
      <c r="K1201" s="704"/>
      <c r="L1201" s="704"/>
      <c r="M1201" s="704"/>
      <c r="N1201" s="704"/>
      <c r="O1201" s="704"/>
      <c r="P1201" s="704"/>
      <c r="Q1201" s="704"/>
      <c r="R1201" s="704"/>
      <c r="S1201" s="704"/>
      <c r="T1201" s="704"/>
      <c r="U1201" s="704"/>
      <c r="V1201" s="704"/>
      <c r="W1201" s="704"/>
      <c r="X1201" s="704"/>
      <c r="Y1201" s="704"/>
      <c r="Z1201" s="704"/>
      <c r="AA1201" s="704"/>
    </row>
    <row r="1202" spans="1:27" ht="14.25" customHeight="1">
      <c r="A1202" s="704"/>
      <c r="B1202" s="704"/>
      <c r="C1202" s="704"/>
      <c r="D1202" s="704"/>
      <c r="E1202" s="717"/>
      <c r="F1202" s="704"/>
      <c r="G1202" s="704"/>
      <c r="H1202" s="704"/>
      <c r="I1202" s="704"/>
      <c r="J1202" s="704"/>
      <c r="K1202" s="704"/>
      <c r="L1202" s="704"/>
      <c r="M1202" s="704"/>
      <c r="N1202" s="704"/>
      <c r="O1202" s="704"/>
      <c r="P1202" s="704"/>
      <c r="Q1202" s="704"/>
      <c r="R1202" s="704"/>
      <c r="S1202" s="704"/>
      <c r="T1202" s="704"/>
      <c r="U1202" s="704"/>
      <c r="V1202" s="704"/>
      <c r="W1202" s="704"/>
      <c r="X1202" s="704"/>
      <c r="Y1202" s="704"/>
      <c r="Z1202" s="704"/>
      <c r="AA1202" s="704"/>
    </row>
    <row r="1203" spans="1:27" ht="14.25" customHeight="1">
      <c r="A1203" s="704"/>
      <c r="B1203" s="704"/>
      <c r="C1203" s="704"/>
      <c r="D1203" s="704"/>
      <c r="E1203" s="717"/>
      <c r="F1203" s="704"/>
      <c r="G1203" s="704"/>
      <c r="H1203" s="704"/>
      <c r="I1203" s="704"/>
      <c r="J1203" s="704"/>
      <c r="K1203" s="704"/>
      <c r="L1203" s="704"/>
      <c r="M1203" s="704"/>
      <c r="N1203" s="704"/>
      <c r="O1203" s="704"/>
      <c r="P1203" s="704"/>
      <c r="Q1203" s="704"/>
      <c r="R1203" s="704"/>
      <c r="S1203" s="704"/>
      <c r="T1203" s="704"/>
      <c r="U1203" s="704"/>
      <c r="V1203" s="704"/>
      <c r="W1203" s="704"/>
      <c r="X1203" s="704"/>
      <c r="Y1203" s="704"/>
      <c r="Z1203" s="704"/>
      <c r="AA1203" s="704"/>
    </row>
    <row r="1204" spans="1:27" ht="14.25" customHeight="1">
      <c r="A1204" s="704"/>
      <c r="B1204" s="704"/>
      <c r="C1204" s="704"/>
      <c r="D1204" s="704"/>
      <c r="E1204" s="717"/>
      <c r="F1204" s="704"/>
      <c r="G1204" s="704"/>
      <c r="H1204" s="704"/>
      <c r="I1204" s="704"/>
      <c r="J1204" s="704"/>
      <c r="K1204" s="704"/>
      <c r="L1204" s="704"/>
      <c r="M1204" s="704"/>
      <c r="N1204" s="704"/>
      <c r="O1204" s="704"/>
      <c r="P1204" s="704"/>
      <c r="Q1204" s="704"/>
      <c r="R1204" s="704"/>
      <c r="S1204" s="704"/>
      <c r="T1204" s="704"/>
      <c r="U1204" s="704"/>
      <c r="V1204" s="704"/>
      <c r="W1204" s="704"/>
      <c r="X1204" s="704"/>
      <c r="Y1204" s="704"/>
      <c r="Z1204" s="704"/>
      <c r="AA1204" s="704"/>
    </row>
    <row r="1205" spans="1:27" ht="14.25" customHeight="1">
      <c r="A1205" s="704"/>
      <c r="B1205" s="704"/>
      <c r="C1205" s="704"/>
      <c r="D1205" s="704"/>
      <c r="E1205" s="717"/>
      <c r="F1205" s="704"/>
      <c r="G1205" s="704"/>
      <c r="H1205" s="704"/>
      <c r="I1205" s="704"/>
      <c r="J1205" s="704"/>
      <c r="K1205" s="704"/>
      <c r="L1205" s="704"/>
      <c r="M1205" s="704"/>
      <c r="N1205" s="704"/>
      <c r="O1205" s="704"/>
      <c r="P1205" s="704"/>
      <c r="Q1205" s="704"/>
      <c r="R1205" s="704"/>
      <c r="S1205" s="704"/>
      <c r="T1205" s="704"/>
      <c r="U1205" s="704"/>
      <c r="V1205" s="704"/>
      <c r="W1205" s="704"/>
      <c r="X1205" s="704"/>
      <c r="Y1205" s="704"/>
      <c r="Z1205" s="704"/>
      <c r="AA1205" s="704"/>
    </row>
    <row r="1206" spans="1:27" ht="14.25" customHeight="1">
      <c r="A1206" s="704"/>
      <c r="B1206" s="704"/>
      <c r="C1206" s="704"/>
      <c r="D1206" s="704"/>
      <c r="E1206" s="717"/>
      <c r="F1206" s="704"/>
      <c r="G1206" s="704"/>
      <c r="H1206" s="704"/>
      <c r="I1206" s="704"/>
      <c r="J1206" s="704"/>
      <c r="K1206" s="704"/>
      <c r="L1206" s="704"/>
      <c r="M1206" s="704"/>
      <c r="N1206" s="704"/>
      <c r="O1206" s="704"/>
      <c r="P1206" s="704"/>
      <c r="Q1206" s="704"/>
      <c r="R1206" s="704"/>
      <c r="S1206" s="704"/>
      <c r="T1206" s="704"/>
      <c r="U1206" s="704"/>
      <c r="V1206" s="704"/>
      <c r="W1206" s="704"/>
      <c r="X1206" s="704"/>
      <c r="Y1206" s="704"/>
      <c r="Z1206" s="704"/>
      <c r="AA1206" s="704"/>
    </row>
    <row r="1207" spans="1:27" ht="14.25" customHeight="1">
      <c r="A1207" s="704"/>
      <c r="B1207" s="704"/>
      <c r="C1207" s="704"/>
      <c r="D1207" s="704"/>
      <c r="E1207" s="717"/>
      <c r="F1207" s="704"/>
      <c r="G1207" s="704"/>
      <c r="H1207" s="704"/>
      <c r="I1207" s="704"/>
      <c r="J1207" s="704"/>
      <c r="K1207" s="704"/>
      <c r="L1207" s="704"/>
      <c r="M1207" s="704"/>
      <c r="N1207" s="704"/>
      <c r="O1207" s="704"/>
      <c r="P1207" s="704"/>
      <c r="Q1207" s="704"/>
      <c r="R1207" s="704"/>
      <c r="S1207" s="704"/>
      <c r="T1207" s="704"/>
      <c r="U1207" s="704"/>
      <c r="V1207" s="704"/>
      <c r="W1207" s="704"/>
      <c r="X1207" s="704"/>
      <c r="Y1207" s="704"/>
      <c r="Z1207" s="704"/>
      <c r="AA1207" s="704"/>
    </row>
    <row r="1208" spans="1:27" ht="14.25" customHeight="1">
      <c r="A1208" s="704"/>
      <c r="B1208" s="704"/>
      <c r="C1208" s="704"/>
      <c r="D1208" s="704"/>
      <c r="E1208" s="717"/>
      <c r="F1208" s="704"/>
      <c r="G1208" s="704"/>
      <c r="H1208" s="704"/>
      <c r="I1208" s="704"/>
      <c r="J1208" s="704"/>
      <c r="K1208" s="704"/>
      <c r="L1208" s="704"/>
      <c r="M1208" s="704"/>
      <c r="N1208" s="704"/>
      <c r="O1208" s="704"/>
      <c r="P1208" s="704"/>
      <c r="Q1208" s="704"/>
      <c r="R1208" s="704"/>
      <c r="S1208" s="704"/>
      <c r="T1208" s="704"/>
      <c r="U1208" s="704"/>
      <c r="V1208" s="704"/>
      <c r="W1208" s="704"/>
      <c r="X1208" s="704"/>
      <c r="Y1208" s="704"/>
      <c r="Z1208" s="704"/>
      <c r="AA1208" s="704"/>
    </row>
    <row r="1209" spans="1:27" ht="14.25" customHeight="1">
      <c r="A1209" s="704"/>
      <c r="B1209" s="704"/>
      <c r="C1209" s="704"/>
      <c r="D1209" s="704"/>
      <c r="E1209" s="717"/>
      <c r="F1209" s="704"/>
      <c r="G1209" s="704"/>
      <c r="H1209" s="704"/>
      <c r="I1209" s="704"/>
      <c r="J1209" s="704"/>
      <c r="K1209" s="704"/>
      <c r="L1209" s="704"/>
      <c r="M1209" s="704"/>
      <c r="N1209" s="704"/>
      <c r="O1209" s="704"/>
      <c r="P1209" s="704"/>
      <c r="Q1209" s="704"/>
      <c r="R1209" s="704"/>
      <c r="S1209" s="704"/>
      <c r="T1209" s="704"/>
      <c r="U1209" s="704"/>
      <c r="V1209" s="704"/>
      <c r="W1209" s="704"/>
      <c r="X1209" s="704"/>
      <c r="Y1209" s="704"/>
      <c r="Z1209" s="704"/>
      <c r="AA1209" s="704"/>
    </row>
    <row r="1210" spans="1:27" ht="14.25" customHeight="1">
      <c r="A1210" s="704"/>
      <c r="B1210" s="704"/>
      <c r="C1210" s="704"/>
      <c r="D1210" s="704"/>
      <c r="E1210" s="717"/>
      <c r="F1210" s="704"/>
      <c r="G1210" s="704"/>
      <c r="H1210" s="704"/>
      <c r="I1210" s="704"/>
      <c r="J1210" s="704"/>
      <c r="K1210" s="704"/>
      <c r="L1210" s="704"/>
      <c r="M1210" s="704"/>
      <c r="N1210" s="704"/>
      <c r="O1210" s="704"/>
      <c r="P1210" s="704"/>
      <c r="Q1210" s="704"/>
      <c r="R1210" s="704"/>
      <c r="S1210" s="704"/>
      <c r="T1210" s="704"/>
      <c r="U1210" s="704"/>
      <c r="V1210" s="704"/>
      <c r="W1210" s="704"/>
      <c r="X1210" s="704"/>
      <c r="Y1210" s="704"/>
      <c r="Z1210" s="704"/>
      <c r="AA1210" s="704"/>
    </row>
  </sheetData>
  <sheetProtection/>
  <mergeCells count="7">
    <mergeCell ref="A5:A6"/>
    <mergeCell ref="A38:A40"/>
    <mergeCell ref="B38:J38"/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1" sqref="A1:J1"/>
    </sheetView>
  </sheetViews>
  <sheetFormatPr defaultColWidth="11.00390625" defaultRowHeight="16.5" customHeight="1"/>
  <cols>
    <col min="1" max="1" width="43.421875" style="12" customWidth="1"/>
    <col min="2" max="2" width="9.140625" style="12" customWidth="1"/>
    <col min="3" max="3" width="10.421875" style="12" customWidth="1"/>
    <col min="4" max="4" width="11.140625" style="79" customWidth="1"/>
    <col min="5" max="5" width="8.421875" style="12" customWidth="1"/>
    <col min="6" max="6" width="1.8515625" style="79" customWidth="1"/>
    <col min="7" max="7" width="7.00390625" style="12" bestFit="1" customWidth="1"/>
    <col min="8" max="8" width="9.421875" style="79" bestFit="1" customWidth="1"/>
    <col min="9" max="9" width="2.140625" style="79" customWidth="1"/>
    <col min="10" max="10" width="7.140625" style="79" bestFit="1" customWidth="1"/>
    <col min="11" max="12" width="7.7109375" style="12" bestFit="1" customWidth="1"/>
    <col min="13" max="16384" width="11.00390625" style="12" customWidth="1"/>
  </cols>
  <sheetData>
    <row r="1" spans="1:10" ht="16.5" customHeight="1">
      <c r="A1" s="1537" t="s">
        <v>684</v>
      </c>
      <c r="B1" s="1537"/>
      <c r="C1" s="1537"/>
      <c r="D1" s="1537"/>
      <c r="E1" s="1537"/>
      <c r="F1" s="1537"/>
      <c r="G1" s="1537"/>
      <c r="H1" s="1537"/>
      <c r="I1" s="1537"/>
      <c r="J1" s="1537"/>
    </row>
    <row r="2" spans="1:10" s="79" customFormat="1" ht="16.5" customHeight="1">
      <c r="A2" s="1729" t="s">
        <v>1158</v>
      </c>
      <c r="B2" s="1729"/>
      <c r="C2" s="1729"/>
      <c r="D2" s="1729"/>
      <c r="E2" s="1729"/>
      <c r="F2" s="1729"/>
      <c r="G2" s="1729"/>
      <c r="H2" s="1729"/>
      <c r="I2" s="1729"/>
      <c r="J2" s="1729"/>
    </row>
    <row r="3" spans="2:10" s="79" customFormat="1" ht="16.5" customHeight="1" thickBot="1">
      <c r="B3" s="64"/>
      <c r="C3" s="64"/>
      <c r="D3" s="64"/>
      <c r="H3" s="1727" t="s">
        <v>1310</v>
      </c>
      <c r="I3" s="1727"/>
      <c r="J3" s="1727"/>
    </row>
    <row r="4" spans="1:10" s="79" customFormat="1" ht="13.5" thickTop="1">
      <c r="A4" s="826"/>
      <c r="B4" s="1071"/>
      <c r="C4" s="1071" t="s">
        <v>24</v>
      </c>
      <c r="D4" s="1072"/>
      <c r="E4" s="1730" t="s">
        <v>828</v>
      </c>
      <c r="F4" s="1730"/>
      <c r="G4" s="1730"/>
      <c r="H4" s="1730"/>
      <c r="I4" s="1730"/>
      <c r="J4" s="1731"/>
    </row>
    <row r="5" spans="1:10" s="79" customFormat="1" ht="12.75">
      <c r="A5" s="1066" t="s">
        <v>1044</v>
      </c>
      <c r="B5" s="1073">
        <v>2011</v>
      </c>
      <c r="C5" s="1074">
        <v>2012</v>
      </c>
      <c r="D5" s="1074">
        <v>2013</v>
      </c>
      <c r="E5" s="1722" t="s">
        <v>652</v>
      </c>
      <c r="F5" s="1723"/>
      <c r="G5" s="1724"/>
      <c r="H5" s="1722" t="s">
        <v>942</v>
      </c>
      <c r="I5" s="1732"/>
      <c r="J5" s="1733"/>
    </row>
    <row r="6" spans="1:10" s="79" customFormat="1" ht="12.75">
      <c r="A6" s="1059"/>
      <c r="B6" s="1077" t="s">
        <v>1043</v>
      </c>
      <c r="C6" s="1078" t="s">
        <v>1739</v>
      </c>
      <c r="D6" s="1078" t="s">
        <v>60</v>
      </c>
      <c r="E6" s="1079" t="s">
        <v>28</v>
      </c>
      <c r="F6" s="1080" t="s">
        <v>24</v>
      </c>
      <c r="G6" s="1081" t="s">
        <v>696</v>
      </c>
      <c r="H6" s="1082" t="s">
        <v>28</v>
      </c>
      <c r="I6" s="1080" t="s">
        <v>24</v>
      </c>
      <c r="J6" s="1083" t="s">
        <v>696</v>
      </c>
    </row>
    <row r="7" spans="1:11" s="79" customFormat="1" ht="16.5" customHeight="1">
      <c r="A7" s="971" t="s">
        <v>174</v>
      </c>
      <c r="B7" s="953">
        <v>680230.0703709231</v>
      </c>
      <c r="C7" s="930">
        <v>861689.974192662</v>
      </c>
      <c r="D7" s="930">
        <v>1015578.0376791651</v>
      </c>
      <c r="E7" s="925">
        <v>181459.9038217389</v>
      </c>
      <c r="F7" s="954"/>
      <c r="G7" s="916">
        <v>26.676254362408663</v>
      </c>
      <c r="H7" s="925">
        <v>153888.0634865031</v>
      </c>
      <c r="I7" s="970"/>
      <c r="J7" s="940">
        <v>17.858866656848885</v>
      </c>
      <c r="K7" s="154"/>
    </row>
    <row r="8" spans="1:11" s="79" customFormat="1" ht="16.5" customHeight="1">
      <c r="A8" s="972" t="s">
        <v>99</v>
      </c>
      <c r="B8" s="907">
        <v>78203.61948215801</v>
      </c>
      <c r="C8" s="929">
        <v>91135.21702491867</v>
      </c>
      <c r="D8" s="929">
        <v>107309.78351959481</v>
      </c>
      <c r="E8" s="907">
        <v>12931.59754276066</v>
      </c>
      <c r="F8" s="908"/>
      <c r="G8" s="909">
        <v>16.535804389093496</v>
      </c>
      <c r="H8" s="907">
        <v>16174.566494676139</v>
      </c>
      <c r="I8" s="930"/>
      <c r="J8" s="938">
        <v>17.747877300005335</v>
      </c>
      <c r="K8" s="154"/>
    </row>
    <row r="9" spans="1:11" s="79" customFormat="1" ht="16.5" customHeight="1">
      <c r="A9" s="973" t="s">
        <v>100</v>
      </c>
      <c r="B9" s="925">
        <v>67933.23687327243</v>
      </c>
      <c r="C9" s="912">
        <v>81009.3451149898</v>
      </c>
      <c r="D9" s="912">
        <v>93603.98539309471</v>
      </c>
      <c r="E9" s="918">
        <v>13076.108241717375</v>
      </c>
      <c r="F9" s="949"/>
      <c r="G9" s="919">
        <v>19.24846929656906</v>
      </c>
      <c r="H9" s="918">
        <v>12594.640278104911</v>
      </c>
      <c r="I9" s="917"/>
      <c r="J9" s="941">
        <v>15.547144913006369</v>
      </c>
      <c r="K9" s="154"/>
    </row>
    <row r="10" spans="1:11" s="79" customFormat="1" ht="16.5" customHeight="1">
      <c r="A10" s="974" t="s">
        <v>101</v>
      </c>
      <c r="B10" s="920">
        <v>10270.382608885579</v>
      </c>
      <c r="C10" s="905">
        <v>10125.871909928874</v>
      </c>
      <c r="D10" s="905">
        <v>13705.7981265001</v>
      </c>
      <c r="E10" s="918">
        <v>-144.5106989567048</v>
      </c>
      <c r="F10" s="949"/>
      <c r="G10" s="919">
        <v>-1.4070624674846988</v>
      </c>
      <c r="H10" s="918">
        <v>3579.926216571226</v>
      </c>
      <c r="I10" s="917"/>
      <c r="J10" s="941">
        <v>35.35425145029681</v>
      </c>
      <c r="K10" s="154"/>
    </row>
    <row r="11" spans="1:11" s="79" customFormat="1" ht="16.5" customHeight="1">
      <c r="A11" s="972" t="s">
        <v>102</v>
      </c>
      <c r="B11" s="907">
        <v>230693.1013250618</v>
      </c>
      <c r="C11" s="929">
        <v>304712.2692666772</v>
      </c>
      <c r="D11" s="929">
        <v>358804.6026376236</v>
      </c>
      <c r="E11" s="907">
        <v>74019.1679416154</v>
      </c>
      <c r="F11" s="908"/>
      <c r="G11" s="909">
        <v>32.08555761592432</v>
      </c>
      <c r="H11" s="907">
        <v>54092.333370946406</v>
      </c>
      <c r="I11" s="930"/>
      <c r="J11" s="938">
        <v>17.75193808281019</v>
      </c>
      <c r="K11" s="154"/>
    </row>
    <row r="12" spans="1:11" s="79" customFormat="1" ht="16.5" customHeight="1">
      <c r="A12" s="975" t="s">
        <v>100</v>
      </c>
      <c r="B12" s="925">
        <v>225019.44052872804</v>
      </c>
      <c r="C12" s="912">
        <v>298883.228401907</v>
      </c>
      <c r="D12" s="912">
        <v>351736.9357464295</v>
      </c>
      <c r="E12" s="918">
        <v>73863.78787317898</v>
      </c>
      <c r="F12" s="949"/>
      <c r="G12" s="919">
        <v>32.825513964314055</v>
      </c>
      <c r="H12" s="918">
        <v>52853.70734452247</v>
      </c>
      <c r="I12" s="917"/>
      <c r="J12" s="941">
        <v>17.6837314114696</v>
      </c>
      <c r="K12" s="154"/>
    </row>
    <row r="13" spans="1:11" s="79" customFormat="1" ht="16.5" customHeight="1">
      <c r="A13" s="975" t="s">
        <v>101</v>
      </c>
      <c r="B13" s="920">
        <v>5673.66079633377</v>
      </c>
      <c r="C13" s="905">
        <v>5829.040864770165</v>
      </c>
      <c r="D13" s="905">
        <v>7067.666891194099</v>
      </c>
      <c r="E13" s="918">
        <v>155.38006843639505</v>
      </c>
      <c r="F13" s="949"/>
      <c r="G13" s="919">
        <v>2.7386210422871806</v>
      </c>
      <c r="H13" s="918">
        <v>1238.6260264239336</v>
      </c>
      <c r="I13" s="917"/>
      <c r="J13" s="941">
        <v>21.24922530411479</v>
      </c>
      <c r="K13" s="154"/>
    </row>
    <row r="14" spans="1:11" s="79" customFormat="1" ht="16.5" customHeight="1">
      <c r="A14" s="972" t="s">
        <v>103</v>
      </c>
      <c r="B14" s="907">
        <v>252137.26643529002</v>
      </c>
      <c r="C14" s="929">
        <v>297625.7089308323</v>
      </c>
      <c r="D14" s="929">
        <v>345641.9296697213</v>
      </c>
      <c r="E14" s="907">
        <v>45488.44249554226</v>
      </c>
      <c r="F14" s="908"/>
      <c r="G14" s="909">
        <v>18.041142088457075</v>
      </c>
      <c r="H14" s="907">
        <v>48016.22073888901</v>
      </c>
      <c r="I14" s="930"/>
      <c r="J14" s="938">
        <v>16.133089077344422</v>
      </c>
      <c r="K14" s="154"/>
    </row>
    <row r="15" spans="1:11" s="79" customFormat="1" ht="16.5" customHeight="1">
      <c r="A15" s="975" t="s">
        <v>100</v>
      </c>
      <c r="B15" s="925">
        <v>222159.48889538003</v>
      </c>
      <c r="C15" s="912">
        <v>263640.80015888</v>
      </c>
      <c r="D15" s="912">
        <v>305282.5392141364</v>
      </c>
      <c r="E15" s="925">
        <v>41481.311263499985</v>
      </c>
      <c r="F15" s="954"/>
      <c r="G15" s="916">
        <v>18.671861134427836</v>
      </c>
      <c r="H15" s="925">
        <v>41641.73905525642</v>
      </c>
      <c r="I15" s="917"/>
      <c r="J15" s="940">
        <v>15.794876601103288</v>
      </c>
      <c r="K15" s="154"/>
    </row>
    <row r="16" spans="1:11" s="79" customFormat="1" ht="16.5" customHeight="1">
      <c r="A16" s="975" t="s">
        <v>101</v>
      </c>
      <c r="B16" s="920">
        <v>29977.777539910003</v>
      </c>
      <c r="C16" s="905">
        <v>33984.90877195225</v>
      </c>
      <c r="D16" s="905">
        <v>40359.390455584835</v>
      </c>
      <c r="E16" s="918">
        <v>4007.1312320422476</v>
      </c>
      <c r="F16" s="949"/>
      <c r="G16" s="919">
        <v>13.36700569849608</v>
      </c>
      <c r="H16" s="918">
        <v>6374.4816836325845</v>
      </c>
      <c r="I16" s="917"/>
      <c r="J16" s="941">
        <v>18.756800927161663</v>
      </c>
      <c r="K16" s="154"/>
    </row>
    <row r="17" spans="1:11" s="79" customFormat="1" ht="16.5" customHeight="1">
      <c r="A17" s="972" t="s">
        <v>104</v>
      </c>
      <c r="B17" s="907">
        <v>114058.66197919328</v>
      </c>
      <c r="C17" s="929">
        <v>161636.94744398395</v>
      </c>
      <c r="D17" s="929">
        <v>194933.4521655771</v>
      </c>
      <c r="E17" s="907">
        <v>47578.28546479068</v>
      </c>
      <c r="F17" s="908"/>
      <c r="G17" s="909">
        <v>41.71387305373613</v>
      </c>
      <c r="H17" s="907">
        <v>33296.50472159314</v>
      </c>
      <c r="I17" s="930"/>
      <c r="J17" s="938">
        <v>20.59956293911836</v>
      </c>
      <c r="K17" s="154"/>
    </row>
    <row r="18" spans="1:11" s="79" customFormat="1" ht="16.5" customHeight="1">
      <c r="A18" s="975" t="s">
        <v>100</v>
      </c>
      <c r="B18" s="925">
        <v>107906.38411249</v>
      </c>
      <c r="C18" s="912">
        <v>151193.62195421316</v>
      </c>
      <c r="D18" s="912">
        <v>181631.51310484824</v>
      </c>
      <c r="E18" s="925">
        <v>43287.23784172315</v>
      </c>
      <c r="F18" s="954"/>
      <c r="G18" s="916">
        <v>40.115548489324944</v>
      </c>
      <c r="H18" s="925">
        <v>30437.891150635085</v>
      </c>
      <c r="I18" s="917"/>
      <c r="J18" s="940">
        <v>20.13172960421093</v>
      </c>
      <c r="K18" s="154"/>
    </row>
    <row r="19" spans="1:11" s="79" customFormat="1" ht="16.5" customHeight="1">
      <c r="A19" s="971" t="s">
        <v>105</v>
      </c>
      <c r="B19" s="920">
        <v>6152.277866703274</v>
      </c>
      <c r="C19" s="905">
        <v>10443.325489770801</v>
      </c>
      <c r="D19" s="905">
        <v>13301.939060728848</v>
      </c>
      <c r="E19" s="918">
        <v>4291.047623067527</v>
      </c>
      <c r="F19" s="949"/>
      <c r="G19" s="919">
        <v>69.74729874102556</v>
      </c>
      <c r="H19" s="918">
        <v>2858.6135709580467</v>
      </c>
      <c r="I19" s="917"/>
      <c r="J19" s="941">
        <v>27.372636941729418</v>
      </c>
      <c r="K19" s="154"/>
    </row>
    <row r="20" spans="1:11" s="79" customFormat="1" ht="16.5" customHeight="1">
      <c r="A20" s="972" t="s">
        <v>106</v>
      </c>
      <c r="B20" s="925">
        <v>5137.421149219999</v>
      </c>
      <c r="C20" s="912">
        <v>6579.83152625</v>
      </c>
      <c r="D20" s="912">
        <v>8888.269686648346</v>
      </c>
      <c r="E20" s="907">
        <v>1442.4103770300007</v>
      </c>
      <c r="F20" s="908"/>
      <c r="G20" s="909">
        <v>28.07654531591201</v>
      </c>
      <c r="H20" s="907">
        <v>2308.4381603983456</v>
      </c>
      <c r="I20" s="930"/>
      <c r="J20" s="938">
        <v>35.083545090613875</v>
      </c>
      <c r="K20" s="154"/>
    </row>
    <row r="21" spans="1:11" s="79" customFormat="1" ht="16.5" customHeight="1">
      <c r="A21" s="976" t="s">
        <v>175</v>
      </c>
      <c r="B21" s="925">
        <v>5246.5</v>
      </c>
      <c r="C21" s="912">
        <v>473.27786871</v>
      </c>
      <c r="D21" s="912">
        <v>2187.62425603</v>
      </c>
      <c r="E21" s="920">
        <v>-4773.22213129</v>
      </c>
      <c r="F21" s="923"/>
      <c r="G21" s="922">
        <v>-90.97916956618698</v>
      </c>
      <c r="H21" s="920">
        <v>1714.3463873200003</v>
      </c>
      <c r="I21" s="906"/>
      <c r="J21" s="943">
        <v>362.2283019471722</v>
      </c>
      <c r="K21" s="154"/>
    </row>
    <row r="22" spans="1:11" s="79" customFormat="1" ht="16.5" customHeight="1">
      <c r="A22" s="976" t="s">
        <v>176</v>
      </c>
      <c r="B22" s="925">
        <v>1868.0902337399998</v>
      </c>
      <c r="C22" s="912">
        <v>2175.8444800300003</v>
      </c>
      <c r="D22" s="912">
        <v>2954.25889217</v>
      </c>
      <c r="E22" s="920">
        <v>307.75424629000054</v>
      </c>
      <c r="F22" s="923"/>
      <c r="G22" s="922">
        <v>16.47427092822293</v>
      </c>
      <c r="H22" s="920">
        <v>778.4144121399995</v>
      </c>
      <c r="I22" s="906"/>
      <c r="J22" s="943">
        <v>35.77527802581123</v>
      </c>
      <c r="K22" s="154"/>
    </row>
    <row r="23" spans="1:11" s="79" customFormat="1" ht="16.5" customHeight="1">
      <c r="A23" s="887" t="s">
        <v>177</v>
      </c>
      <c r="B23" s="925">
        <v>166145.8742757425</v>
      </c>
      <c r="C23" s="912">
        <v>188111.61941416012</v>
      </c>
      <c r="D23" s="912">
        <v>222161.436015703</v>
      </c>
      <c r="E23" s="925">
        <v>21965.74513841761</v>
      </c>
      <c r="F23" s="954"/>
      <c r="G23" s="916">
        <v>13.22075870626938</v>
      </c>
      <c r="H23" s="925">
        <v>34049.81660154287</v>
      </c>
      <c r="I23" s="951"/>
      <c r="J23" s="940">
        <v>18.100857728823406</v>
      </c>
      <c r="K23" s="154"/>
    </row>
    <row r="24" spans="1:11" s="79" customFormat="1" ht="16.5" customHeight="1">
      <c r="A24" s="977" t="s">
        <v>178</v>
      </c>
      <c r="B24" s="918">
        <v>58294.87745013001</v>
      </c>
      <c r="C24" s="914">
        <v>65983.34332365</v>
      </c>
      <c r="D24" s="914">
        <v>77548.45905002001</v>
      </c>
      <c r="E24" s="918">
        <v>7688.465873519992</v>
      </c>
      <c r="F24" s="949"/>
      <c r="G24" s="919">
        <v>13.18892192559682</v>
      </c>
      <c r="H24" s="918">
        <v>11565.115726370015</v>
      </c>
      <c r="I24" s="917"/>
      <c r="J24" s="941">
        <v>17.52732605506639</v>
      </c>
      <c r="K24" s="154"/>
    </row>
    <row r="25" spans="1:11" s="79" customFormat="1" ht="16.5" customHeight="1">
      <c r="A25" s="977" t="s">
        <v>179</v>
      </c>
      <c r="B25" s="918">
        <v>22370.402389197574</v>
      </c>
      <c r="C25" s="914">
        <v>35635.43625425285</v>
      </c>
      <c r="D25" s="914">
        <v>44173.95802336182</v>
      </c>
      <c r="E25" s="918">
        <v>13265.033865055273</v>
      </c>
      <c r="F25" s="949"/>
      <c r="G25" s="919">
        <v>59.29725194152438</v>
      </c>
      <c r="H25" s="918">
        <v>8538.521769108971</v>
      </c>
      <c r="I25" s="917"/>
      <c r="J25" s="941">
        <v>23.96076115972891</v>
      </c>
      <c r="K25" s="154"/>
    </row>
    <row r="26" spans="1:11" s="79" customFormat="1" ht="16.5" customHeight="1">
      <c r="A26" s="977" t="s">
        <v>180</v>
      </c>
      <c r="B26" s="918">
        <v>85480.59443641492</v>
      </c>
      <c r="C26" s="914">
        <v>86492.83983625728</v>
      </c>
      <c r="D26" s="914">
        <v>100439.01894232116</v>
      </c>
      <c r="E26" s="918">
        <v>1012.2453998423589</v>
      </c>
      <c r="F26" s="949"/>
      <c r="G26" s="919">
        <v>1.1841815168883993</v>
      </c>
      <c r="H26" s="918">
        <v>13946.179106063879</v>
      </c>
      <c r="I26" s="917"/>
      <c r="J26" s="941">
        <v>16.12408510631157</v>
      </c>
      <c r="K26" s="154"/>
    </row>
    <row r="27" spans="1:11" s="79" customFormat="1" ht="16.5" customHeight="1">
      <c r="A27" s="981" t="s">
        <v>92</v>
      </c>
      <c r="B27" s="929">
        <v>853490.5348804058</v>
      </c>
      <c r="C27" s="929">
        <v>1052450.7159555622</v>
      </c>
      <c r="D27" s="909">
        <v>1242881.356843068</v>
      </c>
      <c r="E27" s="929">
        <v>198960.18107515643</v>
      </c>
      <c r="F27" s="908"/>
      <c r="G27" s="909">
        <v>23.311351789394532</v>
      </c>
      <c r="H27" s="929">
        <v>190430.64088750584</v>
      </c>
      <c r="I27" s="930"/>
      <c r="J27" s="938">
        <v>18.094019795939445</v>
      </c>
      <c r="K27" s="154"/>
    </row>
    <row r="28" spans="1:11" s="79" customFormat="1" ht="16.5" customHeight="1">
      <c r="A28" s="976" t="s">
        <v>1161</v>
      </c>
      <c r="B28" s="920">
        <v>131518.65672522597</v>
      </c>
      <c r="C28" s="905">
        <v>186182.70924545976</v>
      </c>
      <c r="D28" s="905">
        <v>214723.30589832607</v>
      </c>
      <c r="E28" s="920">
        <v>54664.05252023379</v>
      </c>
      <c r="F28" s="923"/>
      <c r="G28" s="922">
        <v>41.563724783503616</v>
      </c>
      <c r="H28" s="920">
        <v>28540.596652866312</v>
      </c>
      <c r="I28" s="906"/>
      <c r="J28" s="943">
        <v>15.329348664294562</v>
      </c>
      <c r="K28" s="154"/>
    </row>
    <row r="29" spans="1:11" s="79" customFormat="1" ht="16.5" customHeight="1">
      <c r="A29" s="973" t="s">
        <v>1162</v>
      </c>
      <c r="B29" s="925">
        <v>19786.423178127996</v>
      </c>
      <c r="C29" s="912">
        <v>25398.016617106</v>
      </c>
      <c r="D29" s="912">
        <v>29120.099594706004</v>
      </c>
      <c r="E29" s="925">
        <v>5611.593438978005</v>
      </c>
      <c r="F29" s="954"/>
      <c r="G29" s="916">
        <v>28.360827970065284</v>
      </c>
      <c r="H29" s="925">
        <v>3722.082977600003</v>
      </c>
      <c r="I29" s="951"/>
      <c r="J29" s="940">
        <v>14.655014341132116</v>
      </c>
      <c r="K29" s="154"/>
    </row>
    <row r="30" spans="1:11" s="79" customFormat="1" ht="16.5" customHeight="1">
      <c r="A30" s="975" t="s">
        <v>1163</v>
      </c>
      <c r="B30" s="918">
        <v>54277.46827534</v>
      </c>
      <c r="C30" s="914">
        <v>100137.84686063</v>
      </c>
      <c r="D30" s="914">
        <v>107355.67587310003</v>
      </c>
      <c r="E30" s="918">
        <v>45860.378585290004</v>
      </c>
      <c r="F30" s="949"/>
      <c r="G30" s="919">
        <v>84.49247918611165</v>
      </c>
      <c r="H30" s="918">
        <v>7217.829012470029</v>
      </c>
      <c r="I30" s="917"/>
      <c r="J30" s="941">
        <v>7.207893158034113</v>
      </c>
      <c r="K30" s="154"/>
    </row>
    <row r="31" spans="1:11" s="79" customFormat="1" ht="16.5" customHeight="1">
      <c r="A31" s="975" t="s">
        <v>1164</v>
      </c>
      <c r="B31" s="918">
        <v>500.3157125645001</v>
      </c>
      <c r="C31" s="914">
        <v>628.89691055025</v>
      </c>
      <c r="D31" s="914">
        <v>800.9433021789996</v>
      </c>
      <c r="E31" s="918">
        <v>128.58119798574995</v>
      </c>
      <c r="F31" s="949"/>
      <c r="G31" s="919">
        <v>25.700011963780454</v>
      </c>
      <c r="H31" s="918">
        <v>172.04639162874957</v>
      </c>
      <c r="I31" s="917"/>
      <c r="J31" s="941">
        <v>27.35685113768781</v>
      </c>
      <c r="K31" s="154"/>
    </row>
    <row r="32" spans="1:11" s="79" customFormat="1" ht="16.5" customHeight="1">
      <c r="A32" s="975" t="s">
        <v>1165</v>
      </c>
      <c r="B32" s="918">
        <v>56794.781749793474</v>
      </c>
      <c r="C32" s="914">
        <v>59653.81088717351</v>
      </c>
      <c r="D32" s="914">
        <v>77273.92622534103</v>
      </c>
      <c r="E32" s="918">
        <v>2859.0291373800355</v>
      </c>
      <c r="F32" s="949"/>
      <c r="G32" s="919">
        <v>5.033964475777622</v>
      </c>
      <c r="H32" s="918">
        <v>17620.115338167518</v>
      </c>
      <c r="I32" s="917"/>
      <c r="J32" s="941">
        <v>29.537283664061963</v>
      </c>
      <c r="K32" s="154"/>
    </row>
    <row r="33" spans="1:11" s="79" customFormat="1" ht="16.5" customHeight="1">
      <c r="A33" s="974" t="s">
        <v>1166</v>
      </c>
      <c r="B33" s="920">
        <v>159.6678094</v>
      </c>
      <c r="C33" s="905">
        <v>364.13797</v>
      </c>
      <c r="D33" s="905">
        <v>172.660903</v>
      </c>
      <c r="E33" s="920">
        <v>204.47016059999999</v>
      </c>
      <c r="F33" s="923"/>
      <c r="G33" s="922">
        <v>128.05972685938283</v>
      </c>
      <c r="H33" s="920">
        <v>-191.477067</v>
      </c>
      <c r="I33" s="906"/>
      <c r="J33" s="943">
        <v>-52.58365860610471</v>
      </c>
      <c r="K33" s="154"/>
    </row>
    <row r="34" spans="1:11" s="79" customFormat="1" ht="16.5" customHeight="1">
      <c r="A34" s="974" t="s">
        <v>1167</v>
      </c>
      <c r="B34" s="907">
        <v>673110.9580762429</v>
      </c>
      <c r="C34" s="929">
        <v>787747.7029351447</v>
      </c>
      <c r="D34" s="929">
        <v>938102.5587964989</v>
      </c>
      <c r="E34" s="920">
        <v>114636.74485890171</v>
      </c>
      <c r="F34" s="923"/>
      <c r="G34" s="922">
        <v>17.030883761948335</v>
      </c>
      <c r="H34" s="920">
        <v>150354.85586135427</v>
      </c>
      <c r="I34" s="906"/>
      <c r="J34" s="943">
        <v>19.0866765210654</v>
      </c>
      <c r="K34" s="154"/>
    </row>
    <row r="35" spans="1:11" s="79" customFormat="1" ht="16.5" customHeight="1">
      <c r="A35" s="973" t="s">
        <v>1168</v>
      </c>
      <c r="B35" s="925">
        <v>105940.9</v>
      </c>
      <c r="C35" s="912">
        <v>128987.4</v>
      </c>
      <c r="D35" s="912">
        <v>147230.15</v>
      </c>
      <c r="E35" s="925">
        <v>23046.5</v>
      </c>
      <c r="F35" s="954"/>
      <c r="G35" s="916">
        <v>21.75411007457932</v>
      </c>
      <c r="H35" s="925">
        <v>18242.75</v>
      </c>
      <c r="I35" s="951"/>
      <c r="J35" s="940">
        <v>14.143048080665244</v>
      </c>
      <c r="K35" s="154"/>
    </row>
    <row r="36" spans="1:11" s="79" customFormat="1" ht="16.5" customHeight="1">
      <c r="A36" s="975" t="s">
        <v>1169</v>
      </c>
      <c r="B36" s="918">
        <v>6223</v>
      </c>
      <c r="C36" s="917">
        <v>9762.8</v>
      </c>
      <c r="D36" s="914">
        <v>11074.042600198094</v>
      </c>
      <c r="E36" s="918">
        <v>3539.8</v>
      </c>
      <c r="F36" s="949"/>
      <c r="G36" s="919">
        <v>56.88253254057527</v>
      </c>
      <c r="H36" s="918">
        <v>1311.2426001980948</v>
      </c>
      <c r="I36" s="917"/>
      <c r="J36" s="941">
        <v>13.431009548470673</v>
      </c>
      <c r="K36" s="154"/>
    </row>
    <row r="37" spans="1:11" s="79" customFormat="1" ht="16.5" customHeight="1">
      <c r="A37" s="971" t="s">
        <v>1170</v>
      </c>
      <c r="B37" s="918">
        <v>14960.817656292496</v>
      </c>
      <c r="C37" s="914">
        <v>12146.3572522412</v>
      </c>
      <c r="D37" s="914">
        <v>11087.490130598799</v>
      </c>
      <c r="E37" s="918">
        <v>-2814.460404051297</v>
      </c>
      <c r="F37" s="949"/>
      <c r="G37" s="919">
        <v>-18.81220979167231</v>
      </c>
      <c r="H37" s="918">
        <v>-1058.867121642401</v>
      </c>
      <c r="I37" s="917"/>
      <c r="J37" s="941">
        <v>-8.717569388526119</v>
      </c>
      <c r="K37" s="154"/>
    </row>
    <row r="38" spans="1:11" s="79" customFormat="1" ht="16.5" customHeight="1">
      <c r="A38" s="979" t="s">
        <v>93</v>
      </c>
      <c r="B38" s="918">
        <v>2112.3</v>
      </c>
      <c r="C38" s="914">
        <v>1162</v>
      </c>
      <c r="D38" s="914">
        <v>1083.5204343599999</v>
      </c>
      <c r="E38" s="918">
        <v>-950.3</v>
      </c>
      <c r="F38" s="949"/>
      <c r="G38" s="919">
        <v>-44.988874686360845</v>
      </c>
      <c r="H38" s="918">
        <v>-78.47956564000015</v>
      </c>
      <c r="I38" s="917"/>
      <c r="J38" s="941">
        <v>-6.753835253012061</v>
      </c>
      <c r="K38" s="154"/>
    </row>
    <row r="39" spans="1:11" s="79" customFormat="1" ht="16.5" customHeight="1">
      <c r="A39" s="979" t="s">
        <v>94</v>
      </c>
      <c r="B39" s="918">
        <v>12848.517656292495</v>
      </c>
      <c r="C39" s="914">
        <v>10984.3572522412</v>
      </c>
      <c r="D39" s="914">
        <v>10003.969696238799</v>
      </c>
      <c r="E39" s="918">
        <v>-1864.1604040512957</v>
      </c>
      <c r="F39" s="949"/>
      <c r="G39" s="919">
        <v>-14.508758550355672</v>
      </c>
      <c r="H39" s="918">
        <v>-980.3875560024007</v>
      </c>
      <c r="I39" s="917"/>
      <c r="J39" s="941">
        <v>-8.925306538098685</v>
      </c>
      <c r="K39" s="154"/>
    </row>
    <row r="40" spans="1:11" s="79" customFormat="1" ht="16.5" customHeight="1">
      <c r="A40" s="975" t="s">
        <v>1171</v>
      </c>
      <c r="B40" s="918">
        <v>544251.673444788</v>
      </c>
      <c r="C40" s="914">
        <v>633360.7624538635</v>
      </c>
      <c r="D40" s="914">
        <v>766327.2169271221</v>
      </c>
      <c r="E40" s="918">
        <v>89109.08900907554</v>
      </c>
      <c r="F40" s="949"/>
      <c r="G40" s="919">
        <v>16.37277262650719</v>
      </c>
      <c r="H40" s="918">
        <v>132966.45447325858</v>
      </c>
      <c r="I40" s="917"/>
      <c r="J40" s="941">
        <v>20.993794114763208</v>
      </c>
      <c r="K40" s="154"/>
    </row>
    <row r="41" spans="1:11" s="79" customFormat="1" ht="16.5" customHeight="1">
      <c r="A41" s="971" t="s">
        <v>95</v>
      </c>
      <c r="B41" s="918">
        <v>520861.9812882791</v>
      </c>
      <c r="C41" s="914">
        <v>613434.2717086542</v>
      </c>
      <c r="D41" s="914">
        <v>745999.6373992665</v>
      </c>
      <c r="E41" s="918">
        <v>92572.29042037512</v>
      </c>
      <c r="F41" s="949"/>
      <c r="G41" s="919">
        <v>17.772902178694352</v>
      </c>
      <c r="H41" s="918">
        <v>132565.36569061223</v>
      </c>
      <c r="I41" s="917"/>
      <c r="J41" s="941">
        <v>21.610361827578668</v>
      </c>
      <c r="K41" s="154"/>
    </row>
    <row r="42" spans="1:11" s="79" customFormat="1" ht="16.5" customHeight="1">
      <c r="A42" s="971" t="s">
        <v>96</v>
      </c>
      <c r="B42" s="920">
        <v>23389.69215650886</v>
      </c>
      <c r="C42" s="905">
        <v>19926.49074520932</v>
      </c>
      <c r="D42" s="905">
        <v>20327.579527855614</v>
      </c>
      <c r="E42" s="918">
        <v>-3463.2014112995384</v>
      </c>
      <c r="F42" s="949"/>
      <c r="G42" s="919">
        <v>-14.80652839774893</v>
      </c>
      <c r="H42" s="918">
        <v>401.0887826462931</v>
      </c>
      <c r="I42" s="917"/>
      <c r="J42" s="941">
        <v>2.0128420391469173</v>
      </c>
      <c r="K42" s="154"/>
    </row>
    <row r="43" spans="1:11" s="79" customFormat="1" ht="16.5" customHeight="1">
      <c r="A43" s="972" t="s">
        <v>1172</v>
      </c>
      <c r="B43" s="907">
        <v>1734.566975162509</v>
      </c>
      <c r="C43" s="912">
        <v>3490.38322904</v>
      </c>
      <c r="D43" s="912">
        <v>2383.65913858</v>
      </c>
      <c r="E43" s="907">
        <v>1755.8162538774911</v>
      </c>
      <c r="F43" s="908"/>
      <c r="G43" s="909">
        <v>101.22504803903529</v>
      </c>
      <c r="H43" s="907">
        <v>-1106.7240904599998</v>
      </c>
      <c r="I43" s="930"/>
      <c r="J43" s="938">
        <v>-31.707810227027554</v>
      </c>
      <c r="K43" s="154"/>
    </row>
    <row r="44" spans="1:11" s="79" customFormat="1" ht="16.5" customHeight="1" hidden="1">
      <c r="A44" s="980" t="s">
        <v>97</v>
      </c>
      <c r="B44" s="907">
        <v>48860.87886140676</v>
      </c>
      <c r="C44" s="929">
        <v>78520.35230176682</v>
      </c>
      <c r="D44" s="929">
        <v>90055.49929064234</v>
      </c>
      <c r="E44" s="920">
        <v>29659.47344036006</v>
      </c>
      <c r="F44" s="923"/>
      <c r="G44" s="922">
        <v>60.70188283859724</v>
      </c>
      <c r="H44" s="920">
        <v>11535.146988875524</v>
      </c>
      <c r="I44" s="906"/>
      <c r="J44" s="943">
        <v>14.690645992702667</v>
      </c>
      <c r="K44" s="154"/>
    </row>
    <row r="45" spans="1:11" s="79" customFormat="1" ht="16.5" customHeight="1" thickBot="1">
      <c r="A45" s="1435" t="s">
        <v>165</v>
      </c>
      <c r="B45" s="1185">
        <v>48860.87886140676</v>
      </c>
      <c r="C45" s="1185">
        <v>78520.35230176682</v>
      </c>
      <c r="D45" s="1185">
        <v>90055.49929064234</v>
      </c>
      <c r="E45" s="1188">
        <v>29659.47344036006</v>
      </c>
      <c r="F45" s="1436"/>
      <c r="G45" s="1190">
        <v>60.70188283859724</v>
      </c>
      <c r="H45" s="1188">
        <v>11535.146988875524</v>
      </c>
      <c r="I45" s="1186"/>
      <c r="J45" s="1434">
        <v>14.690645992702667</v>
      </c>
      <c r="K45" s="154"/>
    </row>
    <row r="46" spans="1:11" s="79" customFormat="1" ht="16.5" customHeight="1" thickTop="1">
      <c r="A46" s="1199" t="s">
        <v>81</v>
      </c>
      <c r="B46" s="914"/>
      <c r="C46" s="914"/>
      <c r="D46" s="914"/>
      <c r="E46" s="914"/>
      <c r="F46" s="949"/>
      <c r="G46" s="914"/>
      <c r="H46" s="914"/>
      <c r="I46" s="917"/>
      <c r="J46" s="914"/>
      <c r="K46" s="154"/>
    </row>
    <row r="47" spans="1:10" s="79" customFormat="1" ht="16.5" customHeight="1">
      <c r="A47" s="1193" t="s">
        <v>1610</v>
      </c>
      <c r="B47" s="1194"/>
      <c r="C47" s="956"/>
      <c r="D47" s="957"/>
      <c r="E47" s="14"/>
      <c r="F47" s="64"/>
      <c r="G47" s="14"/>
      <c r="H47" s="64"/>
      <c r="I47" s="64"/>
      <c r="J47" s="64"/>
    </row>
    <row r="48" spans="1:10" s="79" customFormat="1" ht="16.5" customHeight="1">
      <c r="A48" s="1193" t="s">
        <v>1611</v>
      </c>
      <c r="B48" s="1194"/>
      <c r="C48" s="64"/>
      <c r="D48" s="64"/>
      <c r="E48" s="64"/>
      <c r="F48" s="64"/>
      <c r="G48" s="64"/>
      <c r="H48" s="64"/>
      <c r="I48" s="64"/>
      <c r="J48" s="64"/>
    </row>
    <row r="49" spans="1:10" s="79" customFormat="1" ht="16.5" customHeight="1">
      <c r="A49" s="935"/>
      <c r="B49" s="934"/>
      <c r="C49" s="64"/>
      <c r="D49" s="64"/>
      <c r="E49" s="64"/>
      <c r="F49" s="64"/>
      <c r="G49" s="64"/>
      <c r="H49" s="64"/>
      <c r="I49" s="64"/>
      <c r="J49" s="64"/>
    </row>
  </sheetData>
  <sheetProtection/>
  <mergeCells count="6">
    <mergeCell ref="E5:G5"/>
    <mergeCell ref="H5:J5"/>
    <mergeCell ref="A1:J1"/>
    <mergeCell ref="A2:J2"/>
    <mergeCell ref="H3:J3"/>
    <mergeCell ref="E4:J4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1" sqref="A1:J1"/>
    </sheetView>
  </sheetViews>
  <sheetFormatPr defaultColWidth="11.00390625" defaultRowHeight="16.5" customHeight="1"/>
  <cols>
    <col min="1" max="1" width="43.421875" style="12" customWidth="1"/>
    <col min="2" max="2" width="8.28125" style="12" customWidth="1"/>
    <col min="3" max="3" width="9.28125" style="12" customWidth="1"/>
    <col min="4" max="4" width="8.8515625" style="79" bestFit="1" customWidth="1"/>
    <col min="5" max="5" width="8.421875" style="12" customWidth="1"/>
    <col min="6" max="6" width="1.8515625" style="79" customWidth="1"/>
    <col min="7" max="7" width="7.00390625" style="12" bestFit="1" customWidth="1"/>
    <col min="8" max="8" width="9.421875" style="79" bestFit="1" customWidth="1"/>
    <col min="9" max="9" width="2.140625" style="79" customWidth="1"/>
    <col min="10" max="10" width="7.140625" style="79" bestFit="1" customWidth="1"/>
    <col min="11" max="12" width="7.7109375" style="12" bestFit="1" customWidth="1"/>
    <col min="13" max="16384" width="11.00390625" style="12" customWidth="1"/>
  </cols>
  <sheetData>
    <row r="1" spans="1:10" ht="12.75">
      <c r="A1" s="1537" t="s">
        <v>1246</v>
      </c>
      <c r="B1" s="1537"/>
      <c r="C1" s="1537"/>
      <c r="D1" s="1537"/>
      <c r="E1" s="1537"/>
      <c r="F1" s="1537"/>
      <c r="G1" s="1537"/>
      <c r="H1" s="1537"/>
      <c r="I1" s="1537"/>
      <c r="J1" s="1537"/>
    </row>
    <row r="2" spans="1:10" s="79" customFormat="1" ht="15.75">
      <c r="A2" s="1734" t="s">
        <v>1159</v>
      </c>
      <c r="B2" s="1735"/>
      <c r="C2" s="1735"/>
      <c r="D2" s="1735"/>
      <c r="E2" s="1735"/>
      <c r="F2" s="1735"/>
      <c r="G2" s="1735"/>
      <c r="H2" s="1735"/>
      <c r="I2" s="1735"/>
      <c r="J2" s="1735"/>
    </row>
    <row r="3" spans="1:10" s="79" customFormat="1" ht="13.5" thickBot="1">
      <c r="A3" s="82"/>
      <c r="B3" s="934"/>
      <c r="C3" s="64"/>
      <c r="D3" s="64"/>
      <c r="E3" s="64"/>
      <c r="F3" s="64"/>
      <c r="G3" s="64"/>
      <c r="H3" s="1727" t="s">
        <v>1310</v>
      </c>
      <c r="I3" s="1727"/>
      <c r="J3" s="1727"/>
    </row>
    <row r="4" spans="1:10" s="79" customFormat="1" ht="13.5" thickTop="1">
      <c r="A4" s="1084"/>
      <c r="B4" s="1085"/>
      <c r="C4" s="1086"/>
      <c r="D4" s="1086"/>
      <c r="E4" s="1736" t="s">
        <v>828</v>
      </c>
      <c r="F4" s="1737"/>
      <c r="G4" s="1737"/>
      <c r="H4" s="1737"/>
      <c r="I4" s="1737"/>
      <c r="J4" s="1738"/>
    </row>
    <row r="5" spans="1:10" s="79" customFormat="1" ht="12.75">
      <c r="A5" s="1087" t="s">
        <v>1044</v>
      </c>
      <c r="B5" s="1073">
        <v>2011</v>
      </c>
      <c r="C5" s="1074">
        <v>2012</v>
      </c>
      <c r="D5" s="1074">
        <v>2013</v>
      </c>
      <c r="E5" s="1722" t="s">
        <v>652</v>
      </c>
      <c r="F5" s="1723"/>
      <c r="G5" s="1724"/>
      <c r="H5" s="1722" t="s">
        <v>942</v>
      </c>
      <c r="I5" s="1723"/>
      <c r="J5" s="1725"/>
    </row>
    <row r="6" spans="1:10" s="79" customFormat="1" ht="12.75">
      <c r="A6" s="1088"/>
      <c r="B6" s="1077" t="s">
        <v>1043</v>
      </c>
      <c r="C6" s="1078" t="s">
        <v>59</v>
      </c>
      <c r="D6" s="1078" t="s">
        <v>60</v>
      </c>
      <c r="E6" s="1061" t="s">
        <v>28</v>
      </c>
      <c r="F6" s="1062" t="s">
        <v>24</v>
      </c>
      <c r="G6" s="1070" t="s">
        <v>696</v>
      </c>
      <c r="H6" s="1089" t="s">
        <v>28</v>
      </c>
      <c r="I6" s="1062" t="s">
        <v>24</v>
      </c>
      <c r="J6" s="1063" t="s">
        <v>696</v>
      </c>
    </row>
    <row r="7" spans="1:11" s="79" customFormat="1" ht="16.5" customHeight="1">
      <c r="A7" s="945" t="s">
        <v>174</v>
      </c>
      <c r="B7" s="953">
        <v>91113.49008517685</v>
      </c>
      <c r="C7" s="930">
        <v>122127.96650375452</v>
      </c>
      <c r="D7" s="930">
        <v>155224.89364453434</v>
      </c>
      <c r="E7" s="925">
        <v>31014.476418577673</v>
      </c>
      <c r="F7" s="954"/>
      <c r="G7" s="916">
        <v>34.03939020400162</v>
      </c>
      <c r="H7" s="925">
        <v>33096.92714077982</v>
      </c>
      <c r="I7" s="970"/>
      <c r="J7" s="940">
        <v>27.100203244407854</v>
      </c>
      <c r="K7" s="154"/>
    </row>
    <row r="8" spans="1:11" s="79" customFormat="1" ht="16.5" customHeight="1">
      <c r="A8" s="972" t="s">
        <v>85</v>
      </c>
      <c r="B8" s="907">
        <v>2049.4790930668414</v>
      </c>
      <c r="C8" s="929">
        <v>3250.943717372366</v>
      </c>
      <c r="D8" s="929">
        <v>3083.7143625912</v>
      </c>
      <c r="E8" s="907">
        <v>1201.4646243055245</v>
      </c>
      <c r="F8" s="908"/>
      <c r="G8" s="909">
        <v>58.62292659485744</v>
      </c>
      <c r="H8" s="907">
        <v>-167.22935478116597</v>
      </c>
      <c r="I8" s="930"/>
      <c r="J8" s="938">
        <v>-5.144024914597172</v>
      </c>
      <c r="K8" s="154"/>
    </row>
    <row r="9" spans="1:11" s="79" customFormat="1" ht="16.5" customHeight="1">
      <c r="A9" s="973" t="s">
        <v>86</v>
      </c>
      <c r="B9" s="925">
        <v>2036.8270930668416</v>
      </c>
      <c r="C9" s="912">
        <v>3237.3001861118905</v>
      </c>
      <c r="D9" s="912">
        <v>3068.3832781672</v>
      </c>
      <c r="E9" s="918">
        <v>1200.473093045049</v>
      </c>
      <c r="F9" s="949"/>
      <c r="G9" s="919">
        <v>58.93838986781651</v>
      </c>
      <c r="H9" s="918">
        <v>-168.9169079446906</v>
      </c>
      <c r="I9" s="917"/>
      <c r="J9" s="941">
        <v>-5.21783270730805</v>
      </c>
      <c r="K9" s="154"/>
    </row>
    <row r="10" spans="1:11" s="79" customFormat="1" ht="16.5" customHeight="1">
      <c r="A10" s="974" t="s">
        <v>87</v>
      </c>
      <c r="B10" s="920">
        <v>12.652</v>
      </c>
      <c r="C10" s="905">
        <v>13.643531260475429</v>
      </c>
      <c r="D10" s="905">
        <v>15.331084424</v>
      </c>
      <c r="E10" s="918">
        <v>0.9915312604754298</v>
      </c>
      <c r="F10" s="949"/>
      <c r="G10" s="919">
        <v>7.83695273850324</v>
      </c>
      <c r="H10" s="918">
        <v>1.687553163524571</v>
      </c>
      <c r="I10" s="917"/>
      <c r="J10" s="941">
        <v>12.368888459348652</v>
      </c>
      <c r="K10" s="154"/>
    </row>
    <row r="11" spans="1:11" s="79" customFormat="1" ht="16.5" customHeight="1">
      <c r="A11" s="972" t="s">
        <v>88</v>
      </c>
      <c r="B11" s="907">
        <v>42940.10909653001</v>
      </c>
      <c r="C11" s="929">
        <v>60767.25476330689</v>
      </c>
      <c r="D11" s="929">
        <v>82945.64026442301</v>
      </c>
      <c r="E11" s="907">
        <v>17827.14566677688</v>
      </c>
      <c r="F11" s="908"/>
      <c r="G11" s="909">
        <v>41.516302687310805</v>
      </c>
      <c r="H11" s="907">
        <v>22178.38550111612</v>
      </c>
      <c r="I11" s="930"/>
      <c r="J11" s="938">
        <v>36.497264172131246</v>
      </c>
      <c r="K11" s="154"/>
    </row>
    <row r="12" spans="1:11" s="79" customFormat="1" ht="16.5" customHeight="1">
      <c r="A12" s="975" t="s">
        <v>86</v>
      </c>
      <c r="B12" s="925">
        <v>42841.32609653001</v>
      </c>
      <c r="C12" s="912">
        <v>60722.287295218026</v>
      </c>
      <c r="D12" s="912">
        <v>82861.94909040301</v>
      </c>
      <c r="E12" s="918">
        <v>17880.96119868802</v>
      </c>
      <c r="F12" s="949"/>
      <c r="G12" s="919">
        <v>41.737646398710126</v>
      </c>
      <c r="H12" s="918">
        <v>22139.661795184984</v>
      </c>
      <c r="I12" s="917"/>
      <c r="J12" s="941">
        <v>36.46052015061119</v>
      </c>
      <c r="K12" s="154"/>
    </row>
    <row r="13" spans="1:11" s="79" customFormat="1" ht="16.5" customHeight="1">
      <c r="A13" s="975" t="s">
        <v>87</v>
      </c>
      <c r="B13" s="920">
        <v>98.783</v>
      </c>
      <c r="C13" s="905">
        <v>44.96746808886153</v>
      </c>
      <c r="D13" s="905">
        <v>83.69117402</v>
      </c>
      <c r="E13" s="918">
        <v>-53.81553191113847</v>
      </c>
      <c r="F13" s="949"/>
      <c r="G13" s="919">
        <v>-54.47853569049176</v>
      </c>
      <c r="H13" s="918">
        <v>38.723705931138475</v>
      </c>
      <c r="I13" s="917"/>
      <c r="J13" s="941">
        <v>86.11493503395705</v>
      </c>
      <c r="K13" s="154"/>
    </row>
    <row r="14" spans="1:11" s="79" customFormat="1" ht="16.5" customHeight="1">
      <c r="A14" s="972" t="s">
        <v>89</v>
      </c>
      <c r="B14" s="907">
        <v>30338.66785893</v>
      </c>
      <c r="C14" s="929">
        <v>37178.392009537005</v>
      </c>
      <c r="D14" s="929">
        <v>45028.3003632011</v>
      </c>
      <c r="E14" s="907">
        <v>6839.724150607006</v>
      </c>
      <c r="F14" s="908"/>
      <c r="G14" s="909">
        <v>22.54457638816127</v>
      </c>
      <c r="H14" s="907">
        <v>7849.908353664097</v>
      </c>
      <c r="I14" s="930"/>
      <c r="J14" s="938">
        <v>21.114168551588886</v>
      </c>
      <c r="K14" s="154"/>
    </row>
    <row r="15" spans="1:11" s="79" customFormat="1" ht="16.5" customHeight="1">
      <c r="A15" s="975" t="s">
        <v>86</v>
      </c>
      <c r="B15" s="925">
        <v>29964.36585893</v>
      </c>
      <c r="C15" s="912">
        <v>36951.60160953701</v>
      </c>
      <c r="D15" s="912">
        <v>44760.1351632011</v>
      </c>
      <c r="E15" s="925">
        <v>6987.2357506070075</v>
      </c>
      <c r="F15" s="954"/>
      <c r="G15" s="916">
        <v>23.31848363987542</v>
      </c>
      <c r="H15" s="925">
        <v>7808.533553664092</v>
      </c>
      <c r="I15" s="917"/>
      <c r="J15" s="940">
        <v>21.131786481614242</v>
      </c>
      <c r="K15" s="154"/>
    </row>
    <row r="16" spans="1:11" s="79" customFormat="1" ht="16.5" customHeight="1">
      <c r="A16" s="975" t="s">
        <v>87</v>
      </c>
      <c r="B16" s="920">
        <v>374.302</v>
      </c>
      <c r="C16" s="905">
        <v>226.79040000000003</v>
      </c>
      <c r="D16" s="905">
        <v>268.16519999999997</v>
      </c>
      <c r="E16" s="918">
        <v>-147.5116</v>
      </c>
      <c r="F16" s="949"/>
      <c r="G16" s="919">
        <v>-39.40978140645788</v>
      </c>
      <c r="H16" s="918">
        <v>41.37479999999994</v>
      </c>
      <c r="I16" s="917"/>
      <c r="J16" s="941">
        <v>18.24362935997288</v>
      </c>
      <c r="K16" s="154"/>
    </row>
    <row r="17" spans="1:11" s="79" customFormat="1" ht="16.5" customHeight="1">
      <c r="A17" s="972" t="s">
        <v>90</v>
      </c>
      <c r="B17" s="907">
        <v>15615.60303665</v>
      </c>
      <c r="C17" s="929">
        <v>20753.427148868253</v>
      </c>
      <c r="D17" s="929">
        <v>23913.819106488998</v>
      </c>
      <c r="E17" s="907">
        <v>5137.8241122182535</v>
      </c>
      <c r="F17" s="908"/>
      <c r="G17" s="909">
        <v>32.90186168385378</v>
      </c>
      <c r="H17" s="907">
        <v>3160.3919576207445</v>
      </c>
      <c r="I17" s="930"/>
      <c r="J17" s="938">
        <v>15.2282894528728</v>
      </c>
      <c r="K17" s="154"/>
    </row>
    <row r="18" spans="1:11" s="79" customFormat="1" ht="16.5" customHeight="1">
      <c r="A18" s="975" t="s">
        <v>86</v>
      </c>
      <c r="B18" s="925">
        <v>15320.39003665</v>
      </c>
      <c r="C18" s="912">
        <v>20735.206456735494</v>
      </c>
      <c r="D18" s="912">
        <v>23848.642207288998</v>
      </c>
      <c r="E18" s="925">
        <v>5414.8164200854935</v>
      </c>
      <c r="F18" s="954"/>
      <c r="G18" s="916">
        <v>35.343854870091235</v>
      </c>
      <c r="H18" s="925">
        <v>3113.4357505535045</v>
      </c>
      <c r="I18" s="917"/>
      <c r="J18" s="940">
        <v>15.015214616019199</v>
      </c>
      <c r="K18" s="154"/>
    </row>
    <row r="19" spans="1:11" s="79" customFormat="1" ht="16.5" customHeight="1">
      <c r="A19" s="975" t="s">
        <v>87</v>
      </c>
      <c r="B19" s="920">
        <v>295.213</v>
      </c>
      <c r="C19" s="905">
        <v>18.220692132757915</v>
      </c>
      <c r="D19" s="905">
        <v>65.1768992</v>
      </c>
      <c r="E19" s="918">
        <v>-276.9923078672421</v>
      </c>
      <c r="F19" s="949"/>
      <c r="G19" s="919">
        <v>-93.82795062115899</v>
      </c>
      <c r="H19" s="918">
        <v>46.956207067242076</v>
      </c>
      <c r="I19" s="917"/>
      <c r="J19" s="941">
        <v>257.7081415190714</v>
      </c>
      <c r="K19" s="154"/>
    </row>
    <row r="20" spans="1:11" s="79" customFormat="1" ht="16.5" customHeight="1">
      <c r="A20" s="972" t="s">
        <v>107</v>
      </c>
      <c r="B20" s="925">
        <v>169.631</v>
      </c>
      <c r="C20" s="912">
        <v>177.94886467</v>
      </c>
      <c r="D20" s="912">
        <v>253.41954783000003</v>
      </c>
      <c r="E20" s="907">
        <v>8.317864670000006</v>
      </c>
      <c r="F20" s="908"/>
      <c r="G20" s="909">
        <v>4.903505060985318</v>
      </c>
      <c r="H20" s="907">
        <v>75.47068316000002</v>
      </c>
      <c r="I20" s="930"/>
      <c r="J20" s="938">
        <v>42.41144404037519</v>
      </c>
      <c r="K20" s="154"/>
    </row>
    <row r="21" spans="1:11" s="79" customFormat="1" ht="16.5" customHeight="1">
      <c r="A21" s="976" t="s">
        <v>175</v>
      </c>
      <c r="B21" s="925">
        <v>2433.68</v>
      </c>
      <c r="C21" s="912">
        <v>0</v>
      </c>
      <c r="D21" s="912">
        <v>570</v>
      </c>
      <c r="E21" s="920">
        <v>-2433.68</v>
      </c>
      <c r="F21" s="923"/>
      <c r="G21" s="922">
        <v>-100</v>
      </c>
      <c r="H21" s="920">
        <v>570</v>
      </c>
      <c r="I21" s="906"/>
      <c r="J21" s="943"/>
      <c r="K21" s="154"/>
    </row>
    <row r="22" spans="1:11" s="79" customFormat="1" ht="16.5" customHeight="1">
      <c r="A22" s="976" t="s">
        <v>176</v>
      </c>
      <c r="B22" s="925">
        <v>359.8</v>
      </c>
      <c r="C22" s="912">
        <v>332.08384617999997</v>
      </c>
      <c r="D22" s="912">
        <v>0</v>
      </c>
      <c r="E22" s="920">
        <v>-27.716153820000045</v>
      </c>
      <c r="F22" s="923"/>
      <c r="G22" s="922">
        <v>-7.703211178432475</v>
      </c>
      <c r="H22" s="920">
        <v>-332.08384617999997</v>
      </c>
      <c r="I22" s="906"/>
      <c r="J22" s="943">
        <v>-100</v>
      </c>
      <c r="K22" s="154"/>
    </row>
    <row r="23" spans="1:11" s="79" customFormat="1" ht="16.5" customHeight="1">
      <c r="A23" s="887" t="s">
        <v>177</v>
      </c>
      <c r="B23" s="925">
        <v>35710.441719376955</v>
      </c>
      <c r="C23" s="912">
        <v>37900.15858283943</v>
      </c>
      <c r="D23" s="912">
        <v>44159.912000052354</v>
      </c>
      <c r="E23" s="925">
        <v>2189.716863462476</v>
      </c>
      <c r="F23" s="954"/>
      <c r="G23" s="916">
        <v>6.131867201951486</v>
      </c>
      <c r="H23" s="925">
        <v>6259.7534172129235</v>
      </c>
      <c r="I23" s="951"/>
      <c r="J23" s="940">
        <v>16.51643067279206</v>
      </c>
      <c r="K23" s="154"/>
    </row>
    <row r="24" spans="1:11" s="79" customFormat="1" ht="16.5" customHeight="1">
      <c r="A24" s="977" t="s">
        <v>178</v>
      </c>
      <c r="B24" s="918">
        <v>21006.761</v>
      </c>
      <c r="C24" s="914">
        <v>21399.743933489997</v>
      </c>
      <c r="D24" s="914">
        <v>23576.76201</v>
      </c>
      <c r="E24" s="918">
        <v>392.9829334899987</v>
      </c>
      <c r="F24" s="949"/>
      <c r="G24" s="919">
        <v>1.8707450115227127</v>
      </c>
      <c r="H24" s="918">
        <v>2177.0180765100013</v>
      </c>
      <c r="I24" s="917"/>
      <c r="J24" s="941">
        <v>10.173103394489825</v>
      </c>
      <c r="K24" s="154"/>
    </row>
    <row r="25" spans="1:11" s="79" customFormat="1" ht="16.5" customHeight="1">
      <c r="A25" s="977" t="s">
        <v>179</v>
      </c>
      <c r="B25" s="918">
        <v>5063.80871267875</v>
      </c>
      <c r="C25" s="914">
        <v>6107.599045668756</v>
      </c>
      <c r="D25" s="914">
        <v>7340.861514274191</v>
      </c>
      <c r="E25" s="918">
        <v>1043.7903329900055</v>
      </c>
      <c r="F25" s="949"/>
      <c r="G25" s="919">
        <v>20.61275202549745</v>
      </c>
      <c r="H25" s="918">
        <v>1233.262468605435</v>
      </c>
      <c r="I25" s="917"/>
      <c r="J25" s="941">
        <v>20.19226310345325</v>
      </c>
      <c r="K25" s="154"/>
    </row>
    <row r="26" spans="1:11" s="79" customFormat="1" ht="16.5" customHeight="1">
      <c r="A26" s="977" t="s">
        <v>180</v>
      </c>
      <c r="B26" s="918">
        <v>9639.872006698208</v>
      </c>
      <c r="C26" s="914">
        <v>10392.81560368068</v>
      </c>
      <c r="D26" s="914">
        <v>13242.288475778163</v>
      </c>
      <c r="E26" s="918">
        <v>752.9435969824717</v>
      </c>
      <c r="F26" s="949"/>
      <c r="G26" s="919">
        <v>7.810721931362713</v>
      </c>
      <c r="H26" s="918">
        <v>2849.4728720974836</v>
      </c>
      <c r="I26" s="917"/>
      <c r="J26" s="941">
        <v>27.41771797710262</v>
      </c>
      <c r="K26" s="154"/>
    </row>
    <row r="27" spans="1:11" s="79" customFormat="1" ht="16.5" customHeight="1">
      <c r="A27" s="981" t="s">
        <v>92</v>
      </c>
      <c r="B27" s="929">
        <v>129617.41180455379</v>
      </c>
      <c r="C27" s="929">
        <v>160360.20893277397</v>
      </c>
      <c r="D27" s="909">
        <v>199954.80564458668</v>
      </c>
      <c r="E27" s="929">
        <v>30742.797128220176</v>
      </c>
      <c r="F27" s="908"/>
      <c r="G27" s="909">
        <v>23.718107544514407</v>
      </c>
      <c r="H27" s="929">
        <v>39594.596711812716</v>
      </c>
      <c r="I27" s="930"/>
      <c r="J27" s="938">
        <v>24.691035871879862</v>
      </c>
      <c r="K27" s="154"/>
    </row>
    <row r="28" spans="1:11" s="79" customFormat="1" ht="16.5" customHeight="1">
      <c r="A28" s="976" t="s">
        <v>1161</v>
      </c>
      <c r="B28" s="920">
        <v>6466.117</v>
      </c>
      <c r="C28" s="905">
        <v>9850.318973719997</v>
      </c>
      <c r="D28" s="905">
        <v>11830.447255165996</v>
      </c>
      <c r="E28" s="920">
        <v>3384.201973719997</v>
      </c>
      <c r="F28" s="923"/>
      <c r="G28" s="922">
        <v>52.33746889702115</v>
      </c>
      <c r="H28" s="920">
        <v>1980.1282814459992</v>
      </c>
      <c r="I28" s="906"/>
      <c r="J28" s="943">
        <v>20.102174221249598</v>
      </c>
      <c r="K28" s="154"/>
    </row>
    <row r="29" spans="1:11" s="79" customFormat="1" ht="16.5" customHeight="1">
      <c r="A29" s="973" t="s">
        <v>1162</v>
      </c>
      <c r="B29" s="925">
        <v>2426.954</v>
      </c>
      <c r="C29" s="912">
        <v>3606.5873527399976</v>
      </c>
      <c r="D29" s="912">
        <v>4781.371283755997</v>
      </c>
      <c r="E29" s="925">
        <v>1179.6333527399975</v>
      </c>
      <c r="F29" s="954"/>
      <c r="G29" s="916">
        <v>48.60550932320915</v>
      </c>
      <c r="H29" s="925">
        <v>1174.7839310159993</v>
      </c>
      <c r="I29" s="951"/>
      <c r="J29" s="940">
        <v>32.5732837199546</v>
      </c>
      <c r="K29" s="154"/>
    </row>
    <row r="30" spans="1:11" s="79" customFormat="1" ht="16.5" customHeight="1">
      <c r="A30" s="975" t="s">
        <v>1163</v>
      </c>
      <c r="B30" s="918">
        <v>3647.773</v>
      </c>
      <c r="C30" s="914">
        <v>5991.00024533</v>
      </c>
      <c r="D30" s="914">
        <v>6773.17581791</v>
      </c>
      <c r="E30" s="918">
        <v>2343.22724533</v>
      </c>
      <c r="F30" s="949"/>
      <c r="G30" s="919">
        <v>64.23720021311632</v>
      </c>
      <c r="H30" s="918">
        <v>782.1755725799994</v>
      </c>
      <c r="I30" s="917"/>
      <c r="J30" s="941">
        <v>13.05584277332833</v>
      </c>
      <c r="K30" s="154"/>
    </row>
    <row r="31" spans="1:11" s="79" customFormat="1" ht="16.5" customHeight="1">
      <c r="A31" s="975" t="s">
        <v>1164</v>
      </c>
      <c r="B31" s="918">
        <v>37.955</v>
      </c>
      <c r="C31" s="914">
        <v>37.07687435</v>
      </c>
      <c r="D31" s="914">
        <v>50.85486688</v>
      </c>
      <c r="E31" s="918">
        <v>-0.8781256500000012</v>
      </c>
      <c r="F31" s="949"/>
      <c r="G31" s="919">
        <v>-2.3135967593202507</v>
      </c>
      <c r="H31" s="918">
        <v>13.777992530000006</v>
      </c>
      <c r="I31" s="917"/>
      <c r="J31" s="941">
        <v>37.160609602465065</v>
      </c>
      <c r="K31" s="154"/>
    </row>
    <row r="32" spans="1:11" s="79" customFormat="1" ht="16.5" customHeight="1">
      <c r="A32" s="975" t="s">
        <v>1165</v>
      </c>
      <c r="B32" s="918">
        <v>339.11899999999997</v>
      </c>
      <c r="C32" s="914">
        <v>213.7582413</v>
      </c>
      <c r="D32" s="914">
        <v>219.31064356999997</v>
      </c>
      <c r="E32" s="918">
        <v>-125.36075869999996</v>
      </c>
      <c r="F32" s="949"/>
      <c r="G32" s="919">
        <v>-36.96659836222682</v>
      </c>
      <c r="H32" s="918">
        <v>5.552402269999959</v>
      </c>
      <c r="I32" s="917"/>
      <c r="J32" s="941">
        <v>2.5975149478365203</v>
      </c>
      <c r="K32" s="154"/>
    </row>
    <row r="33" spans="1:11" s="79" customFormat="1" ht="16.5" customHeight="1">
      <c r="A33" s="974" t="s">
        <v>1166</v>
      </c>
      <c r="B33" s="920">
        <v>14.315999999999999</v>
      </c>
      <c r="C33" s="905">
        <v>1.89626</v>
      </c>
      <c r="D33" s="905">
        <v>5.73464305</v>
      </c>
      <c r="E33" s="920">
        <v>-12.41974</v>
      </c>
      <c r="F33" s="923"/>
      <c r="G33" s="922">
        <v>-86.75426096675048</v>
      </c>
      <c r="H33" s="920">
        <v>3.83838305</v>
      </c>
      <c r="I33" s="906"/>
      <c r="J33" s="943">
        <v>202.41860557096598</v>
      </c>
      <c r="K33" s="154"/>
    </row>
    <row r="34" spans="1:11" s="79" customFormat="1" ht="16.5" customHeight="1">
      <c r="A34" s="974" t="s">
        <v>1167</v>
      </c>
      <c r="B34" s="907">
        <v>115445.44224273002</v>
      </c>
      <c r="C34" s="929">
        <v>142695.90480658849</v>
      </c>
      <c r="D34" s="929">
        <v>175893.82214490545</v>
      </c>
      <c r="E34" s="920">
        <v>27250.46256385847</v>
      </c>
      <c r="F34" s="923"/>
      <c r="G34" s="922">
        <v>23.604623997682786</v>
      </c>
      <c r="H34" s="920">
        <v>33197.91733831697</v>
      </c>
      <c r="I34" s="906"/>
      <c r="J34" s="943">
        <v>23.264800334188827</v>
      </c>
      <c r="K34" s="154"/>
    </row>
    <row r="35" spans="1:11" s="79" customFormat="1" ht="16.5" customHeight="1">
      <c r="A35" s="973" t="s">
        <v>1168</v>
      </c>
      <c r="B35" s="925">
        <v>2575.025</v>
      </c>
      <c r="C35" s="912">
        <v>4507.2</v>
      </c>
      <c r="D35" s="912">
        <v>2909.575</v>
      </c>
      <c r="E35" s="925">
        <v>1932.175</v>
      </c>
      <c r="F35" s="954"/>
      <c r="G35" s="916">
        <v>75.03519383306957</v>
      </c>
      <c r="H35" s="925">
        <v>-1597.625</v>
      </c>
      <c r="I35" s="951"/>
      <c r="J35" s="940">
        <v>-35.44606407525737</v>
      </c>
      <c r="K35" s="154"/>
    </row>
    <row r="36" spans="1:11" s="79" customFormat="1" ht="16.5" customHeight="1">
      <c r="A36" s="975" t="s">
        <v>1693</v>
      </c>
      <c r="B36" s="918">
        <v>102.3325</v>
      </c>
      <c r="C36" s="914">
        <v>281.71184639</v>
      </c>
      <c r="D36" s="914">
        <v>242.28245958000002</v>
      </c>
      <c r="E36" s="918">
        <v>179.37934639</v>
      </c>
      <c r="F36" s="949"/>
      <c r="G36" s="919">
        <v>175.29069102191383</v>
      </c>
      <c r="H36" s="918">
        <v>-39.42938680999998</v>
      </c>
      <c r="I36" s="917"/>
      <c r="J36" s="941">
        <v>-13.996353832921246</v>
      </c>
      <c r="K36" s="154"/>
    </row>
    <row r="37" spans="1:11" s="79" customFormat="1" ht="16.5" customHeight="1">
      <c r="A37" s="971" t="s">
        <v>1606</v>
      </c>
      <c r="B37" s="918">
        <v>20074.445499999998</v>
      </c>
      <c r="C37" s="914">
        <v>34576.312851259994</v>
      </c>
      <c r="D37" s="914">
        <v>41161.03097236166</v>
      </c>
      <c r="E37" s="918">
        <v>14501.867351259996</v>
      </c>
      <c r="F37" s="949"/>
      <c r="G37" s="919">
        <v>72.24043798001792</v>
      </c>
      <c r="H37" s="918">
        <v>6584.718121101665</v>
      </c>
      <c r="I37" s="917"/>
      <c r="J37" s="941">
        <v>19.04401475492119</v>
      </c>
      <c r="K37" s="154"/>
    </row>
    <row r="38" spans="1:11" s="79" customFormat="1" ht="16.5" customHeight="1">
      <c r="A38" s="979" t="s">
        <v>93</v>
      </c>
      <c r="B38" s="918">
        <v>0</v>
      </c>
      <c r="C38" s="914">
        <v>0</v>
      </c>
      <c r="D38" s="914">
        <v>0</v>
      </c>
      <c r="E38" s="918">
        <v>0</v>
      </c>
      <c r="F38" s="949"/>
      <c r="G38" s="919"/>
      <c r="H38" s="918">
        <v>0</v>
      </c>
      <c r="I38" s="917"/>
      <c r="J38" s="941"/>
      <c r="K38" s="154"/>
    </row>
    <row r="39" spans="1:11" s="79" customFormat="1" ht="16.5" customHeight="1">
      <c r="A39" s="979" t="s">
        <v>94</v>
      </c>
      <c r="B39" s="918">
        <v>20074.445499999998</v>
      </c>
      <c r="C39" s="914">
        <v>34576.312851259994</v>
      </c>
      <c r="D39" s="914">
        <v>41161.03097236166</v>
      </c>
      <c r="E39" s="918">
        <v>14501.867351259996</v>
      </c>
      <c r="F39" s="949"/>
      <c r="G39" s="919">
        <v>72.24043798001792</v>
      </c>
      <c r="H39" s="918">
        <v>6584.718121101665</v>
      </c>
      <c r="I39" s="917"/>
      <c r="J39" s="941">
        <v>19.04401475492119</v>
      </c>
      <c r="K39" s="154"/>
    </row>
    <row r="40" spans="1:11" s="79" customFormat="1" ht="16.5" customHeight="1">
      <c r="A40" s="975" t="s">
        <v>1171</v>
      </c>
      <c r="B40" s="918">
        <v>92693.63924273002</v>
      </c>
      <c r="C40" s="914">
        <v>103330.6801089385</v>
      </c>
      <c r="D40" s="914">
        <v>131576.3975729638</v>
      </c>
      <c r="E40" s="918">
        <v>10637.040866208481</v>
      </c>
      <c r="F40" s="949"/>
      <c r="G40" s="919">
        <v>11.475480899346334</v>
      </c>
      <c r="H40" s="918">
        <v>28245.717464025292</v>
      </c>
      <c r="I40" s="917"/>
      <c r="J40" s="941">
        <v>27.33526715806638</v>
      </c>
      <c r="K40" s="154"/>
    </row>
    <row r="41" spans="1:11" s="79" customFormat="1" ht="16.5" customHeight="1">
      <c r="A41" s="971" t="s">
        <v>95</v>
      </c>
      <c r="B41" s="918">
        <v>89467.54324273001</v>
      </c>
      <c r="C41" s="914">
        <v>100540.786670623</v>
      </c>
      <c r="D41" s="914">
        <v>129039.26044964363</v>
      </c>
      <c r="E41" s="918">
        <v>11073.243427892987</v>
      </c>
      <c r="F41" s="949"/>
      <c r="G41" s="919">
        <v>12.376827424276883</v>
      </c>
      <c r="H41" s="918">
        <v>28498.473779020627</v>
      </c>
      <c r="I41" s="917"/>
      <c r="J41" s="941">
        <v>28.34518678711273</v>
      </c>
      <c r="K41" s="154"/>
    </row>
    <row r="42" spans="1:11" s="79" customFormat="1" ht="16.5" customHeight="1">
      <c r="A42" s="971" t="s">
        <v>96</v>
      </c>
      <c r="B42" s="920">
        <v>3226.096000000001</v>
      </c>
      <c r="C42" s="905">
        <v>2789.8934383155</v>
      </c>
      <c r="D42" s="905">
        <v>2537.137123320161</v>
      </c>
      <c r="E42" s="918">
        <v>-436.2025616845008</v>
      </c>
      <c r="F42" s="949"/>
      <c r="G42" s="919">
        <v>-13.521065761356782</v>
      </c>
      <c r="H42" s="918">
        <v>-252.75631499533893</v>
      </c>
      <c r="I42" s="917"/>
      <c r="J42" s="941">
        <v>-9.059712156889754</v>
      </c>
      <c r="K42" s="154"/>
    </row>
    <row r="43" spans="1:11" s="79" customFormat="1" ht="16.5" customHeight="1">
      <c r="A43" s="972" t="s">
        <v>1172</v>
      </c>
      <c r="B43" s="925">
        <v>0</v>
      </c>
      <c r="C43" s="912">
        <v>0</v>
      </c>
      <c r="D43" s="912">
        <v>4.5361400000000005</v>
      </c>
      <c r="E43" s="907">
        <v>0</v>
      </c>
      <c r="F43" s="908"/>
      <c r="G43" s="983"/>
      <c r="H43" s="907">
        <v>4.5361400000000005</v>
      </c>
      <c r="I43" s="930"/>
      <c r="J43" s="984"/>
      <c r="K43" s="154"/>
    </row>
    <row r="44" spans="1:11" s="79" customFormat="1" ht="16.5" customHeight="1" hidden="1">
      <c r="A44" s="980" t="s">
        <v>97</v>
      </c>
      <c r="B44" s="907">
        <v>7705.873892900006</v>
      </c>
      <c r="C44" s="929">
        <v>7813.990611118603</v>
      </c>
      <c r="D44" s="929">
        <v>12230.539197946888</v>
      </c>
      <c r="E44" s="920">
        <v>108.11671821859727</v>
      </c>
      <c r="F44" s="923"/>
      <c r="G44" s="922">
        <v>1.4030429218185525</v>
      </c>
      <c r="H44" s="920">
        <v>4416.548586828285</v>
      </c>
      <c r="I44" s="906"/>
      <c r="J44" s="943">
        <v>56.52103779781786</v>
      </c>
      <c r="K44" s="154"/>
    </row>
    <row r="45" spans="1:11" s="79" customFormat="1" ht="16.5" customHeight="1" thickBot="1">
      <c r="A45" s="1435" t="s">
        <v>165</v>
      </c>
      <c r="B45" s="1188">
        <v>7705.873892900006</v>
      </c>
      <c r="C45" s="1185">
        <v>7813.990611118603</v>
      </c>
      <c r="D45" s="1185">
        <v>12230.539197946888</v>
      </c>
      <c r="E45" s="1188">
        <v>108.11671821859727</v>
      </c>
      <c r="F45" s="1436"/>
      <c r="G45" s="1190">
        <v>1.4030429218185525</v>
      </c>
      <c r="H45" s="1188">
        <v>4416.548586828285</v>
      </c>
      <c r="I45" s="1186"/>
      <c r="J45" s="1434">
        <v>56.52103779781786</v>
      </c>
      <c r="K45" s="154"/>
    </row>
    <row r="46" spans="1:11" s="79" customFormat="1" ht="16.5" customHeight="1" thickTop="1">
      <c r="A46" s="1200" t="s">
        <v>81</v>
      </c>
      <c r="B46" s="914"/>
      <c r="C46" s="914"/>
      <c r="D46" s="914"/>
      <c r="E46" s="914"/>
      <c r="F46" s="949"/>
      <c r="G46" s="914"/>
      <c r="H46" s="914"/>
      <c r="I46" s="917"/>
      <c r="J46" s="914"/>
      <c r="K46" s="154"/>
    </row>
    <row r="47" spans="1:10" s="79" customFormat="1" ht="16.5" customHeight="1">
      <c r="A47" s="1193" t="s">
        <v>1612</v>
      </c>
      <c r="B47" s="1194"/>
      <c r="C47" s="956"/>
      <c r="D47" s="957"/>
      <c r="E47" s="14"/>
      <c r="F47" s="64"/>
      <c r="G47" s="14"/>
      <c r="H47" s="64"/>
      <c r="I47" s="64"/>
      <c r="J47" s="64"/>
    </row>
    <row r="48" spans="1:10" s="79" customFormat="1" ht="16.5" customHeight="1">
      <c r="A48" s="1193" t="s">
        <v>1613</v>
      </c>
      <c r="B48" s="1194"/>
      <c r="C48" s="64"/>
      <c r="D48" s="64"/>
      <c r="E48" s="64"/>
      <c r="F48" s="64"/>
      <c r="G48" s="64"/>
      <c r="H48" s="64"/>
      <c r="I48" s="64"/>
      <c r="J48" s="64"/>
    </row>
    <row r="49" spans="1:10" s="79" customFormat="1" ht="16.5" customHeight="1">
      <c r="A49" s="935"/>
      <c r="B49" s="934"/>
      <c r="C49" s="64"/>
      <c r="D49" s="64"/>
      <c r="E49" s="64"/>
      <c r="F49" s="64"/>
      <c r="G49" s="64"/>
      <c r="H49" s="64"/>
      <c r="I49" s="64"/>
      <c r="J49" s="64"/>
    </row>
  </sheetData>
  <sheetProtection/>
  <mergeCells count="6">
    <mergeCell ref="E5:G5"/>
    <mergeCell ref="H5:J5"/>
    <mergeCell ref="A1:J1"/>
    <mergeCell ref="A2:J2"/>
    <mergeCell ref="H3:J3"/>
    <mergeCell ref="E4:J4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1" sqref="A1:J1"/>
    </sheetView>
  </sheetViews>
  <sheetFormatPr defaultColWidth="11.00390625" defaultRowHeight="16.5" customHeight="1"/>
  <cols>
    <col min="1" max="1" width="43.421875" style="12" customWidth="1"/>
    <col min="2" max="2" width="8.28125" style="12" customWidth="1"/>
    <col min="3" max="3" width="9.28125" style="12" customWidth="1"/>
    <col min="4" max="4" width="8.8515625" style="79" bestFit="1" customWidth="1"/>
    <col min="5" max="5" width="8.421875" style="12" customWidth="1"/>
    <col min="6" max="6" width="1.8515625" style="79" customWidth="1"/>
    <col min="7" max="7" width="7.00390625" style="12" bestFit="1" customWidth="1"/>
    <col min="8" max="8" width="9.421875" style="79" bestFit="1" customWidth="1"/>
    <col min="9" max="9" width="2.140625" style="79" customWidth="1"/>
    <col min="10" max="10" width="7.140625" style="79" bestFit="1" customWidth="1"/>
    <col min="11" max="12" width="7.7109375" style="12" bestFit="1" customWidth="1"/>
    <col min="13" max="16384" width="11.00390625" style="12" customWidth="1"/>
  </cols>
  <sheetData>
    <row r="1" spans="1:10" ht="16.5" customHeight="1">
      <c r="A1" s="1537" t="s">
        <v>1247</v>
      </c>
      <c r="B1" s="1537"/>
      <c r="C1" s="1537"/>
      <c r="D1" s="1537"/>
      <c r="E1" s="1537"/>
      <c r="F1" s="1537"/>
      <c r="G1" s="1537"/>
      <c r="H1" s="1537"/>
      <c r="I1" s="1537"/>
      <c r="J1" s="1537"/>
    </row>
    <row r="2" spans="1:10" s="79" customFormat="1" ht="16.5" customHeight="1">
      <c r="A2" s="1734" t="s">
        <v>1160</v>
      </c>
      <c r="B2" s="1735"/>
      <c r="C2" s="1735"/>
      <c r="D2" s="1735"/>
      <c r="E2" s="1735"/>
      <c r="F2" s="1735"/>
      <c r="G2" s="1735"/>
      <c r="H2" s="1735"/>
      <c r="I2" s="1735"/>
      <c r="J2" s="1735"/>
    </row>
    <row r="3" spans="1:10" s="79" customFormat="1" ht="16.5" customHeight="1" thickBot="1">
      <c r="A3" s="82"/>
      <c r="B3" s="934"/>
      <c r="C3" s="64"/>
      <c r="D3" s="64"/>
      <c r="E3" s="64"/>
      <c r="F3" s="64"/>
      <c r="G3" s="64"/>
      <c r="H3" s="1727" t="s">
        <v>1310</v>
      </c>
      <c r="I3" s="1727"/>
      <c r="J3" s="1727"/>
    </row>
    <row r="4" spans="1:10" s="79" customFormat="1" ht="13.5" thickTop="1">
      <c r="A4" s="1084"/>
      <c r="B4" s="1085"/>
      <c r="C4" s="1086"/>
      <c r="D4" s="1086"/>
      <c r="E4" s="1736" t="s">
        <v>828</v>
      </c>
      <c r="F4" s="1737"/>
      <c r="G4" s="1737"/>
      <c r="H4" s="1737"/>
      <c r="I4" s="1737"/>
      <c r="J4" s="1738"/>
    </row>
    <row r="5" spans="1:10" s="79" customFormat="1" ht="12.75">
      <c r="A5" s="1087" t="s">
        <v>1044</v>
      </c>
      <c r="B5" s="1073">
        <v>2011</v>
      </c>
      <c r="C5" s="1074">
        <v>2012</v>
      </c>
      <c r="D5" s="1074">
        <v>2013</v>
      </c>
      <c r="E5" s="1722" t="s">
        <v>652</v>
      </c>
      <c r="F5" s="1723"/>
      <c r="G5" s="1724"/>
      <c r="H5" s="1722" t="s">
        <v>942</v>
      </c>
      <c r="I5" s="1723"/>
      <c r="J5" s="1725"/>
    </row>
    <row r="6" spans="1:10" s="79" customFormat="1" ht="12.75">
      <c r="A6" s="1088"/>
      <c r="B6" s="1077" t="s">
        <v>1043</v>
      </c>
      <c r="C6" s="1078" t="s">
        <v>59</v>
      </c>
      <c r="D6" s="1078" t="s">
        <v>60</v>
      </c>
      <c r="E6" s="1079" t="s">
        <v>28</v>
      </c>
      <c r="F6" s="1080" t="s">
        <v>24</v>
      </c>
      <c r="G6" s="1081" t="s">
        <v>696</v>
      </c>
      <c r="H6" s="1082" t="s">
        <v>28</v>
      </c>
      <c r="I6" s="1080" t="s">
        <v>24</v>
      </c>
      <c r="J6" s="1083" t="s">
        <v>696</v>
      </c>
    </row>
    <row r="7" spans="1:11" s="79" customFormat="1" ht="16.5" customHeight="1">
      <c r="A7" s="945" t="s">
        <v>174</v>
      </c>
      <c r="B7" s="953">
        <v>81554.29543854</v>
      </c>
      <c r="C7" s="930">
        <v>75398.914721566</v>
      </c>
      <c r="D7" s="930">
        <v>68165.11989304998</v>
      </c>
      <c r="E7" s="925">
        <v>-6155.3807169739885</v>
      </c>
      <c r="F7" s="954"/>
      <c r="G7" s="916">
        <v>-7.547586161924157</v>
      </c>
      <c r="H7" s="925">
        <v>-7233.794828516024</v>
      </c>
      <c r="I7" s="970"/>
      <c r="J7" s="940">
        <v>-9.594030438274961</v>
      </c>
      <c r="K7" s="154"/>
    </row>
    <row r="8" spans="1:11" s="79" customFormat="1" ht="16.5" customHeight="1">
      <c r="A8" s="972" t="s">
        <v>85</v>
      </c>
      <c r="B8" s="907">
        <v>3364.2019999999998</v>
      </c>
      <c r="C8" s="929">
        <v>4485.190546394001</v>
      </c>
      <c r="D8" s="929">
        <v>5410.231749080001</v>
      </c>
      <c r="E8" s="907">
        <v>1120.9885463940013</v>
      </c>
      <c r="F8" s="908"/>
      <c r="G8" s="909">
        <v>33.321083169024966</v>
      </c>
      <c r="H8" s="907">
        <v>925.0412026859995</v>
      </c>
      <c r="I8" s="930"/>
      <c r="J8" s="938">
        <v>20.62434567979978</v>
      </c>
      <c r="K8" s="154"/>
    </row>
    <row r="9" spans="1:11" s="79" customFormat="1" ht="16.5" customHeight="1">
      <c r="A9" s="973" t="s">
        <v>86</v>
      </c>
      <c r="B9" s="925">
        <v>3364.2019999999998</v>
      </c>
      <c r="C9" s="912">
        <v>4485.190546394001</v>
      </c>
      <c r="D9" s="912">
        <v>5410.231749080001</v>
      </c>
      <c r="E9" s="918">
        <v>1120.9885463940013</v>
      </c>
      <c r="F9" s="949"/>
      <c r="G9" s="919">
        <v>33.321083169024966</v>
      </c>
      <c r="H9" s="918">
        <v>925.0412026859995</v>
      </c>
      <c r="I9" s="917"/>
      <c r="J9" s="941">
        <v>20.62434567979978</v>
      </c>
      <c r="K9" s="154"/>
    </row>
    <row r="10" spans="1:11" s="79" customFormat="1" ht="16.5" customHeight="1">
      <c r="A10" s="974" t="s">
        <v>87</v>
      </c>
      <c r="B10" s="920">
        <v>0</v>
      </c>
      <c r="C10" s="905">
        <v>0</v>
      </c>
      <c r="D10" s="905">
        <v>0</v>
      </c>
      <c r="E10" s="918">
        <v>0</v>
      </c>
      <c r="F10" s="949"/>
      <c r="G10" s="985"/>
      <c r="H10" s="918">
        <v>0</v>
      </c>
      <c r="I10" s="917"/>
      <c r="J10" s="986"/>
      <c r="K10" s="154"/>
    </row>
    <row r="11" spans="1:11" s="79" customFormat="1" ht="16.5" customHeight="1">
      <c r="A11" s="972" t="s">
        <v>88</v>
      </c>
      <c r="B11" s="907">
        <v>30253.40149187</v>
      </c>
      <c r="C11" s="929">
        <v>34158.91159103002</v>
      </c>
      <c r="D11" s="929">
        <v>28930.263476159995</v>
      </c>
      <c r="E11" s="907">
        <v>3905.5100991600157</v>
      </c>
      <c r="F11" s="908"/>
      <c r="G11" s="909">
        <v>12.909325585123193</v>
      </c>
      <c r="H11" s="907">
        <v>-5228.648114870022</v>
      </c>
      <c r="I11" s="930"/>
      <c r="J11" s="938">
        <v>-15.30683464821825</v>
      </c>
      <c r="K11" s="154"/>
    </row>
    <row r="12" spans="1:11" s="79" customFormat="1" ht="16.5" customHeight="1">
      <c r="A12" s="975" t="s">
        <v>86</v>
      </c>
      <c r="B12" s="925">
        <v>30253.00149187</v>
      </c>
      <c r="C12" s="912">
        <v>34158.91159103002</v>
      </c>
      <c r="D12" s="912">
        <v>28930.263476159995</v>
      </c>
      <c r="E12" s="918">
        <v>3905.910099160017</v>
      </c>
      <c r="F12" s="949"/>
      <c r="G12" s="919">
        <v>12.910818452872078</v>
      </c>
      <c r="H12" s="918">
        <v>-5228.648114870022</v>
      </c>
      <c r="I12" s="917"/>
      <c r="J12" s="941">
        <v>-15.30683464821825</v>
      </c>
      <c r="K12" s="154"/>
    </row>
    <row r="13" spans="1:11" s="79" customFormat="1" ht="16.5" customHeight="1">
      <c r="A13" s="975" t="s">
        <v>87</v>
      </c>
      <c r="B13" s="920">
        <v>0.4</v>
      </c>
      <c r="C13" s="905">
        <v>0</v>
      </c>
      <c r="D13" s="905">
        <v>0</v>
      </c>
      <c r="E13" s="918">
        <v>-0.4</v>
      </c>
      <c r="F13" s="949"/>
      <c r="G13" s="919"/>
      <c r="H13" s="918">
        <v>0</v>
      </c>
      <c r="I13" s="917"/>
      <c r="J13" s="941"/>
      <c r="K13" s="154"/>
    </row>
    <row r="14" spans="1:11" s="79" customFormat="1" ht="16.5" customHeight="1">
      <c r="A14" s="972" t="s">
        <v>89</v>
      </c>
      <c r="B14" s="907">
        <v>45885.98294666999</v>
      </c>
      <c r="C14" s="929">
        <v>36066.142360432</v>
      </c>
      <c r="D14" s="929">
        <v>32896.20512305999</v>
      </c>
      <c r="E14" s="907">
        <v>-9819.840586237988</v>
      </c>
      <c r="F14" s="908"/>
      <c r="G14" s="909">
        <v>-21.40052354909971</v>
      </c>
      <c r="H14" s="907">
        <v>-3169.9372373720107</v>
      </c>
      <c r="I14" s="930"/>
      <c r="J14" s="938">
        <v>-8.789232864698429</v>
      </c>
      <c r="K14" s="154"/>
    </row>
    <row r="15" spans="1:11" s="79" customFormat="1" ht="16.5" customHeight="1">
      <c r="A15" s="975" t="s">
        <v>86</v>
      </c>
      <c r="B15" s="925">
        <v>45884.682946669986</v>
      </c>
      <c r="C15" s="912">
        <v>36066.142360432</v>
      </c>
      <c r="D15" s="912">
        <v>32896.20512305999</v>
      </c>
      <c r="E15" s="925">
        <v>-9818.540586237985</v>
      </c>
      <c r="F15" s="954"/>
      <c r="G15" s="916">
        <v>-21.398296677018994</v>
      </c>
      <c r="H15" s="925">
        <v>-3169.9372373720107</v>
      </c>
      <c r="I15" s="917"/>
      <c r="J15" s="940">
        <v>-8.789232864698429</v>
      </c>
      <c r="K15" s="154"/>
    </row>
    <row r="16" spans="1:11" s="79" customFormat="1" ht="16.5" customHeight="1">
      <c r="A16" s="975" t="s">
        <v>87</v>
      </c>
      <c r="B16" s="920">
        <v>1.3</v>
      </c>
      <c r="C16" s="905">
        <v>0</v>
      </c>
      <c r="D16" s="905">
        <v>0</v>
      </c>
      <c r="E16" s="918">
        <v>-1.3</v>
      </c>
      <c r="F16" s="949"/>
      <c r="G16" s="919"/>
      <c r="H16" s="918">
        <v>0</v>
      </c>
      <c r="I16" s="917"/>
      <c r="J16" s="941"/>
      <c r="K16" s="154"/>
    </row>
    <row r="17" spans="1:11" s="79" customFormat="1" ht="16.5" customHeight="1">
      <c r="A17" s="972" t="s">
        <v>90</v>
      </c>
      <c r="B17" s="907">
        <v>2006.2570000000003</v>
      </c>
      <c r="C17" s="929">
        <v>645.79945111</v>
      </c>
      <c r="D17" s="929">
        <v>913.18624615</v>
      </c>
      <c r="E17" s="907">
        <v>-1360.4575488900005</v>
      </c>
      <c r="F17" s="908"/>
      <c r="G17" s="909">
        <v>-67.81073157078083</v>
      </c>
      <c r="H17" s="907">
        <v>267.38679504000004</v>
      </c>
      <c r="I17" s="930"/>
      <c r="J17" s="938">
        <v>41.403998498359776</v>
      </c>
      <c r="K17" s="154"/>
    </row>
    <row r="18" spans="1:11" s="79" customFormat="1" ht="16.5" customHeight="1">
      <c r="A18" s="975" t="s">
        <v>86</v>
      </c>
      <c r="B18" s="925">
        <v>2006.2570000000003</v>
      </c>
      <c r="C18" s="912">
        <v>645.79945111</v>
      </c>
      <c r="D18" s="912">
        <v>913.18624615</v>
      </c>
      <c r="E18" s="925">
        <v>-1360.4575488900005</v>
      </c>
      <c r="F18" s="954"/>
      <c r="G18" s="916">
        <v>-67.81073157078083</v>
      </c>
      <c r="H18" s="925">
        <v>267.38679504000004</v>
      </c>
      <c r="I18" s="917"/>
      <c r="J18" s="940">
        <v>41.403998498359776</v>
      </c>
      <c r="K18" s="154"/>
    </row>
    <row r="19" spans="1:11" s="79" customFormat="1" ht="16.5" customHeight="1">
      <c r="A19" s="975" t="s">
        <v>87</v>
      </c>
      <c r="B19" s="920">
        <v>0</v>
      </c>
      <c r="C19" s="905">
        <v>0</v>
      </c>
      <c r="D19" s="905">
        <v>0</v>
      </c>
      <c r="E19" s="918">
        <v>0</v>
      </c>
      <c r="F19" s="949"/>
      <c r="G19" s="919"/>
      <c r="H19" s="918">
        <v>0</v>
      </c>
      <c r="I19" s="917"/>
      <c r="J19" s="986"/>
      <c r="K19" s="154"/>
    </row>
    <row r="20" spans="1:11" s="79" customFormat="1" ht="16.5" customHeight="1">
      <c r="A20" s="972" t="s">
        <v>107</v>
      </c>
      <c r="B20" s="925">
        <v>44.452</v>
      </c>
      <c r="C20" s="912">
        <v>42.87077260000001</v>
      </c>
      <c r="D20" s="912">
        <v>15.233298599999998</v>
      </c>
      <c r="E20" s="907">
        <v>-1.5812273999999888</v>
      </c>
      <c r="F20" s="908"/>
      <c r="G20" s="909">
        <v>-3.557156933321311</v>
      </c>
      <c r="H20" s="907">
        <v>-27.63747400000001</v>
      </c>
      <c r="I20" s="930"/>
      <c r="J20" s="938">
        <v>-64.46693708524396</v>
      </c>
      <c r="K20" s="154"/>
    </row>
    <row r="21" spans="1:11" s="79" customFormat="1" ht="16.5" customHeight="1">
      <c r="A21" s="976" t="s">
        <v>175</v>
      </c>
      <c r="B21" s="925">
        <v>647.5</v>
      </c>
      <c r="C21" s="912">
        <v>0</v>
      </c>
      <c r="D21" s="912">
        <v>0</v>
      </c>
      <c r="E21" s="920">
        <v>-647.5</v>
      </c>
      <c r="F21" s="923"/>
      <c r="G21" s="922">
        <v>-100</v>
      </c>
      <c r="H21" s="920">
        <v>0</v>
      </c>
      <c r="I21" s="906"/>
      <c r="J21" s="943"/>
      <c r="K21" s="154"/>
    </row>
    <row r="22" spans="1:11" s="79" customFormat="1" ht="16.5" customHeight="1">
      <c r="A22" s="976" t="s">
        <v>176</v>
      </c>
      <c r="B22" s="925">
        <v>0</v>
      </c>
      <c r="C22" s="912">
        <v>0</v>
      </c>
      <c r="D22" s="912">
        <v>0</v>
      </c>
      <c r="E22" s="920">
        <v>0</v>
      </c>
      <c r="F22" s="923"/>
      <c r="G22" s="988"/>
      <c r="H22" s="920">
        <v>0</v>
      </c>
      <c r="I22" s="906"/>
      <c r="J22" s="989"/>
      <c r="K22" s="154"/>
    </row>
    <row r="23" spans="1:11" s="79" customFormat="1" ht="16.5" customHeight="1">
      <c r="A23" s="887" t="s">
        <v>177</v>
      </c>
      <c r="B23" s="925">
        <v>36376.453531654726</v>
      </c>
      <c r="C23" s="912">
        <v>34288.56498500352</v>
      </c>
      <c r="D23" s="912">
        <v>32691.601459112262</v>
      </c>
      <c r="E23" s="925">
        <v>-2087.8885466512074</v>
      </c>
      <c r="F23" s="954"/>
      <c r="G23" s="916">
        <v>-5.739670429483541</v>
      </c>
      <c r="H23" s="925">
        <v>-1596.9635258912567</v>
      </c>
      <c r="I23" s="951"/>
      <c r="J23" s="940">
        <v>-4.65742304056675</v>
      </c>
      <c r="K23" s="154"/>
    </row>
    <row r="24" spans="1:11" s="79" customFormat="1" ht="16.5" customHeight="1">
      <c r="A24" s="977" t="s">
        <v>178</v>
      </c>
      <c r="B24" s="918">
        <v>19404.109</v>
      </c>
      <c r="C24" s="914">
        <v>17433.96506873</v>
      </c>
      <c r="D24" s="914">
        <v>16323.804330000003</v>
      </c>
      <c r="E24" s="918">
        <v>-1970.1439312699986</v>
      </c>
      <c r="F24" s="949"/>
      <c r="G24" s="919">
        <v>-10.15323059291204</v>
      </c>
      <c r="H24" s="918">
        <v>-1110.1607387299991</v>
      </c>
      <c r="I24" s="917"/>
      <c r="J24" s="941">
        <v>-6.367804078724531</v>
      </c>
      <c r="K24" s="154"/>
    </row>
    <row r="25" spans="1:11" s="79" customFormat="1" ht="16.5" customHeight="1">
      <c r="A25" s="977" t="s">
        <v>179</v>
      </c>
      <c r="B25" s="918">
        <v>7773.542423722001</v>
      </c>
      <c r="C25" s="914">
        <v>5044.361731928536</v>
      </c>
      <c r="D25" s="914">
        <v>6910.579223336798</v>
      </c>
      <c r="E25" s="918">
        <v>-2729.1806917934655</v>
      </c>
      <c r="F25" s="949"/>
      <c r="G25" s="919">
        <v>-35.10858425966785</v>
      </c>
      <c r="H25" s="918">
        <v>1866.2174914082625</v>
      </c>
      <c r="I25" s="917"/>
      <c r="J25" s="941">
        <v>36.99610754708464</v>
      </c>
      <c r="K25" s="154"/>
    </row>
    <row r="26" spans="1:11" s="79" customFormat="1" ht="16.5" customHeight="1">
      <c r="A26" s="977" t="s">
        <v>180</v>
      </c>
      <c r="B26" s="918">
        <v>9198.802107932726</v>
      </c>
      <c r="C26" s="914">
        <v>11810.238184344982</v>
      </c>
      <c r="D26" s="914">
        <v>9457.217905775462</v>
      </c>
      <c r="E26" s="918">
        <v>2611.4360764122557</v>
      </c>
      <c r="F26" s="949"/>
      <c r="G26" s="919">
        <v>28.388871135299716</v>
      </c>
      <c r="H26" s="918">
        <v>-2353.02027856952</v>
      </c>
      <c r="I26" s="917"/>
      <c r="J26" s="941">
        <v>-19.923563283326136</v>
      </c>
      <c r="K26" s="154"/>
    </row>
    <row r="27" spans="1:11" s="79" customFormat="1" ht="16.5" customHeight="1">
      <c r="A27" s="981" t="s">
        <v>92</v>
      </c>
      <c r="B27" s="929">
        <v>118578.24897019472</v>
      </c>
      <c r="C27" s="929">
        <v>109687.47970656952</v>
      </c>
      <c r="D27" s="929">
        <v>100856.72135216225</v>
      </c>
      <c r="E27" s="907">
        <v>-8890.769263625203</v>
      </c>
      <c r="F27" s="908"/>
      <c r="G27" s="909">
        <v>-7.497807853327254</v>
      </c>
      <c r="H27" s="907">
        <v>-8830.75835440727</v>
      </c>
      <c r="I27" s="930"/>
      <c r="J27" s="938">
        <v>-8.050835316875613</v>
      </c>
      <c r="K27" s="154"/>
    </row>
    <row r="28" spans="1:11" s="79" customFormat="1" ht="16.5" customHeight="1">
      <c r="A28" s="976" t="s">
        <v>1161</v>
      </c>
      <c r="B28" s="920">
        <v>3729.9970000000003</v>
      </c>
      <c r="C28" s="905">
        <v>5288.070841079999</v>
      </c>
      <c r="D28" s="905">
        <v>4574.326406769999</v>
      </c>
      <c r="E28" s="920">
        <v>1558.0738410799986</v>
      </c>
      <c r="F28" s="923"/>
      <c r="G28" s="922">
        <v>41.77145024727898</v>
      </c>
      <c r="H28" s="920">
        <v>-713.7444343099996</v>
      </c>
      <c r="I28" s="906"/>
      <c r="J28" s="943">
        <v>-13.497255535332982</v>
      </c>
      <c r="K28" s="154"/>
    </row>
    <row r="29" spans="1:11" s="79" customFormat="1" ht="16.5" customHeight="1">
      <c r="A29" s="973" t="s">
        <v>1162</v>
      </c>
      <c r="B29" s="925">
        <v>1218.1860000000001</v>
      </c>
      <c r="C29" s="912">
        <v>1349.367816819999</v>
      </c>
      <c r="D29" s="912">
        <v>970.5951403799991</v>
      </c>
      <c r="E29" s="925">
        <v>131.18181681999886</v>
      </c>
      <c r="F29" s="954"/>
      <c r="G29" s="916">
        <v>10.768619637723537</v>
      </c>
      <c r="H29" s="925">
        <v>-378.77267643999994</v>
      </c>
      <c r="I29" s="951"/>
      <c r="J29" s="940">
        <v>-28.070380197197704</v>
      </c>
      <c r="K29" s="154"/>
    </row>
    <row r="30" spans="1:11" s="79" customFormat="1" ht="16.5" customHeight="1">
      <c r="A30" s="975" t="s">
        <v>1163</v>
      </c>
      <c r="B30" s="918">
        <v>2409.95</v>
      </c>
      <c r="C30" s="914">
        <v>3895.4494057600004</v>
      </c>
      <c r="D30" s="914">
        <v>3600.9698973900004</v>
      </c>
      <c r="E30" s="918">
        <v>1485.4994057600006</v>
      </c>
      <c r="F30" s="949"/>
      <c r="G30" s="919">
        <v>61.640258335650145</v>
      </c>
      <c r="H30" s="918">
        <v>-294.4795083700001</v>
      </c>
      <c r="I30" s="917"/>
      <c r="J30" s="941">
        <v>-7.559577283549579</v>
      </c>
      <c r="K30" s="154"/>
    </row>
    <row r="31" spans="1:11" s="79" customFormat="1" ht="16.5" customHeight="1">
      <c r="A31" s="975" t="s">
        <v>1164</v>
      </c>
      <c r="B31" s="918">
        <v>1.668</v>
      </c>
      <c r="C31" s="914">
        <v>22.103844999999996</v>
      </c>
      <c r="D31" s="914">
        <v>0.263369</v>
      </c>
      <c r="E31" s="918">
        <v>20.435844999999997</v>
      </c>
      <c r="F31" s="949"/>
      <c r="G31" s="919">
        <v>1225.1705635491605</v>
      </c>
      <c r="H31" s="918">
        <v>-21.840475999999995</v>
      </c>
      <c r="I31" s="917"/>
      <c r="J31" s="941">
        <v>-98.8084923686354</v>
      </c>
      <c r="K31" s="154"/>
    </row>
    <row r="32" spans="1:11" s="79" customFormat="1" ht="16.5" customHeight="1">
      <c r="A32" s="975" t="s">
        <v>1165</v>
      </c>
      <c r="B32" s="918">
        <v>99.291</v>
      </c>
      <c r="C32" s="914">
        <v>18.394195499999995</v>
      </c>
      <c r="D32" s="914">
        <v>0.262</v>
      </c>
      <c r="E32" s="918">
        <v>-80.8968045</v>
      </c>
      <c r="F32" s="949"/>
      <c r="G32" s="919">
        <v>-81.47445841012781</v>
      </c>
      <c r="H32" s="918">
        <v>-18.132195499999995</v>
      </c>
      <c r="I32" s="917"/>
      <c r="J32" s="941">
        <v>-98.57563762437994</v>
      </c>
      <c r="K32" s="154"/>
    </row>
    <row r="33" spans="1:11" s="79" customFormat="1" ht="16.5" customHeight="1">
      <c r="A33" s="974" t="s">
        <v>1166</v>
      </c>
      <c r="B33" s="920">
        <v>0.9019999999999999</v>
      </c>
      <c r="C33" s="905">
        <v>2.755578</v>
      </c>
      <c r="D33" s="905">
        <v>2.236</v>
      </c>
      <c r="E33" s="920">
        <v>1.853578</v>
      </c>
      <c r="F33" s="923"/>
      <c r="G33" s="922">
        <v>205.49645232815968</v>
      </c>
      <c r="H33" s="920">
        <v>-0.5195779999999997</v>
      </c>
      <c r="I33" s="906"/>
      <c r="J33" s="943">
        <v>-18.855499644720624</v>
      </c>
      <c r="K33" s="154"/>
    </row>
    <row r="34" spans="1:11" s="79" customFormat="1" ht="16.5" customHeight="1">
      <c r="A34" s="974" t="s">
        <v>1167</v>
      </c>
      <c r="B34" s="907">
        <v>106267.68502757001</v>
      </c>
      <c r="C34" s="929">
        <v>95026.24147052784</v>
      </c>
      <c r="D34" s="929">
        <v>89508.78315533759</v>
      </c>
      <c r="E34" s="920">
        <v>-11241.443557042177</v>
      </c>
      <c r="F34" s="923"/>
      <c r="G34" s="922">
        <v>-10.578421421456301</v>
      </c>
      <c r="H34" s="920">
        <v>-5517.458315190248</v>
      </c>
      <c r="I34" s="906"/>
      <c r="J34" s="943">
        <v>-5.806247021672928</v>
      </c>
      <c r="K34" s="154"/>
    </row>
    <row r="35" spans="1:11" s="79" customFormat="1" ht="16.5" customHeight="1">
      <c r="A35" s="973" t="s">
        <v>1168</v>
      </c>
      <c r="B35" s="925">
        <v>2487.068</v>
      </c>
      <c r="C35" s="912">
        <v>3537</v>
      </c>
      <c r="D35" s="912">
        <v>2116.2990000000004</v>
      </c>
      <c r="E35" s="925">
        <v>1049.9319999999998</v>
      </c>
      <c r="F35" s="954"/>
      <c r="G35" s="916">
        <v>42.21565313051351</v>
      </c>
      <c r="H35" s="925">
        <v>-1420.7009999999996</v>
      </c>
      <c r="I35" s="951"/>
      <c r="J35" s="940">
        <v>-40.166836301950795</v>
      </c>
      <c r="K35" s="154"/>
    </row>
    <row r="36" spans="1:11" s="79" customFormat="1" ht="16.5" customHeight="1">
      <c r="A36" s="975" t="s">
        <v>1169</v>
      </c>
      <c r="B36" s="918">
        <v>22.221</v>
      </c>
      <c r="C36" s="914">
        <v>26.047451530000004</v>
      </c>
      <c r="D36" s="914">
        <v>41.77346116</v>
      </c>
      <c r="E36" s="918">
        <v>3.8264515300000035</v>
      </c>
      <c r="F36" s="949"/>
      <c r="G36" s="919">
        <v>17.21997898384413</v>
      </c>
      <c r="H36" s="918">
        <v>15.726009629999993</v>
      </c>
      <c r="I36" s="917"/>
      <c r="J36" s="941">
        <v>60.37446547078762</v>
      </c>
      <c r="K36" s="154"/>
    </row>
    <row r="37" spans="1:11" s="79" customFormat="1" ht="16.5" customHeight="1">
      <c r="A37" s="971" t="s">
        <v>1170</v>
      </c>
      <c r="B37" s="918">
        <v>17803.557</v>
      </c>
      <c r="C37" s="914">
        <v>22847.119297042478</v>
      </c>
      <c r="D37" s="914">
        <v>16815.24752857997</v>
      </c>
      <c r="E37" s="918">
        <v>5043.562297042477</v>
      </c>
      <c r="F37" s="949"/>
      <c r="G37" s="919">
        <v>28.328958629123818</v>
      </c>
      <c r="H37" s="918">
        <v>-6031.871768462508</v>
      </c>
      <c r="I37" s="917"/>
      <c r="J37" s="941">
        <v>-26.40101664476941</v>
      </c>
      <c r="K37" s="154"/>
    </row>
    <row r="38" spans="1:11" s="79" customFormat="1" ht="16.5" customHeight="1">
      <c r="A38" s="979" t="s">
        <v>93</v>
      </c>
      <c r="B38" s="918">
        <v>0</v>
      </c>
      <c r="C38" s="914">
        <v>0</v>
      </c>
      <c r="D38" s="914">
        <v>0</v>
      </c>
      <c r="E38" s="918">
        <v>0</v>
      </c>
      <c r="F38" s="949"/>
      <c r="G38" s="919"/>
      <c r="H38" s="918">
        <v>0</v>
      </c>
      <c r="I38" s="917"/>
      <c r="J38" s="941"/>
      <c r="K38" s="154"/>
    </row>
    <row r="39" spans="1:11" s="79" customFormat="1" ht="16.5" customHeight="1">
      <c r="A39" s="979" t="s">
        <v>94</v>
      </c>
      <c r="B39" s="918">
        <v>17803.557</v>
      </c>
      <c r="C39" s="914">
        <v>22847.119297042478</v>
      </c>
      <c r="D39" s="914">
        <v>16815.24752857997</v>
      </c>
      <c r="E39" s="918">
        <v>5043.562297042477</v>
      </c>
      <c r="F39" s="949"/>
      <c r="G39" s="919">
        <v>28.328958629123818</v>
      </c>
      <c r="H39" s="918">
        <v>-6031.871768462508</v>
      </c>
      <c r="I39" s="917"/>
      <c r="J39" s="941">
        <v>-26.40101664476941</v>
      </c>
      <c r="K39" s="154"/>
    </row>
    <row r="40" spans="1:11" s="79" customFormat="1" ht="16.5" customHeight="1">
      <c r="A40" s="975" t="s">
        <v>1171</v>
      </c>
      <c r="B40" s="918">
        <v>85954.83902757001</v>
      </c>
      <c r="C40" s="914">
        <v>68616.07472195536</v>
      </c>
      <c r="D40" s="914">
        <v>70535.46316559761</v>
      </c>
      <c r="E40" s="918">
        <v>-17338.764305614648</v>
      </c>
      <c r="F40" s="949"/>
      <c r="G40" s="919">
        <v>-20.171946689415872</v>
      </c>
      <c r="H40" s="918">
        <v>1919.3884436422522</v>
      </c>
      <c r="I40" s="917"/>
      <c r="J40" s="941">
        <v>2.797286862327754</v>
      </c>
      <c r="K40" s="154"/>
    </row>
    <row r="41" spans="1:11" s="79" customFormat="1" ht="16.5" customHeight="1">
      <c r="A41" s="971" t="s">
        <v>95</v>
      </c>
      <c r="B41" s="918">
        <v>84069.54702757</v>
      </c>
      <c r="C41" s="914">
        <v>65287.467435280014</v>
      </c>
      <c r="D41" s="914">
        <v>66143.21212983882</v>
      </c>
      <c r="E41" s="918">
        <v>-18782.079592289992</v>
      </c>
      <c r="F41" s="949"/>
      <c r="G41" s="919">
        <v>-22.3411214361968</v>
      </c>
      <c r="H41" s="918">
        <v>855.744694558809</v>
      </c>
      <c r="I41" s="917"/>
      <c r="J41" s="941">
        <v>1.3107334809810405</v>
      </c>
      <c r="K41" s="154"/>
    </row>
    <row r="42" spans="1:11" s="79" customFormat="1" ht="16.5" customHeight="1">
      <c r="A42" s="971" t="s">
        <v>96</v>
      </c>
      <c r="B42" s="920">
        <v>1885.2920000000001</v>
      </c>
      <c r="C42" s="905">
        <v>3328.6072866753434</v>
      </c>
      <c r="D42" s="905">
        <v>4392.251035758782</v>
      </c>
      <c r="E42" s="918">
        <v>1443.3152866753433</v>
      </c>
      <c r="F42" s="949"/>
      <c r="G42" s="919">
        <v>76.55659105726556</v>
      </c>
      <c r="H42" s="918">
        <v>1063.6437490834383</v>
      </c>
      <c r="I42" s="917"/>
      <c r="J42" s="941">
        <v>31.954618177436593</v>
      </c>
      <c r="K42" s="154"/>
    </row>
    <row r="43" spans="1:11" s="79" customFormat="1" ht="16.5" customHeight="1">
      <c r="A43" s="972" t="s">
        <v>1172</v>
      </c>
      <c r="B43" s="925">
        <v>0</v>
      </c>
      <c r="C43" s="912">
        <v>0</v>
      </c>
      <c r="D43" s="912">
        <v>0</v>
      </c>
      <c r="E43" s="907">
        <v>0</v>
      </c>
      <c r="F43" s="908"/>
      <c r="G43" s="982"/>
      <c r="H43" s="907">
        <v>0</v>
      </c>
      <c r="I43" s="930"/>
      <c r="J43" s="987"/>
      <c r="K43" s="154"/>
    </row>
    <row r="44" spans="1:11" s="79" customFormat="1" ht="16.5" customHeight="1" hidden="1">
      <c r="A44" s="980" t="s">
        <v>97</v>
      </c>
      <c r="B44" s="907">
        <v>8580.523916170001</v>
      </c>
      <c r="C44" s="929">
        <v>9373.167716118096</v>
      </c>
      <c r="D44" s="929">
        <v>6773.615491343593</v>
      </c>
      <c r="E44" s="920">
        <v>792.643799948095</v>
      </c>
      <c r="F44" s="923"/>
      <c r="G44" s="922">
        <v>9.237708649169516</v>
      </c>
      <c r="H44" s="920">
        <v>-2599.552224774503</v>
      </c>
      <c r="I44" s="906"/>
      <c r="J44" s="943">
        <v>-27.73397749305514</v>
      </c>
      <c r="K44" s="154"/>
    </row>
    <row r="45" spans="1:11" s="79" customFormat="1" ht="16.5" customHeight="1" thickBot="1">
      <c r="A45" s="1435" t="s">
        <v>165</v>
      </c>
      <c r="B45" s="1188">
        <v>8580.523916170001</v>
      </c>
      <c r="C45" s="1185">
        <v>9373.167716118096</v>
      </c>
      <c r="D45" s="1185">
        <v>6773.615491343593</v>
      </c>
      <c r="E45" s="1188">
        <v>792.643799948095</v>
      </c>
      <c r="F45" s="1436"/>
      <c r="G45" s="1190">
        <v>9.237708649169516</v>
      </c>
      <c r="H45" s="1188">
        <v>-2599.552224774503</v>
      </c>
      <c r="I45" s="1186"/>
      <c r="J45" s="1434">
        <v>-27.73397749305514</v>
      </c>
      <c r="K45" s="154"/>
    </row>
    <row r="46" spans="1:11" s="79" customFormat="1" ht="16.5" customHeight="1" thickTop="1">
      <c r="A46" s="1200" t="s">
        <v>81</v>
      </c>
      <c r="B46" s="914"/>
      <c r="C46" s="914"/>
      <c r="D46" s="914"/>
      <c r="E46" s="914"/>
      <c r="F46" s="949"/>
      <c r="G46" s="914"/>
      <c r="H46" s="914"/>
      <c r="I46" s="917"/>
      <c r="J46" s="914"/>
      <c r="K46" s="154"/>
    </row>
    <row r="47" spans="1:10" s="79" customFormat="1" ht="16.5" customHeight="1">
      <c r="A47" s="1193" t="s">
        <v>1614</v>
      </c>
      <c r="B47" s="1194"/>
      <c r="C47" s="956"/>
      <c r="D47" s="957"/>
      <c r="E47" s="14"/>
      <c r="F47" s="64"/>
      <c r="G47" s="14"/>
      <c r="H47" s="64"/>
      <c r="I47" s="64"/>
      <c r="J47" s="64"/>
    </row>
    <row r="48" spans="1:10" s="79" customFormat="1" ht="16.5" customHeight="1">
      <c r="A48" s="1193" t="s">
        <v>1615</v>
      </c>
      <c r="B48" s="1194"/>
      <c r="C48" s="64"/>
      <c r="D48" s="64"/>
      <c r="E48" s="64"/>
      <c r="F48" s="64"/>
      <c r="G48" s="64"/>
      <c r="H48" s="64"/>
      <c r="I48" s="64"/>
      <c r="J48" s="64"/>
    </row>
    <row r="49" spans="2:10" s="79" customFormat="1" ht="16.5" customHeight="1">
      <c r="B49" s="934"/>
      <c r="C49" s="64"/>
      <c r="D49" s="64"/>
      <c r="E49" s="64"/>
      <c r="F49" s="64"/>
      <c r="G49" s="64"/>
      <c r="H49" s="64"/>
      <c r="I49" s="64"/>
      <c r="J49" s="64"/>
    </row>
  </sheetData>
  <sheetProtection/>
  <mergeCells count="6">
    <mergeCell ref="E5:G5"/>
    <mergeCell ref="H5:J5"/>
    <mergeCell ref="A1:J1"/>
    <mergeCell ref="A2:J2"/>
    <mergeCell ref="H3:J3"/>
    <mergeCell ref="E4:J4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2.421875" style="154" customWidth="1"/>
    <col min="2" max="2" width="8.421875" style="154" bestFit="1" customWidth="1"/>
    <col min="3" max="4" width="9.421875" style="154" bestFit="1" customWidth="1"/>
    <col min="5" max="5" width="11.00390625" style="154" customWidth="1"/>
    <col min="6" max="6" width="9.7109375" style="288" customWidth="1"/>
    <col min="7" max="7" width="10.28125" style="154" customWidth="1"/>
    <col min="8" max="8" width="10.00390625" style="288" customWidth="1"/>
    <col min="9" max="16384" width="9.140625" style="154" customWidth="1"/>
  </cols>
  <sheetData>
    <row r="1" spans="1:8" ht="12.75">
      <c r="A1" s="1739" t="s">
        <v>1248</v>
      </c>
      <c r="B1" s="1739"/>
      <c r="C1" s="1739"/>
      <c r="D1" s="1739"/>
      <c r="E1" s="1739"/>
      <c r="F1" s="1739"/>
      <c r="G1" s="1739"/>
      <c r="H1" s="1739"/>
    </row>
    <row r="2" spans="1:8" ht="15.75">
      <c r="A2" s="1740" t="s">
        <v>1694</v>
      </c>
      <c r="B2" s="1740"/>
      <c r="C2" s="1740"/>
      <c r="D2" s="1740"/>
      <c r="E2" s="1740"/>
      <c r="F2" s="1740"/>
      <c r="G2" s="1740"/>
      <c r="H2" s="1740"/>
    </row>
    <row r="3" spans="7:8" ht="13.5" thickBot="1">
      <c r="G3" s="1741" t="s">
        <v>821</v>
      </c>
      <c r="H3" s="1742"/>
    </row>
    <row r="4" spans="1:8" ht="13.5" thickTop="1">
      <c r="A4" s="406"/>
      <c r="B4" s="1743">
        <v>2011</v>
      </c>
      <c r="C4" s="1745">
        <v>2012</v>
      </c>
      <c r="D4" s="1747">
        <v>2013</v>
      </c>
      <c r="E4" s="1749" t="s">
        <v>828</v>
      </c>
      <c r="F4" s="1750"/>
      <c r="G4" s="1750"/>
      <c r="H4" s="1751"/>
    </row>
    <row r="5" spans="1:8" ht="12.75">
      <c r="A5" s="407"/>
      <c r="B5" s="1744"/>
      <c r="C5" s="1746"/>
      <c r="D5" s="1748"/>
      <c r="E5" s="1752" t="s">
        <v>652</v>
      </c>
      <c r="F5" s="1753"/>
      <c r="G5" s="1752" t="s">
        <v>942</v>
      </c>
      <c r="H5" s="1754"/>
    </row>
    <row r="6" spans="1:8" s="287" customFormat="1" ht="12.75">
      <c r="A6" s="408" t="s">
        <v>452</v>
      </c>
      <c r="B6" s="409" t="s">
        <v>478</v>
      </c>
      <c r="C6" s="409" t="s">
        <v>1740</v>
      </c>
      <c r="D6" s="603" t="s">
        <v>1741</v>
      </c>
      <c r="E6" s="410" t="s">
        <v>28</v>
      </c>
      <c r="F6" s="606" t="s">
        <v>696</v>
      </c>
      <c r="G6" s="410" t="s">
        <v>28</v>
      </c>
      <c r="H6" s="605" t="s">
        <v>696</v>
      </c>
    </row>
    <row r="7" spans="1:8" ht="12.75">
      <c r="A7" s="411" t="s">
        <v>1335</v>
      </c>
      <c r="B7" s="229">
        <v>52856.68871733526</v>
      </c>
      <c r="C7" s="229">
        <v>60686.772659360795</v>
      </c>
      <c r="D7" s="229">
        <v>74867.1237155658</v>
      </c>
      <c r="E7" s="230">
        <v>7830.083942025536</v>
      </c>
      <c r="F7" s="1357">
        <v>14.813799600461023</v>
      </c>
      <c r="G7" s="230">
        <v>14180.351056205007</v>
      </c>
      <c r="H7" s="1361">
        <v>23.36646098450536</v>
      </c>
    </row>
    <row r="8" spans="1:8" ht="12.75">
      <c r="A8" s="411" t="s">
        <v>1695</v>
      </c>
      <c r="B8" s="229">
        <v>1185.00222639</v>
      </c>
      <c r="C8" s="229">
        <v>1135.7351382599998</v>
      </c>
      <c r="D8" s="229">
        <v>2182.6950166844576</v>
      </c>
      <c r="E8" s="231">
        <v>-49.267088130000275</v>
      </c>
      <c r="F8" s="1358">
        <v>-4.157552368495367</v>
      </c>
      <c r="G8" s="231">
        <v>1046.9598784244579</v>
      </c>
      <c r="H8" s="1362">
        <v>92.18345397223953</v>
      </c>
    </row>
    <row r="9" spans="1:8" ht="12.75">
      <c r="A9" s="412" t="s">
        <v>1336</v>
      </c>
      <c r="B9" s="230">
        <v>142544.09445406668</v>
      </c>
      <c r="C9" s="230">
        <v>170303.0215983395</v>
      </c>
      <c r="D9" s="230">
        <v>221409.2967435343</v>
      </c>
      <c r="E9" s="229">
        <v>27758.927144272806</v>
      </c>
      <c r="F9" s="1359">
        <v>19.47392296439038</v>
      </c>
      <c r="G9" s="229">
        <v>51106.27514519481</v>
      </c>
      <c r="H9" s="1363">
        <v>30.009024305939334</v>
      </c>
    </row>
    <row r="10" spans="1:8" ht="12.75">
      <c r="A10" s="411" t="s">
        <v>1337</v>
      </c>
      <c r="B10" s="229">
        <v>57421.44897481</v>
      </c>
      <c r="C10" s="229">
        <v>77479.70383870952</v>
      </c>
      <c r="D10" s="229">
        <v>83941.71485947583</v>
      </c>
      <c r="E10" s="229">
        <v>20058.25486389952</v>
      </c>
      <c r="F10" s="1359">
        <v>34.93164178545686</v>
      </c>
      <c r="G10" s="229">
        <v>6462.011020766309</v>
      </c>
      <c r="H10" s="1363">
        <v>8.34026293417223</v>
      </c>
    </row>
    <row r="11" spans="1:8" ht="12.75">
      <c r="A11" s="411" t="s">
        <v>1338</v>
      </c>
      <c r="B11" s="229">
        <v>79757.54750321667</v>
      </c>
      <c r="C11" s="229">
        <v>84979.77144712</v>
      </c>
      <c r="D11" s="229">
        <v>123225.80280396942</v>
      </c>
      <c r="E11" s="229">
        <v>5222.223943903329</v>
      </c>
      <c r="F11" s="1359">
        <v>6.5476235257769355</v>
      </c>
      <c r="G11" s="229">
        <v>38246.03135684942</v>
      </c>
      <c r="H11" s="1363">
        <v>45.006041679752705</v>
      </c>
    </row>
    <row r="12" spans="1:8" ht="12.75">
      <c r="A12" s="411" t="s">
        <v>1339</v>
      </c>
      <c r="B12" s="229">
        <v>29883.26522278</v>
      </c>
      <c r="C12" s="229">
        <v>34214.28552038</v>
      </c>
      <c r="D12" s="229">
        <v>52044.824856362735</v>
      </c>
      <c r="E12" s="229">
        <v>4331.0202976</v>
      </c>
      <c r="F12" s="1359">
        <v>14.493129399723244</v>
      </c>
      <c r="G12" s="229">
        <v>17830.539335982736</v>
      </c>
      <c r="H12" s="1363">
        <v>52.11431150699271</v>
      </c>
    </row>
    <row r="13" spans="1:8" ht="12.75">
      <c r="A13" s="411" t="s">
        <v>1340</v>
      </c>
      <c r="B13" s="229">
        <v>26583.48041757</v>
      </c>
      <c r="C13" s="229">
        <v>25719.236076110006</v>
      </c>
      <c r="D13" s="229">
        <v>25790.14139390165</v>
      </c>
      <c r="E13" s="229">
        <v>-864.2443414599948</v>
      </c>
      <c r="F13" s="1359">
        <v>-3.251057904700785</v>
      </c>
      <c r="G13" s="229">
        <v>70.90531779164303</v>
      </c>
      <c r="H13" s="1363">
        <v>0.27568982835188216</v>
      </c>
    </row>
    <row r="14" spans="1:8" ht="12.75">
      <c r="A14" s="411" t="s">
        <v>1341</v>
      </c>
      <c r="B14" s="229">
        <v>15252.99049325</v>
      </c>
      <c r="C14" s="229">
        <v>13498.869472459999</v>
      </c>
      <c r="D14" s="229">
        <v>28743.32729974535</v>
      </c>
      <c r="E14" s="229">
        <v>-1754.1210207900003</v>
      </c>
      <c r="F14" s="1359">
        <v>-11.500177762296925</v>
      </c>
      <c r="G14" s="229">
        <v>15244.45782728535</v>
      </c>
      <c r="H14" s="1363">
        <v>112.93136701845032</v>
      </c>
    </row>
    <row r="15" spans="1:8" ht="12.75">
      <c r="A15" s="411" t="s">
        <v>1342</v>
      </c>
      <c r="B15" s="229">
        <v>8037.811369616665</v>
      </c>
      <c r="C15" s="229">
        <v>11547.38037817</v>
      </c>
      <c r="D15" s="229">
        <v>16647.509253959663</v>
      </c>
      <c r="E15" s="229">
        <v>3509.569008553336</v>
      </c>
      <c r="F15" s="1359">
        <v>43.6632417354267</v>
      </c>
      <c r="G15" s="229">
        <v>5100.128875789662</v>
      </c>
      <c r="H15" s="1363">
        <v>44.16697734692548</v>
      </c>
    </row>
    <row r="16" spans="1:8" ht="12.75">
      <c r="A16" s="413" t="s">
        <v>1343</v>
      </c>
      <c r="B16" s="231">
        <v>5365.097976039999</v>
      </c>
      <c r="C16" s="231">
        <v>7843.5463125100005</v>
      </c>
      <c r="D16" s="231">
        <v>14241.77908008907</v>
      </c>
      <c r="E16" s="231">
        <v>2478.448336470002</v>
      </c>
      <c r="F16" s="1358">
        <v>46.195770283012706</v>
      </c>
      <c r="G16" s="231">
        <v>6398.23276757907</v>
      </c>
      <c r="H16" s="1362">
        <v>81.57321334833276</v>
      </c>
    </row>
    <row r="17" spans="1:8" ht="12.75">
      <c r="A17" s="411" t="s">
        <v>1696</v>
      </c>
      <c r="B17" s="230">
        <v>59032.62423428001</v>
      </c>
      <c r="C17" s="230">
        <v>75042.49712190591</v>
      </c>
      <c r="D17" s="230">
        <v>98250.19203416645</v>
      </c>
      <c r="E17" s="229">
        <v>16009.872887625897</v>
      </c>
      <c r="F17" s="1359">
        <v>27.120381475992435</v>
      </c>
      <c r="G17" s="229">
        <v>23207.694912260544</v>
      </c>
      <c r="H17" s="1363">
        <v>30.926069630332048</v>
      </c>
    </row>
    <row r="18" spans="1:8" ht="12.75">
      <c r="A18" s="411" t="s">
        <v>1697</v>
      </c>
      <c r="B18" s="229">
        <v>79996.20580024051</v>
      </c>
      <c r="C18" s="229">
        <v>89187.38069267686</v>
      </c>
      <c r="D18" s="229">
        <v>99541.59972684065</v>
      </c>
      <c r="E18" s="229">
        <v>9191.17489243635</v>
      </c>
      <c r="F18" s="1359">
        <v>11.489513534414048</v>
      </c>
      <c r="G18" s="229">
        <v>10354.21903416379</v>
      </c>
      <c r="H18" s="1363">
        <v>11.609511293803443</v>
      </c>
    </row>
    <row r="19" spans="1:8" ht="12.75">
      <c r="A19" s="411" t="s">
        <v>0</v>
      </c>
      <c r="B19" s="229">
        <v>9095.07396429919</v>
      </c>
      <c r="C19" s="229">
        <v>13641.687064336304</v>
      </c>
      <c r="D19" s="229">
        <v>11991.700081329906</v>
      </c>
      <c r="E19" s="229">
        <v>4546.613100037113</v>
      </c>
      <c r="F19" s="1359">
        <v>49.98984195053159</v>
      </c>
      <c r="G19" s="229">
        <v>-1649.986983006398</v>
      </c>
      <c r="H19" s="1363">
        <v>-12.09518276753311</v>
      </c>
    </row>
    <row r="20" spans="1:8" ht="12.75">
      <c r="A20" s="411" t="s">
        <v>1</v>
      </c>
      <c r="B20" s="229">
        <v>32711.61479553365</v>
      </c>
      <c r="C20" s="229">
        <v>40203.751548748</v>
      </c>
      <c r="D20" s="229">
        <v>49837.16221773766</v>
      </c>
      <c r="E20" s="229">
        <v>7492.136753214349</v>
      </c>
      <c r="F20" s="1359">
        <v>22.903598003475217</v>
      </c>
      <c r="G20" s="229">
        <v>9633.410668989665</v>
      </c>
      <c r="H20" s="1363">
        <v>23.961471996733756</v>
      </c>
    </row>
    <row r="21" spans="1:8" ht="12.75">
      <c r="A21" s="411" t="s">
        <v>2</v>
      </c>
      <c r="B21" s="229">
        <v>440447.9517976892</v>
      </c>
      <c r="C21" s="229">
        <v>580551.3239229806</v>
      </c>
      <c r="D21" s="229">
        <v>651969.2984042313</v>
      </c>
      <c r="E21" s="229">
        <v>140103.37212529138</v>
      </c>
      <c r="F21" s="1359">
        <v>31.809291325674057</v>
      </c>
      <c r="G21" s="229">
        <v>71417.97448125074</v>
      </c>
      <c r="H21" s="1363">
        <v>12.3017503428733</v>
      </c>
    </row>
    <row r="22" spans="1:8" ht="12.75">
      <c r="A22" s="411" t="s">
        <v>3</v>
      </c>
      <c r="B22" s="229">
        <v>44123.70685360964</v>
      </c>
      <c r="C22" s="229">
        <v>42106.3848209984</v>
      </c>
      <c r="D22" s="229">
        <v>40910.6494923182</v>
      </c>
      <c r="E22" s="231">
        <v>-2017.3220326112423</v>
      </c>
      <c r="F22" s="1358">
        <v>-4.571968622908686</v>
      </c>
      <c r="G22" s="231">
        <v>-1195.7353286801954</v>
      </c>
      <c r="H22" s="1362">
        <v>-2.8397957548801096</v>
      </c>
    </row>
    <row r="23" spans="1:8" s="237" customFormat="1" ht="13.5" thickBot="1">
      <c r="A23" s="414" t="s">
        <v>480</v>
      </c>
      <c r="B23" s="415">
        <v>861992.9628434442</v>
      </c>
      <c r="C23" s="415">
        <v>1072858.5545676064</v>
      </c>
      <c r="D23" s="415">
        <v>1250959.7174324086</v>
      </c>
      <c r="E23" s="604">
        <v>210865.59172416222</v>
      </c>
      <c r="F23" s="1360">
        <v>24.462565335636015</v>
      </c>
      <c r="G23" s="604">
        <v>178101.16286480217</v>
      </c>
      <c r="H23" s="1364">
        <v>16.600619168906398</v>
      </c>
    </row>
    <row r="24" spans="1:8" ht="13.5" hidden="1" thickTop="1">
      <c r="A24" s="232" t="s">
        <v>4</v>
      </c>
      <c r="B24" s="289"/>
      <c r="C24" s="289"/>
      <c r="D24" s="289"/>
      <c r="E24" s="289"/>
      <c r="F24" s="290"/>
      <c r="G24" s="289"/>
      <c r="H24" s="291"/>
    </row>
    <row r="25" spans="1:8" ht="13.5" hidden="1" thickTop="1">
      <c r="A25" s="164" t="s">
        <v>5</v>
      </c>
      <c r="B25" s="289"/>
      <c r="C25" s="289"/>
      <c r="D25" s="289"/>
      <c r="E25" s="289"/>
      <c r="F25" s="290"/>
      <c r="G25" s="289"/>
      <c r="H25" s="291"/>
    </row>
    <row r="26" spans="1:8" ht="13.5" hidden="1" thickTop="1">
      <c r="A26" s="237" t="s">
        <v>6</v>
      </c>
      <c r="H26" s="291"/>
    </row>
    <row r="27" spans="1:8" ht="13.5" hidden="1" thickTop="1">
      <c r="A27" s="154" t="s">
        <v>7</v>
      </c>
      <c r="H27" s="291"/>
    </row>
    <row r="28" spans="1:8" ht="13.5" hidden="1" thickTop="1">
      <c r="A28" s="237" t="s">
        <v>8</v>
      </c>
      <c r="H28" s="291"/>
    </row>
    <row r="29" spans="1:8" ht="13.5" hidden="1" thickTop="1">
      <c r="A29" s="154" t="s">
        <v>9</v>
      </c>
      <c r="H29" s="291"/>
    </row>
    <row r="30" ht="13.5" hidden="1" thickTop="1">
      <c r="H30" s="291"/>
    </row>
    <row r="31" spans="1:8" s="292" customFormat="1" ht="13.5" thickTop="1">
      <c r="A31" s="154" t="s">
        <v>108</v>
      </c>
      <c r="F31" s="293"/>
      <c r="H31" s="299"/>
    </row>
    <row r="32" ht="12.75">
      <c r="H32" s="291"/>
    </row>
    <row r="33" ht="12.75">
      <c r="H33" s="291"/>
    </row>
    <row r="34" ht="12.75">
      <c r="H34" s="291"/>
    </row>
    <row r="35" ht="12.75">
      <c r="H35" s="291"/>
    </row>
    <row r="36" ht="12.75">
      <c r="H36" s="291"/>
    </row>
    <row r="37" ht="12.75">
      <c r="H37" s="291"/>
    </row>
    <row r="38" ht="12.75">
      <c r="H38" s="291"/>
    </row>
    <row r="39" ht="12.75">
      <c r="H39" s="291"/>
    </row>
    <row r="40" ht="12.75">
      <c r="H40" s="291"/>
    </row>
    <row r="41" ht="12.75">
      <c r="H41" s="291"/>
    </row>
    <row r="42" ht="12.75">
      <c r="H42" s="291"/>
    </row>
    <row r="43" ht="12.75">
      <c r="H43" s="291"/>
    </row>
    <row r="44" ht="12.75">
      <c r="H44" s="291"/>
    </row>
    <row r="45" ht="12.75">
      <c r="H45" s="291"/>
    </row>
    <row r="46" ht="12.75">
      <c r="H46" s="291"/>
    </row>
    <row r="47" ht="12.75">
      <c r="H47" s="291"/>
    </row>
    <row r="48" ht="12.75">
      <c r="H48" s="291"/>
    </row>
    <row r="49" ht="12.75">
      <c r="H49" s="291"/>
    </row>
    <row r="50" ht="12.75">
      <c r="H50" s="291"/>
    </row>
    <row r="51" ht="12.75">
      <c r="H51" s="291"/>
    </row>
    <row r="52" ht="12.75">
      <c r="H52" s="291"/>
    </row>
    <row r="53" ht="12.75">
      <c r="H53" s="291"/>
    </row>
    <row r="54" ht="12.75">
      <c r="H54" s="291"/>
    </row>
    <row r="55" ht="12.75">
      <c r="H55" s="291"/>
    </row>
    <row r="56" ht="12.75">
      <c r="H56" s="291"/>
    </row>
    <row r="57" ht="12.75">
      <c r="H57" s="291"/>
    </row>
    <row r="58" ht="12.75">
      <c r="H58" s="291"/>
    </row>
    <row r="59" ht="12.75">
      <c r="H59" s="291"/>
    </row>
    <row r="60" ht="12.75">
      <c r="H60" s="291"/>
    </row>
    <row r="61" ht="12.75">
      <c r="H61" s="291"/>
    </row>
    <row r="62" ht="12.75">
      <c r="H62" s="291"/>
    </row>
    <row r="63" ht="12.75">
      <c r="H63" s="291"/>
    </row>
    <row r="64" ht="12.75">
      <c r="H64" s="291"/>
    </row>
    <row r="65" ht="12.75">
      <c r="H65" s="291"/>
    </row>
    <row r="66" ht="12.75">
      <c r="H66" s="291"/>
    </row>
    <row r="67" ht="12.75">
      <c r="H67" s="291"/>
    </row>
    <row r="68" ht="12.75">
      <c r="H68" s="291"/>
    </row>
    <row r="69" ht="12.75">
      <c r="H69" s="291"/>
    </row>
    <row r="70" ht="12.75">
      <c r="H70" s="291"/>
    </row>
    <row r="71" ht="12.75">
      <c r="H71" s="291"/>
    </row>
    <row r="72" ht="12.75">
      <c r="H72" s="291"/>
    </row>
    <row r="73" ht="12.75">
      <c r="H73" s="291"/>
    </row>
    <row r="74" ht="12.75">
      <c r="H74" s="291"/>
    </row>
    <row r="75" ht="12.75">
      <c r="H75" s="291"/>
    </row>
    <row r="76" ht="12.75">
      <c r="H76" s="291"/>
    </row>
    <row r="77" ht="12.75">
      <c r="H77" s="291"/>
    </row>
    <row r="78" ht="12.75">
      <c r="H78" s="291"/>
    </row>
    <row r="79" ht="12.75">
      <c r="H79" s="291"/>
    </row>
    <row r="80" ht="12.75">
      <c r="H80" s="291"/>
    </row>
    <row r="81" ht="12.75">
      <c r="H81" s="291"/>
    </row>
    <row r="82" ht="12.75">
      <c r="H82" s="291"/>
    </row>
    <row r="83" ht="12.75">
      <c r="H83" s="291"/>
    </row>
    <row r="84" ht="12.75">
      <c r="H84" s="291"/>
    </row>
    <row r="85" ht="12.75">
      <c r="H85" s="291"/>
    </row>
    <row r="86" ht="12.75">
      <c r="H86" s="291"/>
    </row>
    <row r="87" ht="12.75">
      <c r="H87" s="291"/>
    </row>
    <row r="88" ht="12.75">
      <c r="H88" s="291"/>
    </row>
    <row r="89" ht="12.75">
      <c r="H89" s="291"/>
    </row>
    <row r="90" ht="12.75">
      <c r="H90" s="291"/>
    </row>
    <row r="91" ht="12.75">
      <c r="H91" s="291"/>
    </row>
    <row r="92" ht="12.75">
      <c r="H92" s="291"/>
    </row>
    <row r="93" ht="12.75">
      <c r="H93" s="291"/>
    </row>
    <row r="94" ht="12.75">
      <c r="H94" s="291"/>
    </row>
    <row r="95" ht="12.75">
      <c r="H95" s="291"/>
    </row>
    <row r="96" ht="12.75">
      <c r="H96" s="291"/>
    </row>
    <row r="97" ht="12.75">
      <c r="H97" s="291"/>
    </row>
    <row r="98" ht="12.75">
      <c r="H98" s="291"/>
    </row>
    <row r="99" ht="12.75">
      <c r="H99" s="291"/>
    </row>
    <row r="100" ht="12.75">
      <c r="H100" s="291"/>
    </row>
    <row r="101" ht="12.75">
      <c r="H101" s="291"/>
    </row>
    <row r="102" ht="12.75">
      <c r="H102" s="291"/>
    </row>
    <row r="103" ht="12.75">
      <c r="H103" s="291"/>
    </row>
    <row r="104" ht="12.75">
      <c r="H104" s="291"/>
    </row>
    <row r="105" ht="12.75">
      <c r="H105" s="291"/>
    </row>
    <row r="106" ht="12.75">
      <c r="H106" s="291"/>
    </row>
    <row r="107" ht="12.75">
      <c r="H107" s="291"/>
    </row>
    <row r="108" ht="12.75">
      <c r="H108" s="291"/>
    </row>
    <row r="109" ht="12.75">
      <c r="H109" s="291"/>
    </row>
    <row r="110" ht="12.75">
      <c r="H110" s="291"/>
    </row>
    <row r="111" ht="12.75">
      <c r="H111" s="291"/>
    </row>
    <row r="112" ht="12.75">
      <c r="H112" s="291"/>
    </row>
    <row r="113" ht="12.75">
      <c r="H113" s="291"/>
    </row>
    <row r="114" ht="12.75">
      <c r="H114" s="291"/>
    </row>
    <row r="115" ht="12.75">
      <c r="H115" s="291"/>
    </row>
    <row r="116" ht="12.75">
      <c r="H116" s="291"/>
    </row>
    <row r="117" ht="12.75">
      <c r="H117" s="291"/>
    </row>
    <row r="118" ht="12.75">
      <c r="H118" s="291"/>
    </row>
    <row r="119" ht="12.75">
      <c r="H119" s="291"/>
    </row>
    <row r="120" ht="12.75">
      <c r="H120" s="291"/>
    </row>
    <row r="121" ht="12.75">
      <c r="H121" s="291"/>
    </row>
    <row r="122" ht="12.75">
      <c r="H122" s="291"/>
    </row>
    <row r="123" ht="12.75">
      <c r="H123" s="291"/>
    </row>
    <row r="124" ht="12.75">
      <c r="H124" s="291"/>
    </row>
    <row r="125" ht="12.75">
      <c r="H125" s="291"/>
    </row>
    <row r="126" ht="12.75">
      <c r="H126" s="291"/>
    </row>
    <row r="127" ht="12.75">
      <c r="H127" s="291"/>
    </row>
    <row r="128" ht="12.75">
      <c r="H128" s="291"/>
    </row>
    <row r="129" ht="12.75">
      <c r="H129" s="291"/>
    </row>
    <row r="130" ht="12.75">
      <c r="H130" s="291"/>
    </row>
    <row r="131" ht="12.75">
      <c r="H131" s="291"/>
    </row>
    <row r="132" ht="12.75">
      <c r="H132" s="291"/>
    </row>
    <row r="133" ht="12.75">
      <c r="H133" s="291"/>
    </row>
    <row r="134" ht="12.75">
      <c r="H134" s="291"/>
    </row>
    <row r="135" ht="12.75">
      <c r="H135" s="291"/>
    </row>
    <row r="136" ht="12.75">
      <c r="H136" s="291"/>
    </row>
    <row r="137" ht="12.75">
      <c r="H137" s="291"/>
    </row>
    <row r="138" ht="12.75">
      <c r="H138" s="291"/>
    </row>
    <row r="139" ht="12.75">
      <c r="H139" s="291"/>
    </row>
    <row r="140" ht="12.75">
      <c r="H140" s="291"/>
    </row>
    <row r="141" ht="12.75">
      <c r="H141" s="291"/>
    </row>
    <row r="142" ht="12.75">
      <c r="H142" s="291"/>
    </row>
    <row r="143" ht="12.75">
      <c r="H143" s="291"/>
    </row>
    <row r="144" ht="12.75">
      <c r="H144" s="291"/>
    </row>
    <row r="145" ht="12.75">
      <c r="H145" s="291"/>
    </row>
    <row r="146" ht="12.75">
      <c r="H146" s="291"/>
    </row>
    <row r="147" ht="12.75">
      <c r="H147" s="291"/>
    </row>
    <row r="148" ht="12.75">
      <c r="H148" s="291"/>
    </row>
    <row r="149" ht="12.75">
      <c r="H149" s="291"/>
    </row>
    <row r="150" ht="12.75">
      <c r="H150" s="291"/>
    </row>
    <row r="151" ht="12.75">
      <c r="H151" s="291"/>
    </row>
    <row r="152" ht="12.75">
      <c r="H152" s="291"/>
    </row>
    <row r="153" ht="12.75">
      <c r="H153" s="291"/>
    </row>
    <row r="154" ht="12.75">
      <c r="H154" s="291"/>
    </row>
    <row r="155" ht="12.75">
      <c r="H155" s="291"/>
    </row>
    <row r="156" ht="12.75">
      <c r="H156" s="291"/>
    </row>
    <row r="157" ht="12.75">
      <c r="H157" s="291"/>
    </row>
    <row r="158" ht="12.75">
      <c r="H158" s="291"/>
    </row>
    <row r="159" ht="12.75">
      <c r="H159" s="291"/>
    </row>
    <row r="160" ht="12.75">
      <c r="H160" s="291"/>
    </row>
    <row r="161" ht="12.75">
      <c r="H161" s="291"/>
    </row>
    <row r="162" ht="12.75">
      <c r="H162" s="291"/>
    </row>
    <row r="163" ht="12.75">
      <c r="H163" s="291"/>
    </row>
    <row r="164" ht="12.75">
      <c r="H164" s="291"/>
    </row>
    <row r="165" ht="12.75">
      <c r="H165" s="291"/>
    </row>
    <row r="166" ht="12.75">
      <c r="H166" s="291"/>
    </row>
    <row r="167" ht="12.75">
      <c r="H167" s="291"/>
    </row>
    <row r="168" ht="12.75">
      <c r="H168" s="291"/>
    </row>
    <row r="169" ht="12.75">
      <c r="H169" s="291"/>
    </row>
    <row r="170" ht="12.75">
      <c r="H170" s="291"/>
    </row>
    <row r="171" ht="12.75">
      <c r="H171" s="291"/>
    </row>
    <row r="172" ht="12.75">
      <c r="H172" s="291"/>
    </row>
    <row r="173" ht="12.75">
      <c r="H173" s="291"/>
    </row>
    <row r="174" ht="12.75">
      <c r="H174" s="291"/>
    </row>
    <row r="175" ht="12.75">
      <c r="H175" s="291"/>
    </row>
    <row r="176" ht="12.75">
      <c r="H176" s="291"/>
    </row>
    <row r="177" ht="12.75">
      <c r="H177" s="291"/>
    </row>
    <row r="178" ht="12.75">
      <c r="H178" s="291"/>
    </row>
    <row r="179" ht="12.75">
      <c r="H179" s="291"/>
    </row>
    <row r="180" ht="12.75">
      <c r="H180" s="291"/>
    </row>
    <row r="181" ht="12.75">
      <c r="H181" s="291"/>
    </row>
    <row r="182" ht="12.75">
      <c r="H182" s="291"/>
    </row>
    <row r="183" ht="12.75">
      <c r="H183" s="291"/>
    </row>
    <row r="184" ht="12.75">
      <c r="H184" s="291"/>
    </row>
    <row r="185" ht="12.75">
      <c r="H185" s="291"/>
    </row>
    <row r="186" ht="12.75">
      <c r="H186" s="291"/>
    </row>
    <row r="187" ht="12.75">
      <c r="H187" s="291"/>
    </row>
    <row r="188" ht="12.75">
      <c r="H188" s="291"/>
    </row>
    <row r="189" ht="12.75">
      <c r="H189" s="291"/>
    </row>
    <row r="190" ht="12.75">
      <c r="H190" s="291"/>
    </row>
    <row r="191" ht="12.75">
      <c r="H191" s="291"/>
    </row>
    <row r="192" ht="12.75">
      <c r="H192" s="291"/>
    </row>
    <row r="193" ht="12.75">
      <c r="H193" s="291"/>
    </row>
    <row r="194" ht="12.75">
      <c r="H194" s="291"/>
    </row>
    <row r="195" ht="12.75">
      <c r="H195" s="291"/>
    </row>
    <row r="196" ht="12.75">
      <c r="H196" s="291"/>
    </row>
    <row r="197" ht="12.75">
      <c r="H197" s="291"/>
    </row>
    <row r="198" ht="12.75">
      <c r="H198" s="291"/>
    </row>
    <row r="199" ht="12.75">
      <c r="H199" s="291"/>
    </row>
    <row r="200" ht="12.75">
      <c r="H200" s="291"/>
    </row>
    <row r="201" ht="12.75">
      <c r="H201" s="291"/>
    </row>
    <row r="202" ht="12.75">
      <c r="H202" s="291"/>
    </row>
    <row r="203" ht="12.75">
      <c r="H203" s="291"/>
    </row>
    <row r="204" ht="12.75">
      <c r="H204" s="291"/>
    </row>
    <row r="205" ht="12.75">
      <c r="H205" s="291"/>
    </row>
    <row r="206" ht="12.75">
      <c r="H206" s="291"/>
    </row>
    <row r="207" ht="12.75">
      <c r="H207" s="291"/>
    </row>
    <row r="208" ht="12.75">
      <c r="H208" s="291"/>
    </row>
    <row r="209" ht="12.75">
      <c r="H209" s="291"/>
    </row>
    <row r="210" ht="12.75">
      <c r="H210" s="291"/>
    </row>
    <row r="211" ht="12.75">
      <c r="H211" s="291"/>
    </row>
    <row r="212" ht="12.75">
      <c r="H212" s="291"/>
    </row>
    <row r="213" ht="12.75">
      <c r="H213" s="291"/>
    </row>
    <row r="214" ht="12.75">
      <c r="H214" s="291"/>
    </row>
    <row r="215" ht="12.75">
      <c r="H215" s="291"/>
    </row>
    <row r="216" ht="12.75">
      <c r="H216" s="291"/>
    </row>
    <row r="217" ht="12.75">
      <c r="H217" s="291"/>
    </row>
    <row r="218" ht="12.75">
      <c r="H218" s="291"/>
    </row>
    <row r="219" ht="12.75">
      <c r="H219" s="291"/>
    </row>
    <row r="220" ht="12.75">
      <c r="H220" s="291"/>
    </row>
    <row r="221" ht="12.75">
      <c r="H221" s="291"/>
    </row>
    <row r="222" ht="12.75">
      <c r="H222" s="291"/>
    </row>
    <row r="223" ht="12.75">
      <c r="H223" s="291"/>
    </row>
    <row r="224" ht="12.75">
      <c r="H224" s="291"/>
    </row>
    <row r="225" ht="12.75">
      <c r="H225" s="291"/>
    </row>
    <row r="226" ht="12.75">
      <c r="H226" s="291"/>
    </row>
    <row r="227" ht="12.75">
      <c r="H227" s="291"/>
    </row>
    <row r="228" ht="12.75">
      <c r="H228" s="291"/>
    </row>
    <row r="229" ht="12.75">
      <c r="H229" s="291"/>
    </row>
    <row r="230" ht="12.75">
      <c r="H230" s="291"/>
    </row>
    <row r="231" ht="12.75">
      <c r="H231" s="291"/>
    </row>
    <row r="232" ht="12.75">
      <c r="H232" s="291"/>
    </row>
    <row r="233" ht="12.75">
      <c r="H233" s="291"/>
    </row>
    <row r="234" ht="12.75">
      <c r="H234" s="291"/>
    </row>
    <row r="235" ht="12.75">
      <c r="H235" s="291"/>
    </row>
    <row r="236" ht="12.75">
      <c r="H236" s="291"/>
    </row>
    <row r="237" ht="12.75">
      <c r="H237" s="291"/>
    </row>
    <row r="238" ht="12.75">
      <c r="H238" s="291"/>
    </row>
    <row r="239" ht="12.75">
      <c r="H239" s="291"/>
    </row>
    <row r="240" ht="12.75">
      <c r="H240" s="291"/>
    </row>
    <row r="241" ht="12.75">
      <c r="H241" s="291"/>
    </row>
    <row r="242" ht="12.75">
      <c r="H242" s="291"/>
    </row>
    <row r="243" ht="12.75">
      <c r="H243" s="291"/>
    </row>
    <row r="244" ht="12.75">
      <c r="H244" s="291"/>
    </row>
    <row r="245" ht="12.75">
      <c r="H245" s="291"/>
    </row>
    <row r="246" ht="12.75">
      <c r="H246" s="291"/>
    </row>
    <row r="247" ht="12.75">
      <c r="H247" s="291"/>
    </row>
    <row r="248" ht="12.75">
      <c r="H248" s="291"/>
    </row>
    <row r="249" ht="12.75">
      <c r="H249" s="291"/>
    </row>
    <row r="250" ht="12.75">
      <c r="H250" s="291"/>
    </row>
    <row r="251" ht="12.75">
      <c r="H251" s="291"/>
    </row>
    <row r="252" ht="12.75">
      <c r="H252" s="291"/>
    </row>
    <row r="253" ht="12.75">
      <c r="H253" s="291"/>
    </row>
    <row r="254" ht="12.75">
      <c r="H254" s="291"/>
    </row>
    <row r="255" ht="12.75">
      <c r="H255" s="291"/>
    </row>
    <row r="256" ht="12.75">
      <c r="H256" s="291"/>
    </row>
    <row r="257" ht="12.75">
      <c r="H257" s="291"/>
    </row>
    <row r="258" ht="12.75">
      <c r="H258" s="291"/>
    </row>
    <row r="259" ht="12.75">
      <c r="H259" s="291"/>
    </row>
    <row r="260" ht="12.75">
      <c r="H260" s="291"/>
    </row>
    <row r="261" ht="12.75">
      <c r="H261" s="291"/>
    </row>
    <row r="262" ht="12.75">
      <c r="H262" s="291"/>
    </row>
    <row r="263" ht="12.75">
      <c r="H263" s="291"/>
    </row>
    <row r="264" ht="12.75">
      <c r="H264" s="291"/>
    </row>
    <row r="265" ht="12.75">
      <c r="H265" s="291"/>
    </row>
    <row r="266" ht="12.75">
      <c r="H266" s="291"/>
    </row>
    <row r="267" ht="12.75">
      <c r="H267" s="291"/>
    </row>
    <row r="268" ht="12.75">
      <c r="H268" s="291"/>
    </row>
    <row r="269" ht="12.75">
      <c r="H269" s="291"/>
    </row>
    <row r="270" ht="12.75">
      <c r="H270" s="291"/>
    </row>
    <row r="271" ht="12.75">
      <c r="H271" s="291"/>
    </row>
    <row r="272" ht="12.75">
      <c r="H272" s="291"/>
    </row>
    <row r="273" ht="12.75">
      <c r="H273" s="291"/>
    </row>
    <row r="274" ht="12.75">
      <c r="H274" s="291"/>
    </row>
    <row r="275" ht="12.75">
      <c r="H275" s="291"/>
    </row>
    <row r="276" ht="12.75">
      <c r="H276" s="291"/>
    </row>
    <row r="277" ht="12.75">
      <c r="H277" s="291"/>
    </row>
    <row r="278" ht="12.75">
      <c r="H278" s="291"/>
    </row>
    <row r="279" ht="12.75">
      <c r="H279" s="291"/>
    </row>
    <row r="280" ht="12.75">
      <c r="H280" s="291"/>
    </row>
    <row r="281" ht="12.75">
      <c r="H281" s="291"/>
    </row>
    <row r="282" ht="12.75">
      <c r="H282" s="291"/>
    </row>
    <row r="283" ht="12.75">
      <c r="H283" s="291"/>
    </row>
    <row r="284" ht="12.75">
      <c r="H284" s="291"/>
    </row>
    <row r="285" ht="12.75">
      <c r="H285" s="291"/>
    </row>
    <row r="286" ht="12.75">
      <c r="H286" s="291"/>
    </row>
    <row r="287" ht="12.75">
      <c r="H287" s="291"/>
    </row>
    <row r="288" ht="12.75">
      <c r="H288" s="291"/>
    </row>
    <row r="289" ht="12.75">
      <c r="H289" s="291"/>
    </row>
    <row r="290" ht="12.75">
      <c r="H290" s="291"/>
    </row>
    <row r="291" ht="12.75">
      <c r="H291" s="291"/>
    </row>
    <row r="292" ht="12.75">
      <c r="H292" s="291"/>
    </row>
    <row r="293" ht="12.75">
      <c r="H293" s="291"/>
    </row>
    <row r="294" ht="12.75">
      <c r="H294" s="291"/>
    </row>
    <row r="295" ht="12.75">
      <c r="H295" s="291"/>
    </row>
    <row r="296" ht="12.75">
      <c r="H296" s="291"/>
    </row>
    <row r="297" ht="12.75">
      <c r="H297" s="291"/>
    </row>
    <row r="298" ht="12.75">
      <c r="H298" s="291"/>
    </row>
    <row r="299" ht="12.75">
      <c r="H299" s="291"/>
    </row>
    <row r="300" ht="12.75">
      <c r="H300" s="291"/>
    </row>
    <row r="301" ht="12.75">
      <c r="H301" s="291"/>
    </row>
    <row r="302" ht="12.75">
      <c r="H302" s="291"/>
    </row>
    <row r="303" ht="12.75">
      <c r="H303" s="291"/>
    </row>
    <row r="304" ht="12.75">
      <c r="H304" s="291"/>
    </row>
    <row r="305" ht="12.75">
      <c r="H305" s="291"/>
    </row>
    <row r="306" ht="12.75">
      <c r="H306" s="291"/>
    </row>
    <row r="307" ht="12.75">
      <c r="H307" s="291"/>
    </row>
    <row r="308" ht="12.75">
      <c r="H308" s="291"/>
    </row>
    <row r="309" ht="12.75">
      <c r="H309" s="291"/>
    </row>
    <row r="310" ht="12.75">
      <c r="H310" s="291"/>
    </row>
    <row r="311" ht="12.75">
      <c r="H311" s="291"/>
    </row>
    <row r="312" ht="12.75">
      <c r="H312" s="291"/>
    </row>
    <row r="313" ht="12.75">
      <c r="H313" s="291"/>
    </row>
    <row r="314" ht="12.75">
      <c r="H314" s="291"/>
    </row>
    <row r="315" ht="12.75">
      <c r="H315" s="291"/>
    </row>
    <row r="316" ht="12.75">
      <c r="H316" s="291"/>
    </row>
    <row r="317" ht="12.75">
      <c r="H317" s="291"/>
    </row>
    <row r="318" ht="12.75">
      <c r="H318" s="291"/>
    </row>
    <row r="319" ht="12.75">
      <c r="H319" s="291"/>
    </row>
    <row r="320" ht="12.75">
      <c r="H320" s="291"/>
    </row>
    <row r="321" ht="12.75">
      <c r="H321" s="291"/>
    </row>
    <row r="322" ht="12.75">
      <c r="H322" s="291"/>
    </row>
    <row r="323" ht="12.75">
      <c r="H323" s="291"/>
    </row>
    <row r="324" ht="12.75">
      <c r="H324" s="291"/>
    </row>
    <row r="325" ht="12.75">
      <c r="H325" s="291"/>
    </row>
    <row r="326" ht="12.75">
      <c r="H326" s="291"/>
    </row>
    <row r="327" ht="12.75">
      <c r="H327" s="291"/>
    </row>
    <row r="328" ht="12.75">
      <c r="H328" s="291"/>
    </row>
    <row r="329" ht="12.75">
      <c r="H329" s="291"/>
    </row>
    <row r="330" ht="12.75">
      <c r="H330" s="291"/>
    </row>
    <row r="331" ht="12.75">
      <c r="H331" s="291"/>
    </row>
    <row r="332" ht="12.75">
      <c r="H332" s="291"/>
    </row>
    <row r="333" ht="12.75">
      <c r="H333" s="291"/>
    </row>
    <row r="334" ht="12.75">
      <c r="H334" s="291"/>
    </row>
    <row r="335" ht="12.75">
      <c r="H335" s="291"/>
    </row>
    <row r="336" ht="12.75">
      <c r="H336" s="291"/>
    </row>
    <row r="337" ht="12.75">
      <c r="H337" s="291"/>
    </row>
    <row r="338" ht="12.75">
      <c r="H338" s="294"/>
    </row>
    <row r="339" ht="12.75">
      <c r="H339" s="294"/>
    </row>
    <row r="340" ht="12.75">
      <c r="H340" s="294"/>
    </row>
    <row r="341" ht="12.75">
      <c r="H341" s="294"/>
    </row>
    <row r="342" ht="12.75">
      <c r="H342" s="294"/>
    </row>
    <row r="343" ht="12.75">
      <c r="H343" s="294"/>
    </row>
    <row r="344" ht="12.75">
      <c r="H344" s="294"/>
    </row>
    <row r="345" ht="12.75">
      <c r="H345" s="294"/>
    </row>
    <row r="346" ht="12.75">
      <c r="H346" s="294"/>
    </row>
    <row r="347" ht="12.75">
      <c r="H347" s="294"/>
    </row>
    <row r="348" ht="12.75">
      <c r="H348" s="294"/>
    </row>
    <row r="349" ht="12.75">
      <c r="H349" s="294"/>
    </row>
    <row r="350" ht="12.75">
      <c r="H350" s="294"/>
    </row>
    <row r="351" ht="12.75">
      <c r="H351" s="294"/>
    </row>
    <row r="352" ht="12.75">
      <c r="H352" s="294"/>
    </row>
    <row r="353" ht="12.75">
      <c r="H353" s="294"/>
    </row>
    <row r="354" ht="12.75">
      <c r="H354" s="294"/>
    </row>
    <row r="355" ht="12.75">
      <c r="H355" s="294"/>
    </row>
    <row r="356" ht="12.75">
      <c r="H356" s="294"/>
    </row>
    <row r="357" ht="12.75">
      <c r="H357" s="294"/>
    </row>
    <row r="358" ht="12.75">
      <c r="H358" s="294"/>
    </row>
    <row r="359" ht="12.75">
      <c r="H359" s="294"/>
    </row>
    <row r="360" ht="12.75">
      <c r="H360" s="294"/>
    </row>
    <row r="361" ht="12.75">
      <c r="H361" s="294"/>
    </row>
    <row r="362" ht="12.75">
      <c r="H362" s="294"/>
    </row>
    <row r="363" ht="12.75">
      <c r="H363" s="294"/>
    </row>
    <row r="364" ht="12.75">
      <c r="H364" s="294"/>
    </row>
    <row r="365" ht="12.75">
      <c r="H365" s="294"/>
    </row>
    <row r="366" ht="12.75">
      <c r="H366" s="294"/>
    </row>
    <row r="367" ht="12.75">
      <c r="H367" s="294"/>
    </row>
    <row r="368" ht="12.75">
      <c r="H368" s="294"/>
    </row>
    <row r="369" ht="12.75">
      <c r="H369" s="294"/>
    </row>
    <row r="370" ht="12.75">
      <c r="H370" s="294"/>
    </row>
    <row r="371" ht="12.75">
      <c r="H371" s="294"/>
    </row>
    <row r="372" ht="12.75">
      <c r="H372" s="294"/>
    </row>
    <row r="373" ht="12.75">
      <c r="H373" s="294"/>
    </row>
    <row r="374" ht="12.75">
      <c r="H374" s="294"/>
    </row>
    <row r="375" ht="12.75">
      <c r="H375" s="294"/>
    </row>
    <row r="376" ht="12.75">
      <c r="H376" s="294"/>
    </row>
    <row r="377" ht="12.75">
      <c r="H377" s="294"/>
    </row>
    <row r="378" ht="12.75">
      <c r="H378" s="294"/>
    </row>
    <row r="379" ht="12.75">
      <c r="H379" s="294"/>
    </row>
    <row r="380" ht="12.75">
      <c r="H380" s="294"/>
    </row>
    <row r="381" ht="12.75">
      <c r="H381" s="294"/>
    </row>
    <row r="382" ht="12.75">
      <c r="H382" s="294"/>
    </row>
    <row r="383" ht="12.75">
      <c r="H383" s="294"/>
    </row>
    <row r="384" ht="12.75">
      <c r="H384" s="294"/>
    </row>
    <row r="385" ht="12.75">
      <c r="H385" s="294"/>
    </row>
    <row r="386" ht="12.75">
      <c r="H386" s="294"/>
    </row>
    <row r="387" ht="12.75">
      <c r="H387" s="294"/>
    </row>
    <row r="388" ht="12.75">
      <c r="H388" s="294"/>
    </row>
    <row r="389" ht="12.75">
      <c r="H389" s="294"/>
    </row>
    <row r="390" ht="12.75">
      <c r="H390" s="294"/>
    </row>
    <row r="391" ht="12.75">
      <c r="H391" s="294"/>
    </row>
    <row r="392" ht="12.75">
      <c r="H392" s="294"/>
    </row>
    <row r="393" ht="12.75">
      <c r="H393" s="294"/>
    </row>
    <row r="394" ht="12.75">
      <c r="H394" s="294"/>
    </row>
    <row r="395" ht="12.75">
      <c r="H395" s="294"/>
    </row>
    <row r="396" ht="12.75">
      <c r="H396" s="294"/>
    </row>
    <row r="397" ht="12.75">
      <c r="H397" s="294"/>
    </row>
    <row r="398" ht="12.75">
      <c r="H398" s="294"/>
    </row>
    <row r="399" ht="12.75">
      <c r="H399" s="294"/>
    </row>
    <row r="400" ht="12.75">
      <c r="H400" s="294"/>
    </row>
    <row r="401" ht="12.75">
      <c r="H401" s="294"/>
    </row>
    <row r="402" ht="12.75">
      <c r="H402" s="294"/>
    </row>
    <row r="403" ht="12.75">
      <c r="H403" s="294"/>
    </row>
    <row r="404" ht="12.75">
      <c r="H404" s="294"/>
    </row>
    <row r="405" ht="12.75">
      <c r="H405" s="294"/>
    </row>
    <row r="406" ht="12.75">
      <c r="H406" s="294"/>
    </row>
    <row r="407" ht="12.75">
      <c r="H407" s="294"/>
    </row>
    <row r="408" ht="12.75">
      <c r="H408" s="294"/>
    </row>
    <row r="409" ht="12.75">
      <c r="H409" s="294"/>
    </row>
    <row r="410" ht="12.75">
      <c r="H410" s="294"/>
    </row>
    <row r="411" ht="12.75">
      <c r="H411" s="294"/>
    </row>
    <row r="412" ht="12.75">
      <c r="H412" s="294"/>
    </row>
    <row r="413" ht="12.75">
      <c r="H413" s="294"/>
    </row>
    <row r="414" ht="12.75">
      <c r="H414" s="294"/>
    </row>
    <row r="415" ht="12.75">
      <c r="H415" s="294"/>
    </row>
    <row r="416" ht="12.75">
      <c r="H416" s="294"/>
    </row>
    <row r="417" ht="12.75">
      <c r="H417" s="294"/>
    </row>
    <row r="418" ht="12.75">
      <c r="H418" s="294"/>
    </row>
    <row r="419" ht="12.75">
      <c r="H419" s="294"/>
    </row>
    <row r="420" ht="12.75">
      <c r="H420" s="294"/>
    </row>
    <row r="421" ht="12.75">
      <c r="H421" s="294"/>
    </row>
    <row r="422" ht="12.75">
      <c r="H422" s="294"/>
    </row>
    <row r="423" ht="12.75">
      <c r="H423" s="294"/>
    </row>
    <row r="424" ht="12.75">
      <c r="H424" s="294"/>
    </row>
    <row r="425" ht="12.75">
      <c r="H425" s="294"/>
    </row>
    <row r="426" ht="12.75">
      <c r="H426" s="294"/>
    </row>
    <row r="427" ht="12.75">
      <c r="H427" s="294"/>
    </row>
    <row r="428" ht="12.75">
      <c r="H428" s="294"/>
    </row>
    <row r="429" ht="12.75">
      <c r="H429" s="294"/>
    </row>
    <row r="430" ht="12.75">
      <c r="H430" s="294"/>
    </row>
    <row r="431" ht="12.75">
      <c r="H431" s="294"/>
    </row>
    <row r="432" ht="12.75">
      <c r="H432" s="294"/>
    </row>
    <row r="433" ht="12.75">
      <c r="H433" s="294"/>
    </row>
    <row r="434" ht="12.75">
      <c r="H434" s="294"/>
    </row>
    <row r="435" ht="12.75">
      <c r="H435" s="294"/>
    </row>
    <row r="436" ht="12.75">
      <c r="H436" s="294"/>
    </row>
    <row r="437" ht="12.75">
      <c r="H437" s="294"/>
    </row>
    <row r="438" ht="12.75">
      <c r="H438" s="294"/>
    </row>
    <row r="439" ht="12.75">
      <c r="H439" s="294"/>
    </row>
    <row r="440" ht="12.75">
      <c r="H440" s="294"/>
    </row>
    <row r="441" ht="12.75">
      <c r="H441" s="294"/>
    </row>
    <row r="442" ht="12.75">
      <c r="H442" s="294"/>
    </row>
    <row r="443" ht="12.75">
      <c r="H443" s="294"/>
    </row>
    <row r="444" ht="12.75">
      <c r="H444" s="294"/>
    </row>
    <row r="445" ht="12.75">
      <c r="H445" s="294"/>
    </row>
    <row r="446" ht="12.75">
      <c r="H446" s="294"/>
    </row>
    <row r="447" ht="12.75">
      <c r="H447" s="294"/>
    </row>
    <row r="448" ht="12.75">
      <c r="H448" s="294"/>
    </row>
    <row r="449" ht="12.75">
      <c r="H449" s="294"/>
    </row>
    <row r="450" ht="12.75">
      <c r="H450" s="294"/>
    </row>
    <row r="451" ht="12.75">
      <c r="H451" s="294"/>
    </row>
    <row r="452" ht="12.75">
      <c r="H452" s="294"/>
    </row>
    <row r="453" ht="12.75">
      <c r="H453" s="294"/>
    </row>
    <row r="454" ht="12.75">
      <c r="H454" s="294"/>
    </row>
    <row r="455" ht="12.75">
      <c r="H455" s="294"/>
    </row>
    <row r="456" ht="12.75">
      <c r="H456" s="294"/>
    </row>
    <row r="457" ht="12.75">
      <c r="H457" s="294"/>
    </row>
    <row r="458" ht="12.75">
      <c r="H458" s="294"/>
    </row>
    <row r="459" ht="12.75">
      <c r="H459" s="294"/>
    </row>
    <row r="460" ht="12.75">
      <c r="H460" s="294"/>
    </row>
    <row r="461" ht="12.75">
      <c r="H461" s="294"/>
    </row>
    <row r="462" ht="12.75">
      <c r="H462" s="294"/>
    </row>
    <row r="463" ht="12.75">
      <c r="H463" s="294"/>
    </row>
    <row r="464" ht="12.75">
      <c r="H464" s="294"/>
    </row>
    <row r="465" ht="12.75">
      <c r="H465" s="294"/>
    </row>
    <row r="466" ht="12.75">
      <c r="H466" s="294"/>
    </row>
    <row r="467" ht="12.75">
      <c r="H467" s="294"/>
    </row>
    <row r="468" ht="12.75">
      <c r="H468" s="294"/>
    </row>
    <row r="469" ht="12.75">
      <c r="H469" s="294"/>
    </row>
    <row r="470" ht="12.75">
      <c r="H470" s="294"/>
    </row>
    <row r="471" ht="12.75">
      <c r="H471" s="294"/>
    </row>
    <row r="472" ht="12.75">
      <c r="H472" s="294"/>
    </row>
    <row r="473" ht="12.75">
      <c r="H473" s="294"/>
    </row>
    <row r="474" ht="12.75">
      <c r="H474" s="294"/>
    </row>
    <row r="475" ht="12.75">
      <c r="H475" s="294"/>
    </row>
    <row r="476" ht="12.75">
      <c r="H476" s="294"/>
    </row>
    <row r="477" ht="12.75">
      <c r="H477" s="294"/>
    </row>
    <row r="478" ht="12.75">
      <c r="H478" s="294"/>
    </row>
    <row r="479" ht="12.75">
      <c r="H479" s="294"/>
    </row>
    <row r="480" ht="12.75">
      <c r="H480" s="294"/>
    </row>
    <row r="481" ht="12.75">
      <c r="H481" s="294"/>
    </row>
    <row r="482" ht="12.75">
      <c r="H482" s="294"/>
    </row>
    <row r="483" ht="12.75">
      <c r="H483" s="294"/>
    </row>
    <row r="484" ht="12.75">
      <c r="H484" s="294"/>
    </row>
    <row r="485" ht="12.75">
      <c r="H485" s="294"/>
    </row>
    <row r="486" ht="12.75">
      <c r="H486" s="294"/>
    </row>
    <row r="487" ht="12.75">
      <c r="H487" s="294"/>
    </row>
    <row r="488" ht="12.75">
      <c r="H488" s="294"/>
    </row>
    <row r="489" ht="12.75">
      <c r="H489" s="294"/>
    </row>
    <row r="490" ht="12.75">
      <c r="H490" s="294"/>
    </row>
    <row r="491" ht="12.75">
      <c r="H491" s="294"/>
    </row>
    <row r="492" ht="12.75">
      <c r="H492" s="294"/>
    </row>
    <row r="493" ht="12.75">
      <c r="H493" s="294"/>
    </row>
    <row r="494" ht="12.75">
      <c r="H494" s="294"/>
    </row>
    <row r="495" ht="12.75">
      <c r="H495" s="294"/>
    </row>
    <row r="496" ht="12.75">
      <c r="H496" s="294"/>
    </row>
    <row r="497" ht="12.75">
      <c r="H497" s="294"/>
    </row>
    <row r="498" ht="12.75">
      <c r="H498" s="294"/>
    </row>
    <row r="499" ht="12.75">
      <c r="H499" s="294"/>
    </row>
    <row r="500" ht="12.75">
      <c r="H500" s="294"/>
    </row>
    <row r="501" ht="12.75">
      <c r="H501" s="294"/>
    </row>
    <row r="502" ht="12.75">
      <c r="H502" s="294"/>
    </row>
    <row r="503" ht="12.75">
      <c r="H503" s="294"/>
    </row>
    <row r="504" ht="12.75">
      <c r="H504" s="294"/>
    </row>
    <row r="505" ht="12.75">
      <c r="H505" s="294"/>
    </row>
    <row r="506" ht="12.75">
      <c r="H506" s="294"/>
    </row>
    <row r="507" ht="12.75">
      <c r="H507" s="294"/>
    </row>
    <row r="508" ht="12.75">
      <c r="H508" s="294"/>
    </row>
    <row r="509" ht="12.75">
      <c r="H509" s="294"/>
    </row>
    <row r="510" ht="12.75">
      <c r="H510" s="294"/>
    </row>
    <row r="511" ht="12.75">
      <c r="H511" s="294"/>
    </row>
    <row r="512" ht="12.75">
      <c r="H512" s="294"/>
    </row>
    <row r="513" ht="12.75">
      <c r="H513" s="294"/>
    </row>
    <row r="514" ht="12.75">
      <c r="H514" s="294"/>
    </row>
    <row r="515" ht="12.75">
      <c r="H515" s="294"/>
    </row>
    <row r="516" ht="12.75">
      <c r="H516" s="294"/>
    </row>
    <row r="517" ht="12.75">
      <c r="H517" s="294"/>
    </row>
    <row r="518" ht="12.75">
      <c r="H518" s="294"/>
    </row>
    <row r="519" ht="12.75">
      <c r="H519" s="294"/>
    </row>
    <row r="520" ht="12.75">
      <c r="H520" s="294"/>
    </row>
    <row r="521" ht="12.75">
      <c r="H521" s="294"/>
    </row>
    <row r="522" ht="12.75">
      <c r="H522" s="294"/>
    </row>
    <row r="523" ht="12.75">
      <c r="H523" s="294"/>
    </row>
    <row r="524" ht="12.75">
      <c r="H524" s="294"/>
    </row>
    <row r="525" ht="12.75">
      <c r="H525" s="294"/>
    </row>
    <row r="526" ht="12.75">
      <c r="H526" s="294"/>
    </row>
    <row r="527" ht="12.75">
      <c r="H527" s="294"/>
    </row>
    <row r="528" ht="12.75">
      <c r="H528" s="294"/>
    </row>
    <row r="529" ht="12.75">
      <c r="H529" s="294"/>
    </row>
    <row r="530" ht="12.75">
      <c r="H530" s="294"/>
    </row>
    <row r="531" ht="12.75">
      <c r="H531" s="294"/>
    </row>
    <row r="532" ht="12.75">
      <c r="H532" s="294"/>
    </row>
    <row r="533" ht="12.75">
      <c r="H533" s="294"/>
    </row>
    <row r="534" ht="12.75">
      <c r="H534" s="294"/>
    </row>
    <row r="535" ht="12.75">
      <c r="H535" s="294"/>
    </row>
    <row r="536" ht="12.75">
      <c r="H536" s="294"/>
    </row>
    <row r="537" ht="12.75">
      <c r="H537" s="294"/>
    </row>
    <row r="538" ht="12.75">
      <c r="H538" s="294"/>
    </row>
    <row r="539" ht="12.75">
      <c r="H539" s="294"/>
    </row>
    <row r="540" ht="12.75">
      <c r="H540" s="294"/>
    </row>
    <row r="541" ht="12.75">
      <c r="H541" s="294"/>
    </row>
    <row r="542" ht="12.75">
      <c r="H542" s="294"/>
    </row>
    <row r="543" ht="12.75">
      <c r="H543" s="294"/>
    </row>
    <row r="544" ht="12.75">
      <c r="H544" s="294"/>
    </row>
    <row r="545" ht="12.75">
      <c r="H545" s="294"/>
    </row>
    <row r="546" ht="12.75">
      <c r="H546" s="294"/>
    </row>
    <row r="547" ht="12.75">
      <c r="H547" s="294"/>
    </row>
    <row r="548" ht="12.75">
      <c r="H548" s="294"/>
    </row>
    <row r="549" ht="12.75">
      <c r="H549" s="294"/>
    </row>
    <row r="550" ht="12.75">
      <c r="H550" s="294"/>
    </row>
    <row r="551" ht="12.75">
      <c r="H551" s="294"/>
    </row>
    <row r="552" ht="12.75">
      <c r="H552" s="294"/>
    </row>
    <row r="553" ht="12.75">
      <c r="H553" s="294"/>
    </row>
    <row r="554" ht="12.75">
      <c r="H554" s="294"/>
    </row>
    <row r="555" ht="12.75">
      <c r="H555" s="294"/>
    </row>
    <row r="556" ht="12.75">
      <c r="H556" s="294"/>
    </row>
    <row r="557" ht="12.75">
      <c r="H557" s="294"/>
    </row>
    <row r="558" ht="12.75">
      <c r="H558" s="294"/>
    </row>
    <row r="559" ht="12.75">
      <c r="H559" s="294"/>
    </row>
    <row r="560" ht="12.75">
      <c r="H560" s="294"/>
    </row>
    <row r="561" ht="12.75">
      <c r="H561" s="294"/>
    </row>
    <row r="562" ht="12.75">
      <c r="H562" s="294"/>
    </row>
    <row r="563" ht="12.75">
      <c r="H563" s="294"/>
    </row>
    <row r="564" ht="12.75">
      <c r="H564" s="294"/>
    </row>
    <row r="565" ht="12.75">
      <c r="H565" s="294"/>
    </row>
    <row r="566" ht="12.75">
      <c r="H566" s="294"/>
    </row>
    <row r="567" ht="12.75">
      <c r="H567" s="294"/>
    </row>
    <row r="568" ht="12.75">
      <c r="H568" s="294"/>
    </row>
    <row r="569" ht="12.75">
      <c r="H569" s="294"/>
    </row>
    <row r="570" ht="12.75">
      <c r="H570" s="294"/>
    </row>
    <row r="571" ht="12.75">
      <c r="H571" s="294"/>
    </row>
    <row r="572" ht="12.75">
      <c r="H572" s="294"/>
    </row>
    <row r="573" ht="12.75">
      <c r="H573" s="294"/>
    </row>
    <row r="574" ht="12.75">
      <c r="H574" s="294"/>
    </row>
    <row r="575" ht="12.75">
      <c r="H575" s="294"/>
    </row>
    <row r="576" ht="12.75">
      <c r="H576" s="294"/>
    </row>
    <row r="577" ht="12.75">
      <c r="H577" s="294"/>
    </row>
    <row r="578" ht="12.75">
      <c r="H578" s="294"/>
    </row>
    <row r="579" ht="12.75">
      <c r="H579" s="294"/>
    </row>
    <row r="580" ht="12.75">
      <c r="H580" s="294"/>
    </row>
    <row r="581" ht="12.75">
      <c r="H581" s="294"/>
    </row>
    <row r="582" ht="12.75">
      <c r="H582" s="294"/>
    </row>
    <row r="583" ht="12.75">
      <c r="H583" s="294"/>
    </row>
    <row r="584" ht="12.75">
      <c r="H584" s="294"/>
    </row>
    <row r="585" ht="12.75">
      <c r="H585" s="294"/>
    </row>
    <row r="586" ht="12.75">
      <c r="H586" s="294"/>
    </row>
    <row r="587" ht="12.75">
      <c r="H587" s="294"/>
    </row>
    <row r="588" ht="12.75">
      <c r="H588" s="294"/>
    </row>
    <row r="589" ht="12.75">
      <c r="H589" s="294"/>
    </row>
    <row r="590" ht="12.75">
      <c r="H590" s="294"/>
    </row>
    <row r="591" ht="12.75">
      <c r="H591" s="294"/>
    </row>
    <row r="592" ht="12.75">
      <c r="H592" s="294"/>
    </row>
    <row r="593" ht="12.75">
      <c r="H593" s="294"/>
    </row>
    <row r="594" ht="12.75">
      <c r="H594" s="294"/>
    </row>
    <row r="595" ht="12.75">
      <c r="H595" s="294"/>
    </row>
    <row r="596" ht="12.75">
      <c r="H596" s="294"/>
    </row>
    <row r="597" ht="12.75">
      <c r="H597" s="294"/>
    </row>
    <row r="598" ht="12.75">
      <c r="H598" s="294"/>
    </row>
    <row r="599" ht="12.75">
      <c r="H599" s="294"/>
    </row>
    <row r="600" ht="12.75">
      <c r="H600" s="294"/>
    </row>
    <row r="601" ht="12.75">
      <c r="H601" s="294"/>
    </row>
    <row r="602" ht="12.75">
      <c r="H602" s="294"/>
    </row>
    <row r="603" ht="12.75">
      <c r="H603" s="294"/>
    </row>
    <row r="604" ht="12.75">
      <c r="H604" s="294"/>
    </row>
    <row r="605" ht="12.75">
      <c r="H605" s="294"/>
    </row>
    <row r="606" ht="12.75">
      <c r="H606" s="294"/>
    </row>
    <row r="607" ht="12.75">
      <c r="H607" s="294"/>
    </row>
    <row r="608" ht="12.75">
      <c r="H608" s="294"/>
    </row>
    <row r="609" ht="12.75">
      <c r="H609" s="294"/>
    </row>
    <row r="610" ht="12.75">
      <c r="H610" s="294"/>
    </row>
    <row r="611" ht="12.75">
      <c r="H611" s="294"/>
    </row>
    <row r="612" ht="12.75">
      <c r="H612" s="294"/>
    </row>
    <row r="613" ht="12.75">
      <c r="H613" s="294"/>
    </row>
    <row r="614" ht="12.75">
      <c r="H614" s="294"/>
    </row>
    <row r="615" ht="12.75">
      <c r="H615" s="294"/>
    </row>
    <row r="616" ht="12.75">
      <c r="H616" s="294"/>
    </row>
    <row r="617" ht="12.75">
      <c r="H617" s="294"/>
    </row>
    <row r="618" ht="12.75">
      <c r="H618" s="294"/>
    </row>
    <row r="619" ht="12.75">
      <c r="H619" s="294"/>
    </row>
    <row r="620" ht="12.75">
      <c r="H620" s="294"/>
    </row>
    <row r="621" ht="12.75">
      <c r="H621" s="294"/>
    </row>
    <row r="622" ht="12.75">
      <c r="H622" s="294"/>
    </row>
    <row r="623" ht="12.75">
      <c r="H623" s="294"/>
    </row>
    <row r="624" ht="12.75">
      <c r="H624" s="294"/>
    </row>
    <row r="625" ht="12.75">
      <c r="H625" s="294"/>
    </row>
    <row r="626" ht="12.75">
      <c r="H626" s="294"/>
    </row>
    <row r="627" ht="12.75">
      <c r="H627" s="294"/>
    </row>
    <row r="628" ht="12.75">
      <c r="H628" s="294"/>
    </row>
    <row r="629" ht="12.75">
      <c r="H629" s="294"/>
    </row>
    <row r="630" ht="12.75">
      <c r="H630" s="294"/>
    </row>
    <row r="631" ht="12.75">
      <c r="H631" s="294"/>
    </row>
    <row r="632" ht="12.75">
      <c r="H632" s="294"/>
    </row>
    <row r="633" ht="12.75">
      <c r="H633" s="294"/>
    </row>
    <row r="634" ht="12.75">
      <c r="H634" s="294"/>
    </row>
    <row r="635" ht="12.75">
      <c r="H635" s="294"/>
    </row>
    <row r="636" ht="12.75">
      <c r="H636" s="294"/>
    </row>
    <row r="637" ht="12.75">
      <c r="H637" s="294"/>
    </row>
    <row r="638" ht="12.75">
      <c r="H638" s="294"/>
    </row>
    <row r="639" ht="12.75">
      <c r="H639" s="294"/>
    </row>
    <row r="640" ht="12.75">
      <c r="H640" s="294"/>
    </row>
    <row r="641" ht="12.75">
      <c r="H641" s="294"/>
    </row>
    <row r="642" ht="12.75">
      <c r="H642" s="294"/>
    </row>
    <row r="643" ht="12.75">
      <c r="H643" s="294"/>
    </row>
    <row r="644" ht="12.75">
      <c r="H644" s="294"/>
    </row>
    <row r="645" ht="12.75">
      <c r="H645" s="294"/>
    </row>
    <row r="646" ht="12.75">
      <c r="H646" s="294"/>
    </row>
    <row r="647" ht="12.75">
      <c r="H647" s="294"/>
    </row>
    <row r="648" ht="12.75">
      <c r="H648" s="294"/>
    </row>
    <row r="649" ht="12.75">
      <c r="H649" s="294"/>
    </row>
    <row r="650" ht="12.75">
      <c r="H650" s="294"/>
    </row>
    <row r="651" ht="12.75">
      <c r="H651" s="294"/>
    </row>
    <row r="652" ht="12.75">
      <c r="H652" s="294"/>
    </row>
    <row r="653" ht="12.75">
      <c r="H653" s="294"/>
    </row>
    <row r="654" ht="12.75">
      <c r="H654" s="294"/>
    </row>
    <row r="655" ht="12.75">
      <c r="H655" s="294"/>
    </row>
    <row r="656" ht="12.75">
      <c r="H656" s="294"/>
    </row>
    <row r="657" ht="12.75">
      <c r="H657" s="294"/>
    </row>
    <row r="658" ht="12.75">
      <c r="H658" s="294"/>
    </row>
    <row r="659" ht="12.75">
      <c r="H659" s="294"/>
    </row>
    <row r="660" ht="12.75">
      <c r="H660" s="294"/>
    </row>
    <row r="661" ht="12.75">
      <c r="H661" s="294"/>
    </row>
    <row r="662" ht="12.75">
      <c r="H662" s="294"/>
    </row>
    <row r="663" ht="12.75">
      <c r="H663" s="294"/>
    </row>
    <row r="664" ht="12.75">
      <c r="H664" s="294"/>
    </row>
    <row r="665" ht="12.75">
      <c r="H665" s="294"/>
    </row>
    <row r="666" ht="12.75">
      <c r="H666" s="294"/>
    </row>
    <row r="667" ht="12.75">
      <c r="H667" s="294"/>
    </row>
    <row r="668" ht="12.75">
      <c r="H668" s="294"/>
    </row>
    <row r="669" ht="12.75">
      <c r="H669" s="294"/>
    </row>
    <row r="670" ht="12.75">
      <c r="H670" s="294"/>
    </row>
    <row r="671" ht="12.75">
      <c r="H671" s="294"/>
    </row>
    <row r="672" ht="12.75">
      <c r="H672" s="294"/>
    </row>
    <row r="673" ht="12.75">
      <c r="H673" s="294"/>
    </row>
    <row r="674" ht="12.75">
      <c r="H674" s="294"/>
    </row>
    <row r="675" ht="12.75">
      <c r="H675" s="294"/>
    </row>
    <row r="676" ht="12.75">
      <c r="H676" s="294"/>
    </row>
    <row r="677" ht="12.75">
      <c r="H677" s="294"/>
    </row>
    <row r="678" ht="12.75">
      <c r="H678" s="294"/>
    </row>
    <row r="679" ht="12.75">
      <c r="H679" s="294"/>
    </row>
    <row r="680" ht="12.75">
      <c r="H680" s="294"/>
    </row>
    <row r="681" ht="12.75">
      <c r="H681" s="294"/>
    </row>
    <row r="682" ht="12.75">
      <c r="H682" s="294"/>
    </row>
    <row r="683" ht="12.75">
      <c r="H683" s="294"/>
    </row>
    <row r="684" ht="12.75">
      <c r="H684" s="294"/>
    </row>
    <row r="685" ht="12.75">
      <c r="H685" s="294"/>
    </row>
    <row r="686" ht="12.75">
      <c r="H686" s="294"/>
    </row>
    <row r="687" ht="12.75">
      <c r="H687" s="294"/>
    </row>
    <row r="688" ht="12.75">
      <c r="H688" s="294"/>
    </row>
    <row r="689" ht="12.75">
      <c r="H689" s="294"/>
    </row>
    <row r="690" ht="12.75">
      <c r="H690" s="294"/>
    </row>
    <row r="691" ht="12.75">
      <c r="H691" s="294"/>
    </row>
    <row r="692" ht="12.75">
      <c r="H692" s="294"/>
    </row>
    <row r="693" ht="12.75">
      <c r="H693" s="294"/>
    </row>
    <row r="694" ht="12.75">
      <c r="H694" s="294"/>
    </row>
    <row r="695" ht="12.75">
      <c r="H695" s="294"/>
    </row>
    <row r="696" ht="12.75">
      <c r="H696" s="294"/>
    </row>
    <row r="697" ht="12.75">
      <c r="H697" s="294"/>
    </row>
    <row r="698" ht="12.75">
      <c r="H698" s="294"/>
    </row>
    <row r="699" ht="12.75">
      <c r="H699" s="294"/>
    </row>
    <row r="700" ht="12.75">
      <c r="H700" s="294"/>
    </row>
    <row r="701" ht="12.75">
      <c r="H701" s="294"/>
    </row>
    <row r="702" ht="12.75">
      <c r="H702" s="294"/>
    </row>
    <row r="703" ht="12.75">
      <c r="H703" s="294"/>
    </row>
    <row r="704" ht="12.75">
      <c r="H704" s="294"/>
    </row>
    <row r="705" ht="12.75">
      <c r="H705" s="294"/>
    </row>
    <row r="706" ht="12.75">
      <c r="H706" s="294"/>
    </row>
    <row r="707" ht="12.75">
      <c r="H707" s="294"/>
    </row>
    <row r="708" ht="12.75">
      <c r="H708" s="294"/>
    </row>
    <row r="709" ht="12.75">
      <c r="H709" s="294"/>
    </row>
    <row r="710" ht="12.75">
      <c r="H710" s="294"/>
    </row>
    <row r="711" ht="12.75">
      <c r="H711" s="294"/>
    </row>
    <row r="712" ht="12.75">
      <c r="H712" s="294"/>
    </row>
    <row r="713" ht="12.75">
      <c r="H713" s="294"/>
    </row>
    <row r="714" ht="12.75">
      <c r="H714" s="294"/>
    </row>
    <row r="715" ht="12.75">
      <c r="H715" s="294"/>
    </row>
    <row r="716" ht="12.75">
      <c r="H716" s="294"/>
    </row>
    <row r="717" ht="12.75">
      <c r="H717" s="294"/>
    </row>
    <row r="718" ht="12.75">
      <c r="H718" s="294"/>
    </row>
    <row r="719" ht="12.75">
      <c r="H719" s="294"/>
    </row>
    <row r="720" ht="12.75">
      <c r="H720" s="294"/>
    </row>
    <row r="721" ht="12.75">
      <c r="H721" s="294"/>
    </row>
    <row r="722" ht="12.75">
      <c r="H722" s="294"/>
    </row>
    <row r="723" ht="12.75">
      <c r="H723" s="294"/>
    </row>
    <row r="724" ht="12.75">
      <c r="H724" s="294"/>
    </row>
    <row r="725" ht="12.75">
      <c r="H725" s="294"/>
    </row>
    <row r="726" ht="12.75">
      <c r="H726" s="294"/>
    </row>
    <row r="727" ht="12.75">
      <c r="H727" s="294"/>
    </row>
    <row r="728" ht="12.75">
      <c r="H728" s="294"/>
    </row>
    <row r="729" ht="12.75">
      <c r="H729" s="294"/>
    </row>
    <row r="730" ht="12.75">
      <c r="H730" s="294"/>
    </row>
    <row r="731" ht="12.75">
      <c r="H731" s="294"/>
    </row>
    <row r="732" ht="12.75">
      <c r="H732" s="294"/>
    </row>
    <row r="733" ht="12.75">
      <c r="H733" s="294"/>
    </row>
    <row r="734" ht="12.75">
      <c r="H734" s="294"/>
    </row>
    <row r="735" ht="12.75">
      <c r="H735" s="294"/>
    </row>
    <row r="736" ht="12.75">
      <c r="H736" s="294"/>
    </row>
    <row r="737" ht="12.75">
      <c r="H737" s="294"/>
    </row>
    <row r="738" ht="12.75">
      <c r="H738" s="294"/>
    </row>
    <row r="739" ht="12.75">
      <c r="H739" s="294"/>
    </row>
    <row r="740" ht="12.75">
      <c r="H740" s="294"/>
    </row>
    <row r="741" ht="12.75">
      <c r="H741" s="294"/>
    </row>
    <row r="742" ht="12.75">
      <c r="H742" s="294"/>
    </row>
    <row r="743" ht="12.75">
      <c r="H743" s="294"/>
    </row>
    <row r="744" ht="12.75">
      <c r="H744" s="294"/>
    </row>
    <row r="745" ht="12.75">
      <c r="H745" s="294"/>
    </row>
    <row r="746" ht="12.75">
      <c r="H746" s="294"/>
    </row>
    <row r="747" ht="12.75">
      <c r="H747" s="294"/>
    </row>
    <row r="748" ht="12.75">
      <c r="H748" s="294"/>
    </row>
    <row r="749" ht="12.75">
      <c r="H749" s="294"/>
    </row>
    <row r="750" ht="12.75">
      <c r="H750" s="294"/>
    </row>
    <row r="751" ht="12.75">
      <c r="H751" s="294"/>
    </row>
    <row r="752" ht="12.75">
      <c r="H752" s="294"/>
    </row>
    <row r="753" ht="12.75">
      <c r="H753" s="294"/>
    </row>
    <row r="754" ht="12.75">
      <c r="H754" s="294"/>
    </row>
    <row r="755" ht="12.75">
      <c r="H755" s="294"/>
    </row>
    <row r="756" ht="12.75">
      <c r="H756" s="294"/>
    </row>
    <row r="757" ht="12.75">
      <c r="H757" s="294"/>
    </row>
    <row r="758" ht="12.75">
      <c r="H758" s="294"/>
    </row>
    <row r="759" ht="12.75">
      <c r="H759" s="294"/>
    </row>
    <row r="760" ht="12.75">
      <c r="H760" s="294"/>
    </row>
    <row r="761" ht="12.75">
      <c r="H761" s="294"/>
    </row>
    <row r="762" ht="12.75">
      <c r="H762" s="294"/>
    </row>
    <row r="763" ht="12.75">
      <c r="H763" s="294"/>
    </row>
    <row r="764" ht="12.75">
      <c r="H764" s="294"/>
    </row>
    <row r="765" ht="12.75">
      <c r="H765" s="294"/>
    </row>
    <row r="766" ht="12.75">
      <c r="H766" s="294"/>
    </row>
    <row r="767" ht="12.75">
      <c r="H767" s="294"/>
    </row>
    <row r="768" ht="12.75">
      <c r="H768" s="294"/>
    </row>
    <row r="769" ht="12.75">
      <c r="H769" s="294"/>
    </row>
    <row r="770" ht="12.75">
      <c r="H770" s="294"/>
    </row>
    <row r="771" ht="12.75">
      <c r="H771" s="294"/>
    </row>
    <row r="772" ht="12.75">
      <c r="H772" s="294"/>
    </row>
    <row r="773" ht="12.75">
      <c r="H773" s="294"/>
    </row>
    <row r="774" ht="12.75">
      <c r="H774" s="294"/>
    </row>
    <row r="775" ht="12.75">
      <c r="H775" s="294"/>
    </row>
    <row r="776" ht="12.75">
      <c r="H776" s="294"/>
    </row>
    <row r="777" ht="12.75">
      <c r="H777" s="294"/>
    </row>
    <row r="778" ht="12.75">
      <c r="H778" s="294"/>
    </row>
    <row r="779" ht="12.75">
      <c r="H779" s="294"/>
    </row>
    <row r="780" ht="12.75">
      <c r="H780" s="294"/>
    </row>
  </sheetData>
  <sheetProtection/>
  <mergeCells count="9">
    <mergeCell ref="A1:H1"/>
    <mergeCell ref="A2:H2"/>
    <mergeCell ref="G3:H3"/>
    <mergeCell ref="B4:B5"/>
    <mergeCell ref="C4:C5"/>
    <mergeCell ref="D4:D5"/>
    <mergeCell ref="E4:H4"/>
    <mergeCell ref="E5:F5"/>
    <mergeCell ref="G5:H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3.00390625" style="79" bestFit="1" customWidth="1"/>
    <col min="2" max="4" width="8.421875" style="79" bestFit="1" customWidth="1"/>
    <col min="5" max="5" width="9.8515625" style="79" customWidth="1"/>
    <col min="6" max="8" width="11.140625" style="79" customWidth="1"/>
    <col min="9" max="9" width="9.140625" style="79" customWidth="1"/>
    <col min="10" max="10" width="53.7109375" style="79" customWidth="1"/>
    <col min="11" max="16384" width="9.140625" style="79" customWidth="1"/>
  </cols>
  <sheetData>
    <row r="1" spans="1:17" ht="12.75">
      <c r="A1" s="1704" t="s">
        <v>980</v>
      </c>
      <c r="B1" s="1704"/>
      <c r="C1" s="1704"/>
      <c r="D1" s="1704"/>
      <c r="E1" s="1704"/>
      <c r="F1" s="1704"/>
      <c r="G1" s="1704"/>
      <c r="H1" s="1704"/>
      <c r="I1" s="1704"/>
      <c r="J1" s="1704"/>
      <c r="K1" s="1704"/>
      <c r="L1" s="1704"/>
      <c r="M1" s="1704"/>
      <c r="N1" s="1704"/>
      <c r="O1" s="1704"/>
      <c r="P1" s="1704"/>
      <c r="Q1" s="1704"/>
    </row>
    <row r="2" spans="1:17" s="233" customFormat="1" ht="15.75">
      <c r="A2" s="1755" t="s">
        <v>1642</v>
      </c>
      <c r="B2" s="175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</row>
    <row r="3" spans="1:17" ht="13.5" thickBot="1">
      <c r="A3" s="234"/>
      <c r="B3" s="234"/>
      <c r="C3" s="234"/>
      <c r="D3" s="234"/>
      <c r="E3" s="234"/>
      <c r="F3" s="234"/>
      <c r="G3" s="1759" t="s">
        <v>1641</v>
      </c>
      <c r="H3" s="1759"/>
      <c r="Q3" s="416" t="s">
        <v>821</v>
      </c>
    </row>
    <row r="4" spans="1:17" ht="13.5" thickTop="1">
      <c r="A4" s="417"/>
      <c r="B4" s="418">
        <v>2011</v>
      </c>
      <c r="C4" s="418">
        <v>2012</v>
      </c>
      <c r="D4" s="418">
        <v>2013</v>
      </c>
      <c r="E4" s="1749" t="s">
        <v>828</v>
      </c>
      <c r="F4" s="1750"/>
      <c r="G4" s="1750"/>
      <c r="H4" s="1751"/>
      <c r="J4" s="417"/>
      <c r="K4" s="418">
        <v>2011</v>
      </c>
      <c r="L4" s="418">
        <v>2012</v>
      </c>
      <c r="M4" s="418">
        <v>2013</v>
      </c>
      <c r="N4" s="1749" t="s">
        <v>828</v>
      </c>
      <c r="O4" s="1750"/>
      <c r="P4" s="1750"/>
      <c r="Q4" s="1751"/>
    </row>
    <row r="5" spans="1:17" ht="12.75">
      <c r="A5" s="1365" t="s">
        <v>1044</v>
      </c>
      <c r="B5" s="208" t="s">
        <v>478</v>
      </c>
      <c r="C5" s="208" t="s">
        <v>1740</v>
      </c>
      <c r="D5" s="208" t="s">
        <v>1742</v>
      </c>
      <c r="E5" s="1756" t="s">
        <v>652</v>
      </c>
      <c r="F5" s="1757"/>
      <c r="G5" s="1756" t="s">
        <v>942</v>
      </c>
      <c r="H5" s="1758"/>
      <c r="J5" s="1365" t="s">
        <v>1044</v>
      </c>
      <c r="K5" s="208" t="s">
        <v>478</v>
      </c>
      <c r="L5" s="208" t="s">
        <v>1740</v>
      </c>
      <c r="M5" s="208" t="s">
        <v>1742</v>
      </c>
      <c r="N5" s="1756" t="s">
        <v>652</v>
      </c>
      <c r="O5" s="1757"/>
      <c r="P5" s="1756" t="s">
        <v>942</v>
      </c>
      <c r="Q5" s="1758"/>
    </row>
    <row r="6" spans="1:17" ht="12.75">
      <c r="A6" s="419"/>
      <c r="B6" s="420"/>
      <c r="C6" s="420"/>
      <c r="D6" s="208"/>
      <c r="E6" s="195" t="s">
        <v>28</v>
      </c>
      <c r="F6" s="195" t="s">
        <v>829</v>
      </c>
      <c r="G6" s="195" t="s">
        <v>28</v>
      </c>
      <c r="H6" s="218" t="s">
        <v>829</v>
      </c>
      <c r="J6" s="419"/>
      <c r="K6" s="420"/>
      <c r="L6" s="420"/>
      <c r="M6" s="208"/>
      <c r="N6" s="195" t="s">
        <v>28</v>
      </c>
      <c r="O6" s="195" t="s">
        <v>829</v>
      </c>
      <c r="P6" s="195" t="s">
        <v>28</v>
      </c>
      <c r="Q6" s="218" t="s">
        <v>829</v>
      </c>
    </row>
    <row r="7" spans="1:17" s="234" customFormat="1" ht="12.75">
      <c r="A7" s="421" t="s">
        <v>1616</v>
      </c>
      <c r="B7" s="141">
        <v>18278.48467097</v>
      </c>
      <c r="C7" s="141">
        <v>28794.08333632381</v>
      </c>
      <c r="D7" s="422">
        <v>39783.83831108444</v>
      </c>
      <c r="E7" s="422">
        <v>10515.59866535381</v>
      </c>
      <c r="F7" s="422">
        <v>57.52992578238582</v>
      </c>
      <c r="G7" s="422">
        <v>10989.754974760628</v>
      </c>
      <c r="H7" s="423">
        <v>38.16671239850523</v>
      </c>
      <c r="I7" s="237"/>
      <c r="J7" s="421" t="s">
        <v>1305</v>
      </c>
      <c r="K7" s="141">
        <v>17543.01106912</v>
      </c>
      <c r="L7" s="141">
        <v>17493.73130175474</v>
      </c>
      <c r="M7" s="141">
        <v>18155.9427035761</v>
      </c>
      <c r="N7" s="141">
        <v>-49.27976736526034</v>
      </c>
      <c r="O7" s="435">
        <v>-0.28090826125057183</v>
      </c>
      <c r="P7" s="990">
        <v>662.2114018213615</v>
      </c>
      <c r="Q7" s="437">
        <v>3.7854211339975095</v>
      </c>
    </row>
    <row r="8" spans="1:17" s="64" customFormat="1" ht="12.75">
      <c r="A8" s="424" t="s">
        <v>1268</v>
      </c>
      <c r="B8" s="184">
        <v>2048.67468898</v>
      </c>
      <c r="C8" s="184">
        <v>2797.9137915141005</v>
      </c>
      <c r="D8" s="425">
        <v>6222.395057326599</v>
      </c>
      <c r="E8" s="425">
        <v>749.2391025341003</v>
      </c>
      <c r="F8" s="425">
        <v>36.57189238312568</v>
      </c>
      <c r="G8" s="425">
        <v>3424.481265812499</v>
      </c>
      <c r="H8" s="426">
        <v>122.39409506464204</v>
      </c>
      <c r="J8" s="424" t="s">
        <v>1306</v>
      </c>
      <c r="K8" s="184">
        <v>11829.07816704</v>
      </c>
      <c r="L8" s="184">
        <v>11594.3432973572</v>
      </c>
      <c r="M8" s="184">
        <v>10686.6924147696</v>
      </c>
      <c r="N8" s="184">
        <v>-234.7348696827994</v>
      </c>
      <c r="O8" s="428">
        <v>-1.9843885243471793</v>
      </c>
      <c r="P8" s="991">
        <v>-907.650882587599</v>
      </c>
      <c r="Q8" s="994">
        <v>-7.828394065185976</v>
      </c>
    </row>
    <row r="9" spans="1:17" s="64" customFormat="1" ht="12.75">
      <c r="A9" s="427" t="s">
        <v>1269</v>
      </c>
      <c r="B9" s="185">
        <v>1310.96642236</v>
      </c>
      <c r="C9" s="185">
        <v>1757.2036578750005</v>
      </c>
      <c r="D9" s="428">
        <v>2130.0798144985943</v>
      </c>
      <c r="E9" s="428">
        <v>446.2372355150005</v>
      </c>
      <c r="F9" s="428">
        <v>34.0387997666397</v>
      </c>
      <c r="G9" s="428">
        <v>372.8761566235937</v>
      </c>
      <c r="H9" s="429">
        <v>21.21986002888906</v>
      </c>
      <c r="J9" s="427" t="s">
        <v>109</v>
      </c>
      <c r="K9" s="185">
        <v>109.24748722</v>
      </c>
      <c r="L9" s="185">
        <v>87.867018306</v>
      </c>
      <c r="M9" s="185">
        <v>72.92014121300001</v>
      </c>
      <c r="N9" s="185">
        <v>-21.38046891399999</v>
      </c>
      <c r="O9" s="428">
        <v>-19.570673393104695</v>
      </c>
      <c r="P9" s="991">
        <v>-14.946877092999998</v>
      </c>
      <c r="Q9" s="994">
        <v>-17.01079356186524</v>
      </c>
    </row>
    <row r="10" spans="1:17" s="64" customFormat="1" ht="12.75">
      <c r="A10" s="427" t="s">
        <v>1270</v>
      </c>
      <c r="B10" s="185">
        <v>2081.8060426300003</v>
      </c>
      <c r="C10" s="185">
        <v>4382.5101739421</v>
      </c>
      <c r="D10" s="428">
        <v>12714.617603721103</v>
      </c>
      <c r="E10" s="428">
        <v>2300.7041313120994</v>
      </c>
      <c r="F10" s="428">
        <v>110.51481666397507</v>
      </c>
      <c r="G10" s="428">
        <v>8332.107429779004</v>
      </c>
      <c r="H10" s="429">
        <v>190.12180460688384</v>
      </c>
      <c r="J10" s="427" t="s">
        <v>1307</v>
      </c>
      <c r="K10" s="185">
        <v>3709.3670420799995</v>
      </c>
      <c r="L10" s="185">
        <v>3866.2562353819994</v>
      </c>
      <c r="M10" s="185">
        <v>5013.9364932234985</v>
      </c>
      <c r="N10" s="185">
        <v>156.88919330199997</v>
      </c>
      <c r="O10" s="428">
        <v>4.229540822523337</v>
      </c>
      <c r="P10" s="991">
        <v>1147.680257841499</v>
      </c>
      <c r="Q10" s="994">
        <v>29.684536874160493</v>
      </c>
    </row>
    <row r="11" spans="1:17" s="64" customFormat="1" ht="12.75">
      <c r="A11" s="427" t="s">
        <v>1617</v>
      </c>
      <c r="B11" s="185">
        <v>193.55895646999997</v>
      </c>
      <c r="C11" s="185">
        <v>258.713175423</v>
      </c>
      <c r="D11" s="428">
        <v>4555.6138217946</v>
      </c>
      <c r="E11" s="428">
        <v>65.15421895300003</v>
      </c>
      <c r="F11" s="428">
        <v>33.66117494185726</v>
      </c>
      <c r="G11" s="428">
        <v>4296.9006463716</v>
      </c>
      <c r="H11" s="429">
        <v>1660.874301954704</v>
      </c>
      <c r="J11" s="427" t="s">
        <v>1308</v>
      </c>
      <c r="K11" s="185">
        <v>1895.3179948800002</v>
      </c>
      <c r="L11" s="185">
        <v>1945.2647507095403</v>
      </c>
      <c r="M11" s="185">
        <v>2382.39365437</v>
      </c>
      <c r="N11" s="185">
        <v>49.94675582954005</v>
      </c>
      <c r="O11" s="428">
        <v>2.635270490992324</v>
      </c>
      <c r="P11" s="991">
        <v>437.12890366045986</v>
      </c>
      <c r="Q11" s="994">
        <v>22.4714349808177</v>
      </c>
    </row>
    <row r="12" spans="1:17" s="64" customFormat="1" ht="12.75">
      <c r="A12" s="430" t="s">
        <v>1618</v>
      </c>
      <c r="B12" s="235">
        <v>12643.47895323</v>
      </c>
      <c r="C12" s="235">
        <v>19597.7425375696</v>
      </c>
      <c r="D12" s="428">
        <v>14161.132013743556</v>
      </c>
      <c r="E12" s="428">
        <v>6954.2635843396</v>
      </c>
      <c r="F12" s="428">
        <v>55.00276949140655</v>
      </c>
      <c r="G12" s="428">
        <v>-5436.610523826044</v>
      </c>
      <c r="H12" s="429">
        <v>-27.7410039110569</v>
      </c>
      <c r="J12" s="421" t="s">
        <v>1312</v>
      </c>
      <c r="K12" s="141">
        <v>32198.03019216</v>
      </c>
      <c r="L12" s="141">
        <v>36089.8500807535</v>
      </c>
      <c r="M12" s="141">
        <v>43842.45526349191</v>
      </c>
      <c r="N12" s="141">
        <v>3891.8198885935017</v>
      </c>
      <c r="O12" s="435">
        <v>12.087136589930688</v>
      </c>
      <c r="P12" s="990">
        <v>7752.605182738407</v>
      </c>
      <c r="Q12" s="437">
        <v>21.48140035326116</v>
      </c>
    </row>
    <row r="13" spans="1:17" s="234" customFormat="1" ht="12.75">
      <c r="A13" s="421" t="s">
        <v>1619</v>
      </c>
      <c r="B13" s="141">
        <v>2680.2969866900003</v>
      </c>
      <c r="C13" s="141">
        <v>2712.5788700635994</v>
      </c>
      <c r="D13" s="431">
        <v>3897.3030115307</v>
      </c>
      <c r="E13" s="431">
        <v>32.28188337359916</v>
      </c>
      <c r="F13" s="431">
        <v>1.2044144187717523</v>
      </c>
      <c r="G13" s="431">
        <v>1184.7241414671007</v>
      </c>
      <c r="H13" s="432">
        <v>43.67519612210662</v>
      </c>
      <c r="J13" s="427" t="s">
        <v>1313</v>
      </c>
      <c r="K13" s="185">
        <v>8721.984791299998</v>
      </c>
      <c r="L13" s="185">
        <v>7931.5543567268005</v>
      </c>
      <c r="M13" s="185">
        <v>9029.5684589333</v>
      </c>
      <c r="N13" s="185">
        <v>-790.4304345731971</v>
      </c>
      <c r="O13" s="428">
        <v>-9.062506453366387</v>
      </c>
      <c r="P13" s="991">
        <v>1098.014102206499</v>
      </c>
      <c r="Q13" s="994">
        <v>13.843618196668682</v>
      </c>
    </row>
    <row r="14" spans="1:17" s="64" customFormat="1" ht="12.75">
      <c r="A14" s="424" t="s">
        <v>1620</v>
      </c>
      <c r="B14" s="184">
        <v>1100.88494977</v>
      </c>
      <c r="C14" s="184">
        <v>891.0235563995999</v>
      </c>
      <c r="D14" s="428">
        <v>1948.9025297156995</v>
      </c>
      <c r="E14" s="428">
        <v>-209.86139337040015</v>
      </c>
      <c r="F14" s="428">
        <v>-19.062972330963827</v>
      </c>
      <c r="G14" s="428">
        <v>1057.8789733160997</v>
      </c>
      <c r="H14" s="429">
        <v>118.72626326409599</v>
      </c>
      <c r="J14" s="427" t="s">
        <v>1314</v>
      </c>
      <c r="K14" s="185">
        <v>6072.6427103</v>
      </c>
      <c r="L14" s="185">
        <v>5777.211207737701</v>
      </c>
      <c r="M14" s="185">
        <v>5683.5520515822</v>
      </c>
      <c r="N14" s="185">
        <v>-295.4315025622982</v>
      </c>
      <c r="O14" s="428">
        <v>-4.864957756549839</v>
      </c>
      <c r="P14" s="991">
        <v>-93.65915615550148</v>
      </c>
      <c r="Q14" s="994">
        <v>-1.621182830048851</v>
      </c>
    </row>
    <row r="15" spans="1:17" s="64" customFormat="1" ht="12.75">
      <c r="A15" s="427" t="s">
        <v>1621</v>
      </c>
      <c r="B15" s="185">
        <v>106.13046679999998</v>
      </c>
      <c r="C15" s="185">
        <v>110.90624482899997</v>
      </c>
      <c r="D15" s="428">
        <v>155.98002048</v>
      </c>
      <c r="E15" s="428">
        <v>4.775778028999994</v>
      </c>
      <c r="F15" s="428">
        <v>4.499912393676568</v>
      </c>
      <c r="G15" s="428">
        <v>45.073775651000034</v>
      </c>
      <c r="H15" s="429">
        <v>40.641332433982164</v>
      </c>
      <c r="J15" s="427" t="s">
        <v>110</v>
      </c>
      <c r="K15" s="185">
        <v>0</v>
      </c>
      <c r="L15" s="185">
        <v>0</v>
      </c>
      <c r="M15" s="185">
        <v>0</v>
      </c>
      <c r="N15" s="185">
        <v>0</v>
      </c>
      <c r="O15" s="648"/>
      <c r="P15" s="991">
        <v>0</v>
      </c>
      <c r="Q15" s="995"/>
    </row>
    <row r="16" spans="1:17" s="64" customFormat="1" ht="12.75">
      <c r="A16" s="427" t="s">
        <v>1271</v>
      </c>
      <c r="B16" s="185">
        <v>215.94988650000002</v>
      </c>
      <c r="C16" s="185">
        <v>193.71553791</v>
      </c>
      <c r="D16" s="428">
        <v>263.44842455</v>
      </c>
      <c r="E16" s="428">
        <v>-22.234348590000025</v>
      </c>
      <c r="F16" s="428">
        <v>-10.296068662207897</v>
      </c>
      <c r="G16" s="428">
        <v>69.73288664000003</v>
      </c>
      <c r="H16" s="429">
        <v>35.997570144526996</v>
      </c>
      <c r="J16" s="427" t="s">
        <v>111</v>
      </c>
      <c r="K16" s="185">
        <v>0</v>
      </c>
      <c r="L16" s="185">
        <v>0</v>
      </c>
      <c r="M16" s="185">
        <v>0</v>
      </c>
      <c r="N16" s="185">
        <v>0</v>
      </c>
      <c r="O16" s="428"/>
      <c r="P16" s="991">
        <v>0</v>
      </c>
      <c r="Q16" s="995"/>
    </row>
    <row r="17" spans="1:17" s="64" customFormat="1" ht="12.75">
      <c r="A17" s="427" t="s">
        <v>1272</v>
      </c>
      <c r="B17" s="185">
        <v>18.951999999999998</v>
      </c>
      <c r="C17" s="185">
        <v>2.8245818439999995</v>
      </c>
      <c r="D17" s="428">
        <v>5.864945105999999</v>
      </c>
      <c r="E17" s="428">
        <v>-16.127418155999997</v>
      </c>
      <c r="F17" s="428">
        <v>-85.09612788096243</v>
      </c>
      <c r="G17" s="428">
        <v>3.040363261999999</v>
      </c>
      <c r="H17" s="429">
        <v>107.63941106745993</v>
      </c>
      <c r="J17" s="427" t="s">
        <v>112</v>
      </c>
      <c r="K17" s="185">
        <v>6665.300606050004</v>
      </c>
      <c r="L17" s="185">
        <v>12333.686117361</v>
      </c>
      <c r="M17" s="185">
        <v>17761.652337967025</v>
      </c>
      <c r="N17" s="185">
        <v>5668.385511310996</v>
      </c>
      <c r="O17" s="428">
        <v>85.04320879640265</v>
      </c>
      <c r="P17" s="991">
        <v>5427.966220606026</v>
      </c>
      <c r="Q17" s="994">
        <v>44.009278077586025</v>
      </c>
    </row>
    <row r="18" spans="1:17" s="64" customFormat="1" ht="12.75">
      <c r="A18" s="427" t="s">
        <v>1273</v>
      </c>
      <c r="B18" s="185">
        <v>13.894052850000001</v>
      </c>
      <c r="C18" s="185">
        <v>18.571079188000002</v>
      </c>
      <c r="D18" s="428">
        <v>8.479601876</v>
      </c>
      <c r="E18" s="428">
        <v>4.677026338000001</v>
      </c>
      <c r="F18" s="428">
        <v>33.66207389948139</v>
      </c>
      <c r="G18" s="428">
        <v>-10.091477312000002</v>
      </c>
      <c r="H18" s="429">
        <v>-54.33974627883107</v>
      </c>
      <c r="J18" s="427" t="s">
        <v>113</v>
      </c>
      <c r="K18" s="185">
        <v>1436.6316319500002</v>
      </c>
      <c r="L18" s="185">
        <v>1807.0050915900003</v>
      </c>
      <c r="M18" s="185">
        <v>2932.5958265200006</v>
      </c>
      <c r="N18" s="185">
        <v>370.3734596400002</v>
      </c>
      <c r="O18" s="428">
        <v>25.780683886047868</v>
      </c>
      <c r="P18" s="991">
        <v>1125.5907349300003</v>
      </c>
      <c r="Q18" s="994">
        <v>62.29040195673067</v>
      </c>
    </row>
    <row r="19" spans="1:17" s="64" customFormat="1" ht="12.75">
      <c r="A19" s="427" t="s">
        <v>1622</v>
      </c>
      <c r="B19" s="185">
        <v>608.9813856900001</v>
      </c>
      <c r="C19" s="185">
        <v>959.11705672</v>
      </c>
      <c r="D19" s="428">
        <v>614.85763415</v>
      </c>
      <c r="E19" s="428">
        <v>350.1356710299999</v>
      </c>
      <c r="F19" s="428">
        <v>57.49529940611933</v>
      </c>
      <c r="G19" s="428">
        <v>-344.2594225700001</v>
      </c>
      <c r="H19" s="429">
        <v>-35.893368818536345</v>
      </c>
      <c r="J19" s="430" t="s">
        <v>114</v>
      </c>
      <c r="K19" s="235">
        <v>9301.47013946</v>
      </c>
      <c r="L19" s="235">
        <v>8240.393307338</v>
      </c>
      <c r="M19" s="235">
        <v>8435.086588489397</v>
      </c>
      <c r="N19" s="235">
        <v>-1061.0768321220003</v>
      </c>
      <c r="O19" s="428">
        <v>-11.407624990597471</v>
      </c>
      <c r="P19" s="991">
        <v>194.69328115139797</v>
      </c>
      <c r="Q19" s="994">
        <v>2.3626697645369097</v>
      </c>
    </row>
    <row r="20" spans="1:17" s="234" customFormat="1" ht="12.75">
      <c r="A20" s="430" t="s">
        <v>1274</v>
      </c>
      <c r="B20" s="235">
        <v>615.5046824100001</v>
      </c>
      <c r="C20" s="235">
        <v>536.4208131729999</v>
      </c>
      <c r="D20" s="1206">
        <v>899.769855653</v>
      </c>
      <c r="E20" s="1206">
        <v>-79.08386923700016</v>
      </c>
      <c r="F20" s="1206">
        <v>-12.848621870324099</v>
      </c>
      <c r="G20" s="1206">
        <v>363.3490424800001</v>
      </c>
      <c r="H20" s="1207">
        <v>67.73582112348373</v>
      </c>
      <c r="J20" s="421" t="s">
        <v>1315</v>
      </c>
      <c r="K20" s="141">
        <v>140631.75953792</v>
      </c>
      <c r="L20" s="141">
        <v>161394.038125072</v>
      </c>
      <c r="M20" s="141">
        <v>198296.38671579576</v>
      </c>
      <c r="N20" s="141">
        <v>20762.278587151988</v>
      </c>
      <c r="O20" s="436">
        <v>14.763577342252935</v>
      </c>
      <c r="P20" s="992">
        <v>36902.34859072376</v>
      </c>
      <c r="Q20" s="437">
        <v>22.864753258188113</v>
      </c>
    </row>
    <row r="21" spans="1:17" s="64" customFormat="1" ht="12.75">
      <c r="A21" s="421" t="s">
        <v>1623</v>
      </c>
      <c r="B21" s="141">
        <v>129075.793168187</v>
      </c>
      <c r="C21" s="141">
        <v>156363.12800087096</v>
      </c>
      <c r="D21" s="438">
        <v>190574.76494553697</v>
      </c>
      <c r="E21" s="438">
        <v>27287.334832683962</v>
      </c>
      <c r="F21" s="438">
        <v>21.140551735466236</v>
      </c>
      <c r="G21" s="438">
        <v>34211.63694466601</v>
      </c>
      <c r="H21" s="1205">
        <v>21.879606389349952</v>
      </c>
      <c r="J21" s="424" t="s">
        <v>1316</v>
      </c>
      <c r="K21" s="184">
        <v>47082.55592642001</v>
      </c>
      <c r="L21" s="184">
        <v>53412.227971099914</v>
      </c>
      <c r="M21" s="184">
        <v>59422.31350268829</v>
      </c>
      <c r="N21" s="184">
        <v>6329.672044679901</v>
      </c>
      <c r="O21" s="428">
        <v>13.443773219473954</v>
      </c>
      <c r="P21" s="991">
        <v>6010.085531588375</v>
      </c>
      <c r="Q21" s="994">
        <v>11.252265183246594</v>
      </c>
    </row>
    <row r="22" spans="1:17" s="64" customFormat="1" ht="12.75">
      <c r="A22" s="427" t="s">
        <v>1624</v>
      </c>
      <c r="B22" s="185">
        <v>24937.675669005</v>
      </c>
      <c r="C22" s="185">
        <v>26165.742723215895</v>
      </c>
      <c r="D22" s="428">
        <v>35818.93544723611</v>
      </c>
      <c r="E22" s="428">
        <v>1228.0670542108965</v>
      </c>
      <c r="F22" s="428">
        <v>4.924544975686163</v>
      </c>
      <c r="G22" s="428">
        <v>9653.192724020213</v>
      </c>
      <c r="H22" s="429">
        <v>36.8924850562537</v>
      </c>
      <c r="J22" s="427" t="s">
        <v>1317</v>
      </c>
      <c r="K22" s="185">
        <v>18937.423893760002</v>
      </c>
      <c r="L22" s="185">
        <v>23601.874179043803</v>
      </c>
      <c r="M22" s="185">
        <v>31382.743460360285</v>
      </c>
      <c r="N22" s="185">
        <v>4664.450285283801</v>
      </c>
      <c r="O22" s="428">
        <v>24.630859569134778</v>
      </c>
      <c r="P22" s="991">
        <v>7780.869281316482</v>
      </c>
      <c r="Q22" s="994">
        <v>32.967167023647406</v>
      </c>
    </row>
    <row r="23" spans="1:17" s="64" customFormat="1" ht="12.75">
      <c r="A23" s="427" t="s">
        <v>1625</v>
      </c>
      <c r="B23" s="185">
        <v>6556.286642450001</v>
      </c>
      <c r="C23" s="185">
        <v>7896.8005088271</v>
      </c>
      <c r="D23" s="433">
        <v>10014.889118135101</v>
      </c>
      <c r="E23" s="433">
        <v>1340.5138663770995</v>
      </c>
      <c r="F23" s="433">
        <v>20.446236406103296</v>
      </c>
      <c r="G23" s="433">
        <v>2118.0886093080007</v>
      </c>
      <c r="H23" s="434">
        <v>26.822111144132183</v>
      </c>
      <c r="J23" s="427" t="s">
        <v>1318</v>
      </c>
      <c r="K23" s="185">
        <v>10127.025780179998</v>
      </c>
      <c r="L23" s="185">
        <v>11432.505049190004</v>
      </c>
      <c r="M23" s="185">
        <v>15911.836528133997</v>
      </c>
      <c r="N23" s="185">
        <v>1305.4792690100057</v>
      </c>
      <c r="O23" s="428">
        <v>12.891043208016818</v>
      </c>
      <c r="P23" s="991">
        <v>4479.331478943994</v>
      </c>
      <c r="Q23" s="994">
        <v>39.1806647770635</v>
      </c>
    </row>
    <row r="24" spans="1:17" s="64" customFormat="1" ht="12.75">
      <c r="A24" s="427" t="s">
        <v>1626</v>
      </c>
      <c r="B24" s="185">
        <v>4124.751072570001</v>
      </c>
      <c r="C24" s="185">
        <v>4753.383164016962</v>
      </c>
      <c r="D24" s="428">
        <v>8311.154326327762</v>
      </c>
      <c r="E24" s="428">
        <v>628.6320914469607</v>
      </c>
      <c r="F24" s="428">
        <v>15.240485556266064</v>
      </c>
      <c r="G24" s="428">
        <v>3557.7711623108</v>
      </c>
      <c r="H24" s="429">
        <v>74.84713601973165</v>
      </c>
      <c r="J24" s="427" t="s">
        <v>1319</v>
      </c>
      <c r="K24" s="185">
        <v>46968.46331795001</v>
      </c>
      <c r="L24" s="185">
        <v>52454.424719779294</v>
      </c>
      <c r="M24" s="185">
        <v>64686.43784130118</v>
      </c>
      <c r="N24" s="185">
        <v>5485.961401829285</v>
      </c>
      <c r="O24" s="428">
        <v>11.680095566875204</v>
      </c>
      <c r="P24" s="991">
        <v>12232.013121521886</v>
      </c>
      <c r="Q24" s="994">
        <v>23.31931612417339</v>
      </c>
    </row>
    <row r="25" spans="1:17" s="64" customFormat="1" ht="12.75">
      <c r="A25" s="427" t="s">
        <v>1275</v>
      </c>
      <c r="B25" s="185">
        <v>2454.1189634099997</v>
      </c>
      <c r="C25" s="185">
        <v>3382.135572129759</v>
      </c>
      <c r="D25" s="428">
        <v>4204.276519867561</v>
      </c>
      <c r="E25" s="428">
        <v>928.0166087197595</v>
      </c>
      <c r="F25" s="428">
        <v>37.814654568753255</v>
      </c>
      <c r="G25" s="428">
        <v>822.1409477378015</v>
      </c>
      <c r="H25" s="429">
        <v>24.30833803684849</v>
      </c>
      <c r="J25" s="427" t="s">
        <v>1320</v>
      </c>
      <c r="K25" s="185">
        <v>16135.673341230002</v>
      </c>
      <c r="L25" s="185">
        <v>18971.735453358004</v>
      </c>
      <c r="M25" s="185">
        <v>25532.756692248986</v>
      </c>
      <c r="N25" s="185">
        <v>2836.062112128002</v>
      </c>
      <c r="O25" s="428">
        <v>17.576348083852647</v>
      </c>
      <c r="P25" s="991">
        <v>6561.021238890982</v>
      </c>
      <c r="Q25" s="994">
        <v>34.58313687232909</v>
      </c>
    </row>
    <row r="26" spans="1:17" s="64" customFormat="1" ht="12.75">
      <c r="A26" s="427" t="s">
        <v>1276</v>
      </c>
      <c r="B26" s="185">
        <v>1670.6321091499995</v>
      </c>
      <c r="C26" s="185">
        <v>1371.2475918872003</v>
      </c>
      <c r="D26" s="428">
        <v>4106.877806460201</v>
      </c>
      <c r="E26" s="428">
        <v>-299.38451726279914</v>
      </c>
      <c r="F26" s="428">
        <v>-17.920433566617064</v>
      </c>
      <c r="G26" s="428">
        <v>2735.6302145730006</v>
      </c>
      <c r="H26" s="429">
        <v>199.4993632629136</v>
      </c>
      <c r="J26" s="430" t="s">
        <v>1321</v>
      </c>
      <c r="K26" s="235">
        <v>1380.6167850800002</v>
      </c>
      <c r="L26" s="235">
        <v>1521.270752601</v>
      </c>
      <c r="M26" s="235">
        <v>1360.298691063</v>
      </c>
      <c r="N26" s="235">
        <v>140.6539675209997</v>
      </c>
      <c r="O26" s="428">
        <v>10.18776311001097</v>
      </c>
      <c r="P26" s="991">
        <v>-160.97206153799993</v>
      </c>
      <c r="Q26" s="994">
        <v>-10.58142091161466</v>
      </c>
    </row>
    <row r="27" spans="1:17" s="64" customFormat="1" ht="12.75">
      <c r="A27" s="427" t="s">
        <v>1277</v>
      </c>
      <c r="B27" s="185">
        <v>43.24621725</v>
      </c>
      <c r="C27" s="185">
        <v>606.398186384</v>
      </c>
      <c r="D27" s="428">
        <v>228.080774604</v>
      </c>
      <c r="E27" s="428">
        <v>563.1519691340001</v>
      </c>
      <c r="F27" s="428">
        <v>1302.1993712848955</v>
      </c>
      <c r="G27" s="428">
        <v>-378.31741178000004</v>
      </c>
      <c r="H27" s="429">
        <v>-62.38762256792627</v>
      </c>
      <c r="J27" s="421" t="s">
        <v>1322</v>
      </c>
      <c r="K27" s="141">
        <v>77368.11272254998</v>
      </c>
      <c r="L27" s="141">
        <v>80144.17718591001</v>
      </c>
      <c r="M27" s="141">
        <v>84621.61685791</v>
      </c>
      <c r="N27" s="141">
        <v>2776.0644633600314</v>
      </c>
      <c r="O27" s="438">
        <v>3.5881248303358317</v>
      </c>
      <c r="P27" s="993">
        <v>4477.439671999993</v>
      </c>
      <c r="Q27" s="437">
        <v>5.586731100393857</v>
      </c>
    </row>
    <row r="28" spans="1:17" s="64" customFormat="1" ht="12.75">
      <c r="A28" s="427" t="s">
        <v>1278</v>
      </c>
      <c r="B28" s="185">
        <v>3537.1409692100005</v>
      </c>
      <c r="C28" s="185">
        <v>4766.2192866856</v>
      </c>
      <c r="D28" s="428">
        <v>5536.231373994398</v>
      </c>
      <c r="E28" s="428">
        <v>1229.0783174755998</v>
      </c>
      <c r="F28" s="648">
        <v>34.7477900421398</v>
      </c>
      <c r="G28" s="428">
        <v>770.0120873087981</v>
      </c>
      <c r="H28" s="482">
        <v>16.15561603428154</v>
      </c>
      <c r="J28" s="424" t="s">
        <v>1323</v>
      </c>
      <c r="K28" s="184">
        <v>108.13232405000001</v>
      </c>
      <c r="L28" s="184">
        <v>59.339677009999996</v>
      </c>
      <c r="M28" s="184">
        <v>95.42742179999999</v>
      </c>
      <c r="N28" s="184">
        <v>-48.79264704000001</v>
      </c>
      <c r="O28" s="428">
        <v>-45.12309105410373</v>
      </c>
      <c r="P28" s="991">
        <v>36.087744789999995</v>
      </c>
      <c r="Q28" s="994">
        <v>60.815539632813376</v>
      </c>
    </row>
    <row r="29" spans="1:17" s="64" customFormat="1" ht="12.75">
      <c r="A29" s="427" t="s">
        <v>1279</v>
      </c>
      <c r="B29" s="185">
        <v>0</v>
      </c>
      <c r="C29" s="185">
        <v>0</v>
      </c>
      <c r="D29" s="428">
        <v>0</v>
      </c>
      <c r="E29" s="428">
        <v>0</v>
      </c>
      <c r="F29" s="428"/>
      <c r="G29" s="428">
        <v>0</v>
      </c>
      <c r="H29" s="429"/>
      <c r="J29" s="427" t="s">
        <v>1324</v>
      </c>
      <c r="K29" s="185">
        <v>682.27957777</v>
      </c>
      <c r="L29" s="185">
        <v>322.5126899999999</v>
      </c>
      <c r="M29" s="185">
        <v>42.752855</v>
      </c>
      <c r="N29" s="185">
        <v>-359.76688777000004</v>
      </c>
      <c r="O29" s="428">
        <v>-52.73012698780782</v>
      </c>
      <c r="P29" s="991">
        <v>-279.7598349999999</v>
      </c>
      <c r="Q29" s="994">
        <v>-86.74382239036858</v>
      </c>
    </row>
    <row r="30" spans="1:17" s="64" customFormat="1" ht="12.75">
      <c r="A30" s="427" t="s">
        <v>1627</v>
      </c>
      <c r="B30" s="185">
        <v>8480.6773205365</v>
      </c>
      <c r="C30" s="185">
        <v>9526.817046617</v>
      </c>
      <c r="D30" s="428">
        <v>10318.766238829001</v>
      </c>
      <c r="E30" s="428">
        <v>1046.1397260804988</v>
      </c>
      <c r="F30" s="428">
        <v>12.33556809840182</v>
      </c>
      <c r="G30" s="428">
        <v>791.9491922120014</v>
      </c>
      <c r="H30" s="429">
        <v>8.312841406912762</v>
      </c>
      <c r="J30" s="427" t="s">
        <v>1325</v>
      </c>
      <c r="K30" s="185">
        <v>1202.9729746</v>
      </c>
      <c r="L30" s="185">
        <v>841.6756287299997</v>
      </c>
      <c r="M30" s="185">
        <v>965.32206457</v>
      </c>
      <c r="N30" s="185">
        <v>-361.2973458700003</v>
      </c>
      <c r="O30" s="428">
        <v>-30.033704289170345</v>
      </c>
      <c r="P30" s="991">
        <v>123.64643584000021</v>
      </c>
      <c r="Q30" s="994">
        <v>14.690509219872471</v>
      </c>
    </row>
    <row r="31" spans="1:17" s="64" customFormat="1" ht="12.75">
      <c r="A31" s="427" t="s">
        <v>1628</v>
      </c>
      <c r="B31" s="185">
        <v>5337.604448640001</v>
      </c>
      <c r="C31" s="185">
        <v>7043.596699881199</v>
      </c>
      <c r="D31" s="428">
        <v>9189.805889198198</v>
      </c>
      <c r="E31" s="428">
        <v>1705.9922512411986</v>
      </c>
      <c r="F31" s="428">
        <v>31.961758643915218</v>
      </c>
      <c r="G31" s="428">
        <v>2146.209189316999</v>
      </c>
      <c r="H31" s="429">
        <v>30.470358834616384</v>
      </c>
      <c r="J31" s="427" t="s">
        <v>1326</v>
      </c>
      <c r="K31" s="185">
        <v>6376.67492991</v>
      </c>
      <c r="L31" s="185">
        <v>10065.74807388</v>
      </c>
      <c r="M31" s="185">
        <v>15071.635542429998</v>
      </c>
      <c r="N31" s="185">
        <v>3689.0731439700003</v>
      </c>
      <c r="O31" s="428">
        <v>57.85261416833848</v>
      </c>
      <c r="P31" s="991">
        <v>5005.887468549998</v>
      </c>
      <c r="Q31" s="994">
        <v>49.731897041412836</v>
      </c>
    </row>
    <row r="32" spans="1:17" s="64" customFormat="1" ht="12.75">
      <c r="A32" s="427" t="s">
        <v>1280</v>
      </c>
      <c r="B32" s="185">
        <v>2887.3022548500003</v>
      </c>
      <c r="C32" s="185">
        <v>2489.927476420899</v>
      </c>
      <c r="D32" s="428">
        <v>2972.0707567019003</v>
      </c>
      <c r="E32" s="428">
        <v>-397.3747784291013</v>
      </c>
      <c r="F32" s="428">
        <v>-13.762839611322422</v>
      </c>
      <c r="G32" s="428">
        <v>482.14328028100135</v>
      </c>
      <c r="H32" s="429">
        <v>19.36374793429925</v>
      </c>
      <c r="J32" s="427" t="s">
        <v>1327</v>
      </c>
      <c r="K32" s="185">
        <v>440.709013</v>
      </c>
      <c r="L32" s="185">
        <v>997.3788866799999</v>
      </c>
      <c r="M32" s="185">
        <v>1738.7345512500005</v>
      </c>
      <c r="N32" s="185">
        <v>556.6698736799999</v>
      </c>
      <c r="O32" s="428">
        <v>126.31234153588773</v>
      </c>
      <c r="P32" s="991">
        <v>741.3556645700006</v>
      </c>
      <c r="Q32" s="994">
        <v>74.33039484500917</v>
      </c>
    </row>
    <row r="33" spans="1:17" s="64" customFormat="1" ht="12.75">
      <c r="A33" s="427" t="s">
        <v>1629</v>
      </c>
      <c r="B33" s="185">
        <v>3564.528013709999</v>
      </c>
      <c r="C33" s="185">
        <v>4240.0559228843995</v>
      </c>
      <c r="D33" s="428">
        <v>4880.383515715399</v>
      </c>
      <c r="E33" s="428">
        <v>675.5279091744005</v>
      </c>
      <c r="F33" s="648">
        <v>18.951398518293697</v>
      </c>
      <c r="G33" s="428">
        <v>640.3275928309995</v>
      </c>
      <c r="H33" s="482">
        <v>15.101866684706398</v>
      </c>
      <c r="J33" s="427" t="s">
        <v>1328</v>
      </c>
      <c r="K33" s="185">
        <v>2024.11629669</v>
      </c>
      <c r="L33" s="185">
        <v>1316.16555217</v>
      </c>
      <c r="M33" s="185">
        <v>973.1144404699999</v>
      </c>
      <c r="N33" s="185">
        <v>-707.95074452</v>
      </c>
      <c r="O33" s="428">
        <v>-34.97579391449487</v>
      </c>
      <c r="P33" s="991">
        <v>-343.0511117000001</v>
      </c>
      <c r="Q33" s="994">
        <v>-26.064434761599852</v>
      </c>
    </row>
    <row r="34" spans="1:17" s="64" customFormat="1" ht="12.75">
      <c r="A34" s="427" t="s">
        <v>1630</v>
      </c>
      <c r="B34" s="185">
        <v>0</v>
      </c>
      <c r="C34" s="185">
        <v>0</v>
      </c>
      <c r="D34" s="428">
        <v>0</v>
      </c>
      <c r="E34" s="428">
        <v>0</v>
      </c>
      <c r="F34" s="428"/>
      <c r="G34" s="428">
        <v>0</v>
      </c>
      <c r="H34" s="429"/>
      <c r="J34" s="427" t="s">
        <v>1329</v>
      </c>
      <c r="K34" s="185">
        <v>1840.1760797999998</v>
      </c>
      <c r="L34" s="185">
        <v>2646.0690899600004</v>
      </c>
      <c r="M34" s="185">
        <v>2665.4848295599995</v>
      </c>
      <c r="N34" s="185">
        <v>805.8930101600006</v>
      </c>
      <c r="O34" s="428">
        <v>43.79434223748791</v>
      </c>
      <c r="P34" s="991">
        <v>19.415739599999142</v>
      </c>
      <c r="Q34" s="994">
        <v>0.7337578475810941</v>
      </c>
    </row>
    <row r="35" spans="1:17" s="64" customFormat="1" ht="12.75">
      <c r="A35" s="427" t="s">
        <v>1281</v>
      </c>
      <c r="B35" s="185">
        <v>4934.023069909998</v>
      </c>
      <c r="C35" s="185">
        <v>5545.4989165073</v>
      </c>
      <c r="D35" s="428">
        <v>6218.924523527301</v>
      </c>
      <c r="E35" s="428">
        <v>611.4758465973018</v>
      </c>
      <c r="F35" s="428">
        <v>12.393047984034979</v>
      </c>
      <c r="G35" s="428">
        <v>673.4256070200008</v>
      </c>
      <c r="H35" s="429">
        <v>12.14364328907203</v>
      </c>
      <c r="J35" s="427" t="s">
        <v>1330</v>
      </c>
      <c r="K35" s="185">
        <v>0</v>
      </c>
      <c r="L35" s="185">
        <v>0</v>
      </c>
      <c r="M35" s="185">
        <v>0</v>
      </c>
      <c r="N35" s="185">
        <v>0</v>
      </c>
      <c r="O35" s="648"/>
      <c r="P35" s="991">
        <v>0</v>
      </c>
      <c r="Q35" s="995"/>
    </row>
    <row r="36" spans="1:17" s="64" customFormat="1" ht="12.75">
      <c r="A36" s="427" t="s">
        <v>1631</v>
      </c>
      <c r="B36" s="185">
        <v>1347.0356882899996</v>
      </c>
      <c r="C36" s="185">
        <v>1804.324624248</v>
      </c>
      <c r="D36" s="428">
        <v>1440.01335025</v>
      </c>
      <c r="E36" s="428">
        <v>457.28893595800037</v>
      </c>
      <c r="F36" s="428">
        <v>33.94779662731192</v>
      </c>
      <c r="G36" s="428">
        <v>-364.31127399799993</v>
      </c>
      <c r="H36" s="429">
        <v>-20.191004939027327</v>
      </c>
      <c r="J36" s="427" t="s">
        <v>1331</v>
      </c>
      <c r="K36" s="185">
        <v>1902.17605019</v>
      </c>
      <c r="L36" s="185">
        <v>2185.4605045800004</v>
      </c>
      <c r="M36" s="185">
        <v>4275.9443457</v>
      </c>
      <c r="N36" s="185">
        <v>283.2844543900003</v>
      </c>
      <c r="O36" s="428">
        <v>14.892651727041997</v>
      </c>
      <c r="P36" s="991">
        <v>2090.4838411199994</v>
      </c>
      <c r="Q36" s="994">
        <v>95.65415786462572</v>
      </c>
    </row>
    <row r="37" spans="1:17" s="64" customFormat="1" ht="12.75">
      <c r="A37" s="427" t="s">
        <v>1632</v>
      </c>
      <c r="B37" s="185">
        <v>295.73291508</v>
      </c>
      <c r="C37" s="185">
        <v>492.84087349000004</v>
      </c>
      <c r="D37" s="428">
        <v>523.3728365700001</v>
      </c>
      <c r="E37" s="428">
        <v>197.10795841000004</v>
      </c>
      <c r="F37" s="428">
        <v>66.65066631378502</v>
      </c>
      <c r="G37" s="428">
        <v>30.531963080000082</v>
      </c>
      <c r="H37" s="429">
        <v>6.195095561736032</v>
      </c>
      <c r="J37" s="427" t="s">
        <v>1332</v>
      </c>
      <c r="K37" s="185">
        <v>1441.6306166099998</v>
      </c>
      <c r="L37" s="185">
        <v>1409.63553895</v>
      </c>
      <c r="M37" s="185">
        <v>943.9997264699999</v>
      </c>
      <c r="N37" s="185">
        <v>-31.99507765999988</v>
      </c>
      <c r="O37" s="428">
        <v>-2.219367242299309</v>
      </c>
      <c r="P37" s="991">
        <v>-465.63581248</v>
      </c>
      <c r="Q37" s="994">
        <v>-33.03235479057514</v>
      </c>
    </row>
    <row r="38" spans="1:17" s="64" customFormat="1" ht="12.75">
      <c r="A38" s="427" t="s">
        <v>1282</v>
      </c>
      <c r="B38" s="185">
        <v>296.16859980000004</v>
      </c>
      <c r="C38" s="185">
        <v>310.1411297100001</v>
      </c>
      <c r="D38" s="428">
        <v>422.6574516499999</v>
      </c>
      <c r="E38" s="428">
        <v>13.972529910000048</v>
      </c>
      <c r="F38" s="428">
        <v>4.717762085324228</v>
      </c>
      <c r="G38" s="428">
        <v>112.51632193999984</v>
      </c>
      <c r="H38" s="429">
        <v>36.279071416683465</v>
      </c>
      <c r="J38" s="427" t="s">
        <v>1045</v>
      </c>
      <c r="K38" s="185">
        <v>47429.68259750999</v>
      </c>
      <c r="L38" s="185">
        <v>57064.3672057</v>
      </c>
      <c r="M38" s="185">
        <v>54132.479926579996</v>
      </c>
      <c r="N38" s="185">
        <v>9634.684608190008</v>
      </c>
      <c r="O38" s="428">
        <v>20.313618140670034</v>
      </c>
      <c r="P38" s="991">
        <v>-2931.8872791200047</v>
      </c>
      <c r="Q38" s="994">
        <v>-5.137859968816313</v>
      </c>
    </row>
    <row r="39" spans="1:17" s="64" customFormat="1" ht="12.75">
      <c r="A39" s="427" t="s">
        <v>1283</v>
      </c>
      <c r="B39" s="185">
        <v>1030.2089705555</v>
      </c>
      <c r="C39" s="185">
        <v>982.7729532540001</v>
      </c>
      <c r="D39" s="428">
        <v>1158.7748106039999</v>
      </c>
      <c r="E39" s="428">
        <v>-47.436017301499874</v>
      </c>
      <c r="F39" s="428">
        <v>-4.604504392533279</v>
      </c>
      <c r="G39" s="428">
        <v>176.0018573499998</v>
      </c>
      <c r="H39" s="429">
        <v>17.90869974262628</v>
      </c>
      <c r="J39" s="430" t="s">
        <v>115</v>
      </c>
      <c r="K39" s="235">
        <v>13919.5627101</v>
      </c>
      <c r="L39" s="235">
        <v>3235.8243382499986</v>
      </c>
      <c r="M39" s="235">
        <v>3716.7211540799995</v>
      </c>
      <c r="N39" s="235">
        <v>-10683.73837185</v>
      </c>
      <c r="O39" s="428">
        <v>-76.7534052208257</v>
      </c>
      <c r="P39" s="991">
        <v>480.89681583000083</v>
      </c>
      <c r="Q39" s="994">
        <v>14.861647776902496</v>
      </c>
    </row>
    <row r="40" spans="1:17" s="64" customFormat="1" ht="12.75">
      <c r="A40" s="427" t="s">
        <v>1284</v>
      </c>
      <c r="B40" s="185">
        <v>6888.99475172</v>
      </c>
      <c r="C40" s="185">
        <v>8572.091446594999</v>
      </c>
      <c r="D40" s="428">
        <v>9878.140187305002</v>
      </c>
      <c r="E40" s="428">
        <v>1683.0966948749992</v>
      </c>
      <c r="F40" s="428">
        <v>24.43167335052439</v>
      </c>
      <c r="G40" s="428">
        <v>1306.0487407100027</v>
      </c>
      <c r="H40" s="429">
        <v>15.236057021169444</v>
      </c>
      <c r="J40" s="421" t="s">
        <v>10</v>
      </c>
      <c r="K40" s="141">
        <v>51782.343964587</v>
      </c>
      <c r="L40" s="141">
        <v>59829.607764042084</v>
      </c>
      <c r="M40" s="141">
        <v>71808.49962001608</v>
      </c>
      <c r="N40" s="141">
        <v>8047.263799455082</v>
      </c>
      <c r="O40" s="438">
        <v>15.5405553000043</v>
      </c>
      <c r="P40" s="993">
        <v>11978.891855973998</v>
      </c>
      <c r="Q40" s="437">
        <v>20.02167873674976</v>
      </c>
    </row>
    <row r="41" spans="1:17" s="64" customFormat="1" ht="12.75">
      <c r="A41" s="427" t="s">
        <v>1285</v>
      </c>
      <c r="B41" s="185">
        <v>12788.908546339999</v>
      </c>
      <c r="C41" s="185">
        <v>17618.824070582</v>
      </c>
      <c r="D41" s="428">
        <v>23501.181649237995</v>
      </c>
      <c r="E41" s="428">
        <v>4829.915524242</v>
      </c>
      <c r="F41" s="428">
        <v>37.76644040217374</v>
      </c>
      <c r="G41" s="428">
        <v>5882.357578655996</v>
      </c>
      <c r="H41" s="429">
        <v>33.386777432426484</v>
      </c>
      <c r="J41" s="424" t="s">
        <v>11</v>
      </c>
      <c r="K41" s="184">
        <v>3962.007681400001</v>
      </c>
      <c r="L41" s="184">
        <v>4568.897405178101</v>
      </c>
      <c r="M41" s="184">
        <v>5372.1953086981</v>
      </c>
      <c r="N41" s="184">
        <v>606.8897237780998</v>
      </c>
      <c r="O41" s="428">
        <v>15.317732134321643</v>
      </c>
      <c r="P41" s="991">
        <v>803.2979035199996</v>
      </c>
      <c r="Q41" s="994">
        <v>17.581876594768627</v>
      </c>
    </row>
    <row r="42" spans="1:17" s="64" customFormat="1" ht="12.75">
      <c r="A42" s="427" t="s">
        <v>1633</v>
      </c>
      <c r="B42" s="185">
        <v>3139.27197111</v>
      </c>
      <c r="C42" s="185">
        <v>3340.2618720800006</v>
      </c>
      <c r="D42" s="428">
        <v>3816.6646512419998</v>
      </c>
      <c r="E42" s="428">
        <v>200.9899009700007</v>
      </c>
      <c r="F42" s="428">
        <v>6.402436705696883</v>
      </c>
      <c r="G42" s="428">
        <v>476.4027791619992</v>
      </c>
      <c r="H42" s="429">
        <v>14.26243801852998</v>
      </c>
      <c r="J42" s="427" t="s">
        <v>12</v>
      </c>
      <c r="K42" s="185">
        <v>10997.715879020001</v>
      </c>
      <c r="L42" s="185">
        <v>14351.704427899798</v>
      </c>
      <c r="M42" s="185">
        <v>17392.70516889301</v>
      </c>
      <c r="N42" s="185">
        <v>3353.9885488797972</v>
      </c>
      <c r="O42" s="428">
        <v>30.497137639990285</v>
      </c>
      <c r="P42" s="991">
        <v>3041.000740993213</v>
      </c>
      <c r="Q42" s="994">
        <v>21.189126046112612</v>
      </c>
    </row>
    <row r="43" spans="1:17" s="64" customFormat="1" ht="12.75">
      <c r="A43" s="427" t="s">
        <v>1634</v>
      </c>
      <c r="B43" s="185">
        <v>21086.572246000003</v>
      </c>
      <c r="C43" s="185">
        <v>25944.41716643</v>
      </c>
      <c r="D43" s="428">
        <v>30861.842249155005</v>
      </c>
      <c r="E43" s="428">
        <v>4857.844920429998</v>
      </c>
      <c r="F43" s="428">
        <v>23.037622538919297</v>
      </c>
      <c r="G43" s="428">
        <v>4917.425082725003</v>
      </c>
      <c r="H43" s="429">
        <v>18.95369262365916</v>
      </c>
      <c r="J43" s="427" t="s">
        <v>13</v>
      </c>
      <c r="K43" s="185">
        <v>1012.8081381300001</v>
      </c>
      <c r="L43" s="185">
        <v>694.2135445520001</v>
      </c>
      <c r="M43" s="185">
        <v>914.1013088680002</v>
      </c>
      <c r="N43" s="185">
        <v>-318.59459357799994</v>
      </c>
      <c r="O43" s="428">
        <v>-31.456559399911377</v>
      </c>
      <c r="P43" s="991">
        <v>219.88776431600002</v>
      </c>
      <c r="Q43" s="994">
        <v>31.67436965781201</v>
      </c>
    </row>
    <row r="44" spans="1:17" s="64" customFormat="1" ht="12.75">
      <c r="A44" s="427" t="s">
        <v>1286</v>
      </c>
      <c r="B44" s="185">
        <v>3485.0330589</v>
      </c>
      <c r="C44" s="185">
        <v>3739.4449605976015</v>
      </c>
      <c r="D44" s="428">
        <v>4426.329825808601</v>
      </c>
      <c r="E44" s="428">
        <v>254.41190169760148</v>
      </c>
      <c r="F44" s="428">
        <v>7.300128790683635</v>
      </c>
      <c r="G44" s="428">
        <v>686.8848652109991</v>
      </c>
      <c r="H44" s="429">
        <v>18.368631506779227</v>
      </c>
      <c r="J44" s="427" t="s">
        <v>14</v>
      </c>
      <c r="K44" s="185">
        <v>1287.3400754200002</v>
      </c>
      <c r="L44" s="185">
        <v>1519.0526708745301</v>
      </c>
      <c r="M44" s="185">
        <v>2147.3281492892665</v>
      </c>
      <c r="N44" s="185">
        <v>231.71259545452995</v>
      </c>
      <c r="O44" s="428">
        <v>17.999330548218406</v>
      </c>
      <c r="P44" s="991">
        <v>628.2754784147364</v>
      </c>
      <c r="Q44" s="994">
        <v>41.359690184609164</v>
      </c>
    </row>
    <row r="45" spans="1:17" s="234" customFormat="1" ht="12.75">
      <c r="A45" s="430" t="s">
        <v>1292</v>
      </c>
      <c r="B45" s="235">
        <v>14314.63095261</v>
      </c>
      <c r="C45" s="235">
        <v>20523.568972443994</v>
      </c>
      <c r="D45" s="1203">
        <v>21056.5459694452</v>
      </c>
      <c r="E45" s="1203">
        <v>6208.938019833995</v>
      </c>
      <c r="F45" s="1203">
        <v>43.37476837781776</v>
      </c>
      <c r="G45" s="1203">
        <v>532.9769970012057</v>
      </c>
      <c r="H45" s="1204">
        <v>2.596902116375608</v>
      </c>
      <c r="J45" s="427" t="s">
        <v>116</v>
      </c>
      <c r="K45" s="185">
        <v>5035.69526515</v>
      </c>
      <c r="L45" s="185">
        <v>7886.046288374852</v>
      </c>
      <c r="M45" s="185">
        <v>11088.357774517854</v>
      </c>
      <c r="N45" s="185">
        <v>2850.3510232248527</v>
      </c>
      <c r="O45" s="428">
        <v>56.602929151630235</v>
      </c>
      <c r="P45" s="991">
        <v>3202.3114861430013</v>
      </c>
      <c r="Q45" s="994">
        <v>40.60731282878292</v>
      </c>
    </row>
    <row r="46" spans="1:17" s="64" customFormat="1" ht="12.75">
      <c r="A46" s="421" t="s">
        <v>1635</v>
      </c>
      <c r="B46" s="141">
        <v>75509.86418034998</v>
      </c>
      <c r="C46" s="141">
        <v>82535.90366871058</v>
      </c>
      <c r="D46" s="438">
        <v>96067.50773841665</v>
      </c>
      <c r="E46" s="438">
        <v>7026.039488360606</v>
      </c>
      <c r="F46" s="438">
        <v>9.304796882668743</v>
      </c>
      <c r="G46" s="438">
        <v>13531.604069706067</v>
      </c>
      <c r="H46" s="1205">
        <v>16.39480937171335</v>
      </c>
      <c r="J46" s="427" t="s">
        <v>117</v>
      </c>
      <c r="K46" s="185">
        <v>12041.017653149996</v>
      </c>
      <c r="L46" s="185">
        <v>14209.137687900002</v>
      </c>
      <c r="M46" s="185">
        <v>17317.432060056362</v>
      </c>
      <c r="N46" s="185">
        <v>2168.1200347500053</v>
      </c>
      <c r="O46" s="428">
        <v>18.00611955902924</v>
      </c>
      <c r="P46" s="991">
        <v>3108.2943721563606</v>
      </c>
      <c r="Q46" s="994">
        <v>21.875320237084296</v>
      </c>
    </row>
    <row r="47" spans="1:17" s="64" customFormat="1" ht="12.75">
      <c r="A47" s="427" t="s">
        <v>1293</v>
      </c>
      <c r="B47" s="185">
        <v>60819.118470600006</v>
      </c>
      <c r="C47" s="185">
        <v>64525.85127080101</v>
      </c>
      <c r="D47" s="428">
        <v>76131.41699176302</v>
      </c>
      <c r="E47" s="428">
        <v>3706.7328002010036</v>
      </c>
      <c r="F47" s="428">
        <v>6.094683536054276</v>
      </c>
      <c r="G47" s="428">
        <v>11605.565720962011</v>
      </c>
      <c r="H47" s="429">
        <v>17.98591648524863</v>
      </c>
      <c r="J47" s="427" t="s">
        <v>118</v>
      </c>
      <c r="K47" s="185">
        <v>1987.1628727999996</v>
      </c>
      <c r="L47" s="185">
        <v>2010.8289062089996</v>
      </c>
      <c r="M47" s="185">
        <v>2327.531839657</v>
      </c>
      <c r="N47" s="185">
        <v>23.666033408999965</v>
      </c>
      <c r="O47" s="428">
        <v>1.1909458320169541</v>
      </c>
      <c r="P47" s="991">
        <v>316.7029334480005</v>
      </c>
      <c r="Q47" s="994">
        <v>15.749869741283865</v>
      </c>
    </row>
    <row r="48" spans="1:17" s="64" customFormat="1" ht="12.75">
      <c r="A48" s="427" t="s">
        <v>1294</v>
      </c>
      <c r="B48" s="185">
        <v>6345.3053733199995</v>
      </c>
      <c r="C48" s="185">
        <v>8447.848046062001</v>
      </c>
      <c r="D48" s="428">
        <v>9336.069629888998</v>
      </c>
      <c r="E48" s="428">
        <v>2102.5426727420017</v>
      </c>
      <c r="F48" s="428">
        <v>33.13540561156486</v>
      </c>
      <c r="G48" s="428">
        <v>888.2215838269967</v>
      </c>
      <c r="H48" s="429">
        <v>10.514175669163993</v>
      </c>
      <c r="J48" s="430" t="s">
        <v>119</v>
      </c>
      <c r="K48" s="235">
        <v>15458.596297346998</v>
      </c>
      <c r="L48" s="235">
        <v>14589.726833053803</v>
      </c>
      <c r="M48" s="235">
        <v>15248.848010036509</v>
      </c>
      <c r="N48" s="235">
        <v>-868.869464293195</v>
      </c>
      <c r="O48" s="428">
        <v>-5.620623293217834</v>
      </c>
      <c r="P48" s="991">
        <v>659.121176982706</v>
      </c>
      <c r="Q48" s="994">
        <v>4.51770745624539</v>
      </c>
    </row>
    <row r="49" spans="1:17" s="234" customFormat="1" ht="12.75">
      <c r="A49" s="430" t="s">
        <v>1636</v>
      </c>
      <c r="B49" s="235">
        <v>8345.439924429998</v>
      </c>
      <c r="C49" s="235">
        <v>9562.204351847602</v>
      </c>
      <c r="D49" s="1206">
        <v>10600.0211167646</v>
      </c>
      <c r="E49" s="1206">
        <v>1216.7644274176037</v>
      </c>
      <c r="F49" s="1206">
        <v>14.57999144965039</v>
      </c>
      <c r="G49" s="1206">
        <v>1037.8167649169973</v>
      </c>
      <c r="H49" s="1207">
        <v>10.853321333971188</v>
      </c>
      <c r="J49" s="421" t="s">
        <v>15</v>
      </c>
      <c r="K49" s="141">
        <v>30831.4693931557</v>
      </c>
      <c r="L49" s="141">
        <v>34900.554135189006</v>
      </c>
      <c r="M49" s="141">
        <v>44441.295981759795</v>
      </c>
      <c r="N49" s="141">
        <v>4069.084742033305</v>
      </c>
      <c r="O49" s="438">
        <v>13.19782943247137</v>
      </c>
      <c r="P49" s="993">
        <v>9540.741846570789</v>
      </c>
      <c r="Q49" s="437">
        <v>27.336935137517465</v>
      </c>
    </row>
    <row r="50" spans="1:17" s="64" customFormat="1" ht="12.75">
      <c r="A50" s="421" t="s">
        <v>1637</v>
      </c>
      <c r="B50" s="141">
        <v>9122.511428770002</v>
      </c>
      <c r="C50" s="141">
        <v>10841.456495926503</v>
      </c>
      <c r="D50" s="438">
        <v>13050.615188376902</v>
      </c>
      <c r="E50" s="438">
        <v>1718.945067156501</v>
      </c>
      <c r="F50" s="438">
        <v>18.842892996937227</v>
      </c>
      <c r="G50" s="438">
        <v>2209.158692450399</v>
      </c>
      <c r="H50" s="1205">
        <v>20.37695482410923</v>
      </c>
      <c r="J50" s="424" t="s">
        <v>16</v>
      </c>
      <c r="K50" s="184">
        <v>14793.643437050001</v>
      </c>
      <c r="L50" s="184">
        <v>21516.542448689997</v>
      </c>
      <c r="M50" s="184">
        <v>27452.72882057</v>
      </c>
      <c r="N50" s="184">
        <v>6722.899011639996</v>
      </c>
      <c r="O50" s="428">
        <v>45.44451162587036</v>
      </c>
      <c r="P50" s="991">
        <v>5936.186371880001</v>
      </c>
      <c r="Q50" s="994">
        <v>27.588941792278604</v>
      </c>
    </row>
    <row r="51" spans="1:17" s="64" customFormat="1" ht="12.75">
      <c r="A51" s="427" t="s">
        <v>1295</v>
      </c>
      <c r="B51" s="185">
        <v>1193.37411953</v>
      </c>
      <c r="C51" s="185">
        <v>1260.6872875608028</v>
      </c>
      <c r="D51" s="428">
        <v>1624.8554856638025</v>
      </c>
      <c r="E51" s="428">
        <v>67.3131680308029</v>
      </c>
      <c r="F51" s="428">
        <v>5.640575485021714</v>
      </c>
      <c r="G51" s="428">
        <v>364.16819810299967</v>
      </c>
      <c r="H51" s="429">
        <v>28.886481342062066</v>
      </c>
      <c r="J51" s="427" t="s">
        <v>17</v>
      </c>
      <c r="K51" s="185">
        <v>9567.22357402</v>
      </c>
      <c r="L51" s="185">
        <v>6710.770949561001</v>
      </c>
      <c r="M51" s="185">
        <v>8419.615560945296</v>
      </c>
      <c r="N51" s="185">
        <v>-2856.452624458999</v>
      </c>
      <c r="O51" s="428">
        <v>-29.85665174811799</v>
      </c>
      <c r="P51" s="991">
        <v>1708.8446113842956</v>
      </c>
      <c r="Q51" s="994">
        <v>25.464207081841817</v>
      </c>
    </row>
    <row r="52" spans="1:17" s="64" customFormat="1" ht="12.75">
      <c r="A52" s="427" t="s">
        <v>1296</v>
      </c>
      <c r="B52" s="185">
        <v>468.93684657999995</v>
      </c>
      <c r="C52" s="185">
        <v>245.9311993105</v>
      </c>
      <c r="D52" s="428">
        <v>124.51034241950003</v>
      </c>
      <c r="E52" s="428">
        <v>-223.00564726949995</v>
      </c>
      <c r="F52" s="428">
        <v>-47.55558214200929</v>
      </c>
      <c r="G52" s="428">
        <v>-121.42085689099997</v>
      </c>
      <c r="H52" s="429">
        <v>-49.37188011582877</v>
      </c>
      <c r="J52" s="427" t="s">
        <v>18</v>
      </c>
      <c r="K52" s="185">
        <v>6082.9535693</v>
      </c>
      <c r="L52" s="185">
        <v>6277.9594112800005</v>
      </c>
      <c r="M52" s="185">
        <v>8195.364030595</v>
      </c>
      <c r="N52" s="185">
        <v>195.0058419800007</v>
      </c>
      <c r="O52" s="428">
        <v>3.205775611442668</v>
      </c>
      <c r="P52" s="991">
        <v>1917.4046193149989</v>
      </c>
      <c r="Q52" s="994">
        <v>30.541844789086696</v>
      </c>
    </row>
    <row r="53" spans="1:17" s="64" customFormat="1" ht="12.75">
      <c r="A53" s="427" t="s">
        <v>1297</v>
      </c>
      <c r="B53" s="185">
        <v>107.56595681000002</v>
      </c>
      <c r="C53" s="185">
        <v>281.37627576399996</v>
      </c>
      <c r="D53" s="428">
        <v>1450.2576203029998</v>
      </c>
      <c r="E53" s="428">
        <v>173.81031895399994</v>
      </c>
      <c r="F53" s="428">
        <v>161.58487695229744</v>
      </c>
      <c r="G53" s="428">
        <v>1168.8813445389999</v>
      </c>
      <c r="H53" s="429">
        <v>415.4157422708165</v>
      </c>
      <c r="J53" s="430" t="s">
        <v>19</v>
      </c>
      <c r="K53" s="235">
        <v>387.64908418569996</v>
      </c>
      <c r="L53" s="235">
        <v>395.2813256579997</v>
      </c>
      <c r="M53" s="235">
        <v>373.5875696494924</v>
      </c>
      <c r="N53" s="235">
        <v>7.632241472299711</v>
      </c>
      <c r="O53" s="428">
        <v>1.9688532189704726</v>
      </c>
      <c r="P53" s="991">
        <v>-21.69375600850725</v>
      </c>
      <c r="Q53" s="994">
        <v>-5.488181353468959</v>
      </c>
    </row>
    <row r="54" spans="1:17" s="64" customFormat="1" ht="12.75">
      <c r="A54" s="427" t="s">
        <v>1638</v>
      </c>
      <c r="B54" s="185">
        <v>1396.1685601100003</v>
      </c>
      <c r="C54" s="185">
        <v>1150.70374756</v>
      </c>
      <c r="D54" s="428">
        <v>888.2142757400002</v>
      </c>
      <c r="E54" s="428">
        <v>-245.46481255000026</v>
      </c>
      <c r="F54" s="428">
        <v>-17.581316437225944</v>
      </c>
      <c r="G54" s="428">
        <v>-262.48947181999984</v>
      </c>
      <c r="H54" s="429">
        <v>-22.81121204103084</v>
      </c>
      <c r="J54" s="421" t="s">
        <v>20</v>
      </c>
      <c r="K54" s="141">
        <v>1941.5326628</v>
      </c>
      <c r="L54" s="141">
        <v>1356.0078068900002</v>
      </c>
      <c r="M54" s="141">
        <v>1255.4869270099998</v>
      </c>
      <c r="N54" s="141">
        <v>-585.5248559099998</v>
      </c>
      <c r="O54" s="436">
        <v>-30.1578679117136</v>
      </c>
      <c r="P54" s="992">
        <v>-100.5208798800004</v>
      </c>
      <c r="Q54" s="437">
        <v>-7.413001560112307</v>
      </c>
    </row>
    <row r="55" spans="1:17" s="64" customFormat="1" ht="12.75">
      <c r="A55" s="427" t="s">
        <v>1639</v>
      </c>
      <c r="B55" s="185">
        <v>351.36005338999996</v>
      </c>
      <c r="C55" s="185">
        <v>363.44708551499997</v>
      </c>
      <c r="D55" s="428">
        <v>338.189744698</v>
      </c>
      <c r="E55" s="428">
        <v>12.087032125000007</v>
      </c>
      <c r="F55" s="428">
        <v>3.440070095727056</v>
      </c>
      <c r="G55" s="428">
        <v>-25.257340816999942</v>
      </c>
      <c r="H55" s="429">
        <v>-6.949385983164675</v>
      </c>
      <c r="J55" s="421" t="s">
        <v>21</v>
      </c>
      <c r="K55" s="141">
        <v>115268.88694274658</v>
      </c>
      <c r="L55" s="141">
        <v>118011.72599985915</v>
      </c>
      <c r="M55" s="141">
        <v>149741.33122370986</v>
      </c>
      <c r="N55" s="141">
        <v>2742.8390571125638</v>
      </c>
      <c r="O55" s="436">
        <v>2.3795137871635013</v>
      </c>
      <c r="P55" s="992">
        <v>31729.60522385071</v>
      </c>
      <c r="Q55" s="437">
        <v>26.886824131263516</v>
      </c>
    </row>
    <row r="56" spans="1:17" s="64" customFormat="1" ht="13.5" thickBot="1">
      <c r="A56" s="427" t="s">
        <v>1298</v>
      </c>
      <c r="B56" s="185">
        <v>724.08753958</v>
      </c>
      <c r="C56" s="185">
        <v>1033.92811181</v>
      </c>
      <c r="D56" s="428">
        <v>1231.6148890784998</v>
      </c>
      <c r="E56" s="428">
        <v>309.84057223</v>
      </c>
      <c r="F56" s="428">
        <v>42.790485306475524</v>
      </c>
      <c r="G56" s="428">
        <v>197.68677726849978</v>
      </c>
      <c r="H56" s="429">
        <v>19.119973140340317</v>
      </c>
      <c r="J56" s="439" t="s">
        <v>1046</v>
      </c>
      <c r="K56" s="440">
        <v>702232.0969200062</v>
      </c>
      <c r="L56" s="440">
        <v>790466.8427713659</v>
      </c>
      <c r="M56" s="440">
        <v>955537.0444882152</v>
      </c>
      <c r="N56" s="440">
        <v>88234.74585135968</v>
      </c>
      <c r="O56" s="440">
        <v>12.564897878971603</v>
      </c>
      <c r="P56" s="415">
        <v>165070.20171684923</v>
      </c>
      <c r="Q56" s="441">
        <v>20.882621861546447</v>
      </c>
    </row>
    <row r="57" spans="1:10" s="64" customFormat="1" ht="13.5" thickTop="1">
      <c r="A57" s="427" t="s">
        <v>1299</v>
      </c>
      <c r="B57" s="185">
        <v>1719.5312242499997</v>
      </c>
      <c r="C57" s="185">
        <v>2948.099658088</v>
      </c>
      <c r="D57" s="428">
        <v>3235.5353183466</v>
      </c>
      <c r="E57" s="428">
        <v>1228.5684338380004</v>
      </c>
      <c r="F57" s="428">
        <v>71.44787000735387</v>
      </c>
      <c r="G57" s="428">
        <v>287.4356602585999</v>
      </c>
      <c r="H57" s="429">
        <v>9.749862406110697</v>
      </c>
      <c r="J57" s="64" t="s">
        <v>108</v>
      </c>
    </row>
    <row r="58" spans="1:8" s="64" customFormat="1" ht="12.75">
      <c r="A58" s="427" t="s">
        <v>1640</v>
      </c>
      <c r="B58" s="185">
        <v>1094.1946710799998</v>
      </c>
      <c r="C58" s="185">
        <v>1430.7957515715</v>
      </c>
      <c r="D58" s="428">
        <v>1872.9235212053002</v>
      </c>
      <c r="E58" s="428">
        <v>336.60108049150017</v>
      </c>
      <c r="F58" s="428">
        <v>30.762449259533113</v>
      </c>
      <c r="G58" s="428">
        <v>442.1277696338002</v>
      </c>
      <c r="H58" s="429">
        <v>30.900830474803527</v>
      </c>
    </row>
    <row r="59" spans="1:8" s="64" customFormat="1" ht="12.75">
      <c r="A59" s="427" t="s">
        <v>1300</v>
      </c>
      <c r="B59" s="185">
        <v>629.3392322100001</v>
      </c>
      <c r="C59" s="185">
        <v>920.8742726390001</v>
      </c>
      <c r="D59" s="428">
        <v>577.281321707</v>
      </c>
      <c r="E59" s="428">
        <v>291.535040429</v>
      </c>
      <c r="F59" s="428">
        <v>46.32398959226485</v>
      </c>
      <c r="G59" s="428">
        <v>-343.5929509320001</v>
      </c>
      <c r="H59" s="429">
        <v>-37.31160280407736</v>
      </c>
    </row>
    <row r="60" spans="1:8" s="64" customFormat="1" ht="12.75">
      <c r="A60" s="427" t="s">
        <v>1301</v>
      </c>
      <c r="B60" s="185">
        <v>781.3058933799999</v>
      </c>
      <c r="C60" s="185">
        <v>883.7271165937002</v>
      </c>
      <c r="D60" s="428">
        <v>1285.1882368817</v>
      </c>
      <c r="E60" s="428">
        <v>102.42122321370027</v>
      </c>
      <c r="F60" s="428">
        <v>13.108978708789307</v>
      </c>
      <c r="G60" s="428">
        <v>401.46112028799985</v>
      </c>
      <c r="H60" s="429">
        <v>45.4281771770702</v>
      </c>
    </row>
    <row r="61" spans="1:8" s="64" customFormat="1" ht="12.75">
      <c r="A61" s="427" t="s">
        <v>1302</v>
      </c>
      <c r="B61" s="185">
        <v>294.88087944</v>
      </c>
      <c r="C61" s="185">
        <v>264.785038474</v>
      </c>
      <c r="D61" s="428">
        <v>380.224902153</v>
      </c>
      <c r="E61" s="428">
        <v>-30.095840966000026</v>
      </c>
      <c r="F61" s="428">
        <v>-10.20610119691524</v>
      </c>
      <c r="G61" s="428">
        <v>115.43986367900004</v>
      </c>
      <c r="H61" s="429">
        <v>43.59757799923255</v>
      </c>
    </row>
    <row r="62" spans="1:8" s="234" customFormat="1" ht="12.75">
      <c r="A62" s="427" t="s">
        <v>1303</v>
      </c>
      <c r="B62" s="185">
        <v>51.07496027</v>
      </c>
      <c r="C62" s="185">
        <v>43.31450212</v>
      </c>
      <c r="D62" s="185">
        <v>40.862175320000006</v>
      </c>
      <c r="E62" s="185">
        <v>-7.760458149999998</v>
      </c>
      <c r="F62" s="185">
        <v>-15.194251956292316</v>
      </c>
      <c r="G62" s="185">
        <v>-2.4523267999999945</v>
      </c>
      <c r="H62" s="399">
        <v>-5.661676066842424</v>
      </c>
    </row>
    <row r="63" spans="1:8" s="64" customFormat="1" ht="13.5" thickBot="1">
      <c r="A63" s="1201" t="s">
        <v>1304</v>
      </c>
      <c r="B63" s="461">
        <v>310.691</v>
      </c>
      <c r="C63" s="461">
        <v>13.78644892</v>
      </c>
      <c r="D63" s="461">
        <v>0.9676972799999999</v>
      </c>
      <c r="E63" s="461">
        <v>-296.90455108</v>
      </c>
      <c r="F63" s="461">
        <v>-95.56264941050755</v>
      </c>
      <c r="G63" s="461">
        <v>-12.81875164</v>
      </c>
      <c r="H63" s="1202">
        <v>-92.98080828779511</v>
      </c>
    </row>
    <row r="64" s="64" customFormat="1" ht="13.5" thickTop="1">
      <c r="A64" s="64" t="s">
        <v>108</v>
      </c>
    </row>
    <row r="65" s="64" customFormat="1" ht="12.75"/>
    <row r="66" s="64" customFormat="1" ht="12.75"/>
    <row r="67" s="168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23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23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23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234" customFormat="1" ht="12.75"/>
    <row r="107" s="64" customFormat="1" ht="12.75"/>
    <row r="108" s="64" customFormat="1" ht="12.75"/>
    <row r="109" s="64" customFormat="1" ht="12.75"/>
    <row r="110" s="64" customFormat="1" ht="12" customHeight="1"/>
    <row r="111" s="234" customFormat="1" ht="12.75"/>
    <row r="112" s="234" customFormat="1" ht="12.75"/>
    <row r="113" s="234" customFormat="1" ht="12.75" hidden="1"/>
    <row r="115" spans="3:4" ht="12.75">
      <c r="C115" s="74"/>
      <c r="D115" s="64"/>
    </row>
    <row r="116" ht="12.75">
      <c r="D116" s="154"/>
    </row>
    <row r="117" ht="12.75">
      <c r="G117" s="154"/>
    </row>
  </sheetData>
  <sheetProtection/>
  <mergeCells count="9">
    <mergeCell ref="A1:Q1"/>
    <mergeCell ref="A2:Q2"/>
    <mergeCell ref="N4:Q4"/>
    <mergeCell ref="N5:O5"/>
    <mergeCell ref="P5:Q5"/>
    <mergeCell ref="E4:H4"/>
    <mergeCell ref="E5:F5"/>
    <mergeCell ref="G5:H5"/>
    <mergeCell ref="G3:H3"/>
  </mergeCells>
  <printOptions horizontalCentered="1"/>
  <pageMargins left="0.75" right="0.75" top="1" bottom="1" header="0.5" footer="0.5"/>
  <pageSetup fitToHeight="1" fitToWidth="1" horizontalDpi="600" verticalDpi="600" orientation="landscape" scale="4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2.57421875" style="79" bestFit="1" customWidth="1"/>
    <col min="2" max="3" width="8.421875" style="79" bestFit="1" customWidth="1"/>
    <col min="4" max="4" width="10.28125" style="79" customWidth="1"/>
    <col min="5" max="8" width="11.00390625" style="79" customWidth="1"/>
    <col min="9" max="16384" width="9.140625" style="79" customWidth="1"/>
  </cols>
  <sheetData>
    <row r="1" spans="1:8" ht="12.75">
      <c r="A1" s="1704" t="s">
        <v>681</v>
      </c>
      <c r="B1" s="1704"/>
      <c r="C1" s="1704"/>
      <c r="D1" s="1704"/>
      <c r="E1" s="1704"/>
      <c r="F1" s="1704"/>
      <c r="G1" s="1704"/>
      <c r="H1" s="1704"/>
    </row>
    <row r="2" spans="1:8" s="233" customFormat="1" ht="15.75">
      <c r="A2" s="1755" t="s">
        <v>1643</v>
      </c>
      <c r="B2" s="1755"/>
      <c r="C2" s="1755"/>
      <c r="D2" s="1755"/>
      <c r="E2" s="1755"/>
      <c r="F2" s="1755"/>
      <c r="G2" s="1755"/>
      <c r="H2" s="1755"/>
    </row>
    <row r="3" spans="1:8" ht="13.5" thickBot="1">
      <c r="A3" s="234"/>
      <c r="B3" s="234"/>
      <c r="C3" s="234"/>
      <c r="D3" s="234"/>
      <c r="E3" s="234"/>
      <c r="F3" s="234"/>
      <c r="H3" s="416" t="s">
        <v>821</v>
      </c>
    </row>
    <row r="4" spans="1:8" ht="13.5" thickTop="1">
      <c r="A4" s="417"/>
      <c r="B4" s="418">
        <v>2011</v>
      </c>
      <c r="C4" s="418">
        <v>2012</v>
      </c>
      <c r="D4" s="418">
        <v>2013</v>
      </c>
      <c r="E4" s="1749" t="s">
        <v>828</v>
      </c>
      <c r="F4" s="1750"/>
      <c r="G4" s="1750"/>
      <c r="H4" s="1751"/>
    </row>
    <row r="5" spans="1:8" ht="12.75">
      <c r="A5" s="305" t="s">
        <v>1044</v>
      </c>
      <c r="B5" s="208" t="s">
        <v>478</v>
      </c>
      <c r="C5" s="208" t="s">
        <v>1740</v>
      </c>
      <c r="D5" s="208" t="s">
        <v>1742</v>
      </c>
      <c r="E5" s="1756" t="s">
        <v>652</v>
      </c>
      <c r="F5" s="1757"/>
      <c r="G5" s="1756" t="s">
        <v>942</v>
      </c>
      <c r="H5" s="1758"/>
    </row>
    <row r="6" spans="1:8" ht="12.75">
      <c r="A6" s="419"/>
      <c r="B6" s="420"/>
      <c r="C6" s="420"/>
      <c r="D6" s="420"/>
      <c r="E6" s="195" t="s">
        <v>28</v>
      </c>
      <c r="F6" s="195" t="s">
        <v>696</v>
      </c>
      <c r="G6" s="195" t="s">
        <v>28</v>
      </c>
      <c r="H6" s="218" t="s">
        <v>696</v>
      </c>
    </row>
    <row r="7" spans="1:8" s="234" customFormat="1" ht="12.75">
      <c r="A7" s="421" t="s">
        <v>1251</v>
      </c>
      <c r="B7" s="141">
        <v>16662.05452869</v>
      </c>
      <c r="C7" s="141">
        <v>23325.669200779994</v>
      </c>
      <c r="D7" s="141">
        <v>28785.760118538703</v>
      </c>
      <c r="E7" s="141">
        <v>6663.614672089992</v>
      </c>
      <c r="F7" s="141">
        <v>39.99275515883153</v>
      </c>
      <c r="G7" s="141">
        <v>5460.090917758709</v>
      </c>
      <c r="H7" s="396">
        <v>23.408078331043672</v>
      </c>
    </row>
    <row r="8" spans="1:8" s="234" customFormat="1" ht="12.75">
      <c r="A8" s="421" t="s">
        <v>1252</v>
      </c>
      <c r="B8" s="141">
        <v>2834.0999955400007</v>
      </c>
      <c r="C8" s="141">
        <v>2443.2657572499998</v>
      </c>
      <c r="D8" s="141">
        <v>3004.074038387942</v>
      </c>
      <c r="E8" s="141">
        <v>-390.83423829000094</v>
      </c>
      <c r="F8" s="141">
        <v>-13.790418083520464</v>
      </c>
      <c r="G8" s="141">
        <v>560.8082811379422</v>
      </c>
      <c r="H8" s="396">
        <v>22.95322477605367</v>
      </c>
    </row>
    <row r="9" spans="1:8" s="234" customFormat="1" ht="12.75">
      <c r="A9" s="421" t="s">
        <v>1253</v>
      </c>
      <c r="B9" s="141">
        <v>8230.855684220001</v>
      </c>
      <c r="C9" s="141">
        <v>7593.59513932</v>
      </c>
      <c r="D9" s="141">
        <v>8218.970084495</v>
      </c>
      <c r="E9" s="141">
        <v>-637.2605449000012</v>
      </c>
      <c r="F9" s="141">
        <v>-7.742336512128888</v>
      </c>
      <c r="G9" s="141">
        <v>625.374945175</v>
      </c>
      <c r="H9" s="396">
        <v>8.235558173713772</v>
      </c>
    </row>
    <row r="10" spans="1:8" s="234" customFormat="1" ht="12.75">
      <c r="A10" s="421" t="s">
        <v>1254</v>
      </c>
      <c r="B10" s="141">
        <v>14275.088249399541</v>
      </c>
      <c r="C10" s="141">
        <v>10616.257456842</v>
      </c>
      <c r="D10" s="442">
        <v>11671.487522469179</v>
      </c>
      <c r="E10" s="442">
        <v>-3658.830792557541</v>
      </c>
      <c r="F10" s="442">
        <v>-25.630880374497465</v>
      </c>
      <c r="G10" s="442">
        <v>1055.2300656271782</v>
      </c>
      <c r="H10" s="443">
        <v>9.93975579357394</v>
      </c>
    </row>
    <row r="11" spans="1:8" ht="12.75">
      <c r="A11" s="444" t="s">
        <v>1255</v>
      </c>
      <c r="B11" s="184">
        <v>13629.232340019542</v>
      </c>
      <c r="C11" s="228">
        <v>10104.533768822002</v>
      </c>
      <c r="D11" s="184">
        <v>10995.533197887009</v>
      </c>
      <c r="E11" s="184">
        <v>-3524.6985711975394</v>
      </c>
      <c r="F11" s="184">
        <v>-25.861313999673776</v>
      </c>
      <c r="G11" s="184">
        <v>890.9994290650066</v>
      </c>
      <c r="H11" s="445">
        <v>8.817818312550212</v>
      </c>
    </row>
    <row r="12" spans="1:8" ht="12.75">
      <c r="A12" s="446" t="s">
        <v>1256</v>
      </c>
      <c r="B12" s="235">
        <v>645.8559093800001</v>
      </c>
      <c r="C12" s="447">
        <v>511.72368801999977</v>
      </c>
      <c r="D12" s="235">
        <v>675.9543245821693</v>
      </c>
      <c r="E12" s="235">
        <v>-134.1322213600003</v>
      </c>
      <c r="F12" s="235">
        <v>-20.76813410111285</v>
      </c>
      <c r="G12" s="235">
        <v>164.23063656216954</v>
      </c>
      <c r="H12" s="448">
        <v>32.09361622433841</v>
      </c>
    </row>
    <row r="13" spans="1:8" s="234" customFormat="1" ht="12.75">
      <c r="A13" s="421" t="s">
        <v>1257</v>
      </c>
      <c r="B13" s="141">
        <v>606585.1087456392</v>
      </c>
      <c r="C13" s="141">
        <v>678906.9945349424</v>
      </c>
      <c r="D13" s="186">
        <v>820368.0953724033</v>
      </c>
      <c r="E13" s="186">
        <v>72321.88578930323</v>
      </c>
      <c r="F13" s="186">
        <v>11.922792819437666</v>
      </c>
      <c r="G13" s="186">
        <v>141461.10083746084</v>
      </c>
      <c r="H13" s="449">
        <v>20.836594994040823</v>
      </c>
    </row>
    <row r="14" spans="1:8" ht="12.75">
      <c r="A14" s="444" t="s">
        <v>1047</v>
      </c>
      <c r="B14" s="184">
        <v>525060.9612765791</v>
      </c>
      <c r="C14" s="228">
        <v>573535.8345931795</v>
      </c>
      <c r="D14" s="184">
        <v>681333.9794985052</v>
      </c>
      <c r="E14" s="184">
        <v>48474.87331660045</v>
      </c>
      <c r="F14" s="184">
        <v>9.23223718608667</v>
      </c>
      <c r="G14" s="184">
        <v>107798.14490532572</v>
      </c>
      <c r="H14" s="445">
        <v>18.795363498392234</v>
      </c>
    </row>
    <row r="15" spans="1:8" ht="12.75">
      <c r="A15" s="450" t="s">
        <v>1048</v>
      </c>
      <c r="B15" s="185">
        <v>433995.852555396</v>
      </c>
      <c r="C15" s="398">
        <v>478271.63838345493</v>
      </c>
      <c r="D15" s="185">
        <v>569464.288572172</v>
      </c>
      <c r="E15" s="185">
        <v>44275.78582805896</v>
      </c>
      <c r="F15" s="185">
        <v>10.201891462178782</v>
      </c>
      <c r="G15" s="185">
        <v>91192.65018871712</v>
      </c>
      <c r="H15" s="399">
        <v>19.06712480316537</v>
      </c>
    </row>
    <row r="16" spans="1:8" ht="12.75">
      <c r="A16" s="450" t="s">
        <v>1049</v>
      </c>
      <c r="B16" s="185">
        <v>17283.51676812</v>
      </c>
      <c r="C16" s="398">
        <v>19650.547087962004</v>
      </c>
      <c r="D16" s="185">
        <v>29165.89213729244</v>
      </c>
      <c r="E16" s="185">
        <v>2367.0303198420042</v>
      </c>
      <c r="F16" s="185">
        <v>13.69530490581678</v>
      </c>
      <c r="G16" s="185">
        <v>9515.345049330437</v>
      </c>
      <c r="H16" s="399">
        <v>48.42279966423719</v>
      </c>
    </row>
    <row r="17" spans="1:8" ht="12.75">
      <c r="A17" s="450" t="s">
        <v>1051</v>
      </c>
      <c r="B17" s="185">
        <v>2674.7060753499995</v>
      </c>
      <c r="C17" s="398">
        <v>2640.409026640001</v>
      </c>
      <c r="D17" s="185">
        <v>2754.5799867223095</v>
      </c>
      <c r="E17" s="185">
        <v>-34.29704870999876</v>
      </c>
      <c r="F17" s="185">
        <v>-1.2822735561891903</v>
      </c>
      <c r="G17" s="185">
        <v>114.17096008230874</v>
      </c>
      <c r="H17" s="399">
        <v>4.323987644732251</v>
      </c>
    </row>
    <row r="18" spans="1:8" ht="12.75">
      <c r="A18" s="450" t="s">
        <v>1052</v>
      </c>
      <c r="B18" s="185">
        <v>56000.688014681306</v>
      </c>
      <c r="C18" s="398">
        <v>52771.088552612506</v>
      </c>
      <c r="D18" s="185">
        <v>56760.62140034646</v>
      </c>
      <c r="E18" s="185">
        <v>-3229.5994620687998</v>
      </c>
      <c r="F18" s="185">
        <v>-5.767071042452404</v>
      </c>
      <c r="G18" s="185">
        <v>3989.532847733957</v>
      </c>
      <c r="H18" s="399">
        <v>7.560073057345432</v>
      </c>
    </row>
    <row r="19" spans="1:8" ht="12.75">
      <c r="A19" s="450" t="s">
        <v>1053</v>
      </c>
      <c r="B19" s="185">
        <v>15106.197863031895</v>
      </c>
      <c r="C19" s="398">
        <v>20202.151542509895</v>
      </c>
      <c r="D19" s="185">
        <v>23188.59740197203</v>
      </c>
      <c r="E19" s="185">
        <v>5095.953679478</v>
      </c>
      <c r="F19" s="185">
        <v>33.73419126164692</v>
      </c>
      <c r="G19" s="185">
        <v>2986.4458594621356</v>
      </c>
      <c r="H19" s="399">
        <v>14.782810896047277</v>
      </c>
    </row>
    <row r="20" spans="1:8" ht="12.75">
      <c r="A20" s="450" t="s">
        <v>1054</v>
      </c>
      <c r="B20" s="185">
        <v>81524.14746906002</v>
      </c>
      <c r="C20" s="398">
        <v>105371.15994176298</v>
      </c>
      <c r="D20" s="185">
        <v>139034.11587389812</v>
      </c>
      <c r="E20" s="185">
        <v>23847.01247270296</v>
      </c>
      <c r="F20" s="185">
        <v>29.251471144489262</v>
      </c>
      <c r="G20" s="185">
        <v>33662.95593213514</v>
      </c>
      <c r="H20" s="399">
        <v>31.94702986162451</v>
      </c>
    </row>
    <row r="21" spans="1:8" ht="12.75">
      <c r="A21" s="450" t="s">
        <v>1055</v>
      </c>
      <c r="B21" s="185">
        <v>7145.059496209001</v>
      </c>
      <c r="C21" s="398">
        <v>9370.159705709004</v>
      </c>
      <c r="D21" s="185">
        <v>11662.705177613554</v>
      </c>
      <c r="E21" s="185">
        <v>2225.100209500003</v>
      </c>
      <c r="F21" s="185">
        <v>31.14180099802652</v>
      </c>
      <c r="G21" s="185">
        <v>2292.54547190455</v>
      </c>
      <c r="H21" s="399">
        <v>24.46645034777539</v>
      </c>
    </row>
    <row r="22" spans="1:8" ht="12.75">
      <c r="A22" s="450" t="s">
        <v>1056</v>
      </c>
      <c r="B22" s="185">
        <v>2364.8419921600007</v>
      </c>
      <c r="C22" s="398">
        <v>3396.9698277199996</v>
      </c>
      <c r="D22" s="185">
        <v>4129.60152536308</v>
      </c>
      <c r="E22" s="185">
        <v>1032.1278355599989</v>
      </c>
      <c r="F22" s="185">
        <v>43.64468488726697</v>
      </c>
      <c r="G22" s="185">
        <v>732.6316976430808</v>
      </c>
      <c r="H22" s="399">
        <v>21.56721239219288</v>
      </c>
    </row>
    <row r="23" spans="1:8" ht="12.75">
      <c r="A23" s="450" t="s">
        <v>1057</v>
      </c>
      <c r="B23" s="185">
        <v>89.762</v>
      </c>
      <c r="C23" s="398">
        <v>146.48635903</v>
      </c>
      <c r="D23" s="185">
        <v>531.6815165228193</v>
      </c>
      <c r="E23" s="185">
        <v>56.72435902999999</v>
      </c>
      <c r="F23" s="185">
        <v>63.19417908469062</v>
      </c>
      <c r="G23" s="185">
        <v>385.19515749281925</v>
      </c>
      <c r="H23" s="399">
        <v>262.9563326192935</v>
      </c>
    </row>
    <row r="24" spans="1:8" ht="12.75">
      <c r="A24" s="450" t="s">
        <v>1058</v>
      </c>
      <c r="B24" s="185">
        <v>4690.455504049001</v>
      </c>
      <c r="C24" s="398">
        <v>5826.703518959001</v>
      </c>
      <c r="D24" s="185">
        <v>7001.422135727651</v>
      </c>
      <c r="E24" s="185">
        <v>1136.2480149099993</v>
      </c>
      <c r="F24" s="185">
        <v>24.224683805850873</v>
      </c>
      <c r="G24" s="185">
        <v>1174.7186167686505</v>
      </c>
      <c r="H24" s="399">
        <v>20.160947145265524</v>
      </c>
    </row>
    <row r="25" spans="1:8" ht="12.75">
      <c r="A25" s="450" t="s">
        <v>1059</v>
      </c>
      <c r="B25" s="185">
        <v>74379.08797285099</v>
      </c>
      <c r="C25" s="398">
        <v>96001.000236054</v>
      </c>
      <c r="D25" s="185">
        <v>127371.4106962846</v>
      </c>
      <c r="E25" s="185">
        <v>21621.912263203005</v>
      </c>
      <c r="F25" s="185">
        <v>29.06988086637361</v>
      </c>
      <c r="G25" s="185">
        <v>31370.410460230603</v>
      </c>
      <c r="H25" s="399">
        <v>32.677170428531824</v>
      </c>
    </row>
    <row r="26" spans="1:8" ht="12.75">
      <c r="A26" s="450" t="s">
        <v>1060</v>
      </c>
      <c r="B26" s="185">
        <v>15109.386876110997</v>
      </c>
      <c r="C26" s="398">
        <v>18539.428882022</v>
      </c>
      <c r="D26" s="185">
        <v>22080.441490449168</v>
      </c>
      <c r="E26" s="185">
        <v>3430.042005911002</v>
      </c>
      <c r="F26" s="185">
        <v>22.70139770750155</v>
      </c>
      <c r="G26" s="185">
        <v>3541.0126084271687</v>
      </c>
      <c r="H26" s="399">
        <v>19.099901248095886</v>
      </c>
    </row>
    <row r="27" spans="1:8" ht="12.75">
      <c r="A27" s="450" t="s">
        <v>1061</v>
      </c>
      <c r="B27" s="185">
        <v>3165.57456809</v>
      </c>
      <c r="C27" s="398">
        <v>3884.662701269999</v>
      </c>
      <c r="D27" s="185">
        <v>3585.2415711264593</v>
      </c>
      <c r="E27" s="185">
        <v>719.0881331799992</v>
      </c>
      <c r="F27" s="185">
        <v>22.715880410104273</v>
      </c>
      <c r="G27" s="185">
        <v>-299.4211301435398</v>
      </c>
      <c r="H27" s="399">
        <v>-7.707776792194883</v>
      </c>
    </row>
    <row r="28" spans="1:8" ht="12.75">
      <c r="A28" s="450" t="s">
        <v>1062</v>
      </c>
      <c r="B28" s="185">
        <v>56104.12652865002</v>
      </c>
      <c r="C28" s="398">
        <v>73576.90865276201</v>
      </c>
      <c r="D28" s="185">
        <v>101705.72763470894</v>
      </c>
      <c r="E28" s="185">
        <v>17472.78212411199</v>
      </c>
      <c r="F28" s="185">
        <v>31.143488376366353</v>
      </c>
      <c r="G28" s="185">
        <v>28128.818981946926</v>
      </c>
      <c r="H28" s="399">
        <v>38.230498531404386</v>
      </c>
    </row>
    <row r="29" spans="1:8" ht="12.75">
      <c r="A29" s="450" t="s">
        <v>1063</v>
      </c>
      <c r="B29" s="185">
        <v>3291.0073626600006</v>
      </c>
      <c r="C29" s="398">
        <v>4244.56395338</v>
      </c>
      <c r="D29" s="185">
        <v>7421.656111661639</v>
      </c>
      <c r="E29" s="185">
        <v>953.5565907199998</v>
      </c>
      <c r="F29" s="185">
        <v>28.97461128586704</v>
      </c>
      <c r="G29" s="185">
        <v>3177.092158281639</v>
      </c>
      <c r="H29" s="399">
        <v>74.85084906664395</v>
      </c>
    </row>
    <row r="30" spans="1:8" ht="12.75">
      <c r="A30" s="450" t="s">
        <v>1064</v>
      </c>
      <c r="B30" s="185">
        <v>2145.4123314099998</v>
      </c>
      <c r="C30" s="398">
        <v>2256.2036021500003</v>
      </c>
      <c r="D30" s="185">
        <v>2826.4855717350033</v>
      </c>
      <c r="E30" s="185">
        <v>110.79127074000053</v>
      </c>
      <c r="F30" s="185">
        <v>5.164101516429092</v>
      </c>
      <c r="G30" s="185">
        <v>570.281969585003</v>
      </c>
      <c r="H30" s="399">
        <v>25.276174944564627</v>
      </c>
    </row>
    <row r="31" spans="1:8" ht="12.75">
      <c r="A31" s="450" t="s">
        <v>1065</v>
      </c>
      <c r="B31" s="185">
        <v>50667.70683458002</v>
      </c>
      <c r="C31" s="398">
        <v>67076.141097232</v>
      </c>
      <c r="D31" s="235">
        <v>91457.5859513123</v>
      </c>
      <c r="E31" s="235">
        <v>16408.43426265198</v>
      </c>
      <c r="F31" s="235">
        <v>32.38440278385254</v>
      </c>
      <c r="G31" s="235">
        <v>24381.4448540803</v>
      </c>
      <c r="H31" s="448">
        <v>36.34890805470984</v>
      </c>
    </row>
    <row r="32" spans="1:8" s="234" customFormat="1" ht="12.75">
      <c r="A32" s="451" t="s">
        <v>1258</v>
      </c>
      <c r="B32" s="141">
        <v>6203.767240751</v>
      </c>
      <c r="C32" s="141">
        <v>9828.094216265003</v>
      </c>
      <c r="D32" s="186">
        <v>7711.553050845043</v>
      </c>
      <c r="E32" s="186">
        <v>3624.3269755140027</v>
      </c>
      <c r="F32" s="186">
        <v>58.42138872823439</v>
      </c>
      <c r="G32" s="186">
        <v>-2116.5411654199597</v>
      </c>
      <c r="H32" s="449">
        <v>-21.535621442427672</v>
      </c>
    </row>
    <row r="33" spans="1:8" ht="12.75">
      <c r="A33" s="444" t="s">
        <v>1066</v>
      </c>
      <c r="B33" s="184">
        <v>338.74181803</v>
      </c>
      <c r="C33" s="228">
        <v>658.9224136390043</v>
      </c>
      <c r="D33" s="184">
        <v>1011.6645413234219</v>
      </c>
      <c r="E33" s="184">
        <v>320.1805956090043</v>
      </c>
      <c r="F33" s="184">
        <v>94.52054000036338</v>
      </c>
      <c r="G33" s="184">
        <v>352.7421276844176</v>
      </c>
      <c r="H33" s="445">
        <v>53.53318090006118</v>
      </c>
    </row>
    <row r="34" spans="1:8" ht="12.75">
      <c r="A34" s="450" t="s">
        <v>1067</v>
      </c>
      <c r="B34" s="185">
        <v>5865.025422721001</v>
      </c>
      <c r="C34" s="398">
        <v>9169.171802625997</v>
      </c>
      <c r="D34" s="185">
        <v>6699.88850952162</v>
      </c>
      <c r="E34" s="185">
        <v>3304.146379904996</v>
      </c>
      <c r="F34" s="185">
        <v>56.33643747058271</v>
      </c>
      <c r="G34" s="185">
        <v>-2469.2832931043768</v>
      </c>
      <c r="H34" s="399">
        <v>-26.93027621531956</v>
      </c>
    </row>
    <row r="35" spans="1:8" ht="12.75">
      <c r="A35" s="450" t="s">
        <v>1068</v>
      </c>
      <c r="B35" s="185">
        <v>4365.160812443</v>
      </c>
      <c r="C35" s="398">
        <v>8087.9601995409985</v>
      </c>
      <c r="D35" s="185">
        <v>6249.04781457422</v>
      </c>
      <c r="E35" s="185">
        <v>3722.799387097998</v>
      </c>
      <c r="F35" s="185">
        <v>85.28435828723802</v>
      </c>
      <c r="G35" s="185">
        <v>-1838.9123849667785</v>
      </c>
      <c r="H35" s="399">
        <v>-22.736417336365466</v>
      </c>
    </row>
    <row r="36" spans="1:8" ht="12.75">
      <c r="A36" s="450" t="s">
        <v>1069</v>
      </c>
      <c r="B36" s="185">
        <v>1033.07699995</v>
      </c>
      <c r="C36" s="398">
        <v>293.45955275000006</v>
      </c>
      <c r="D36" s="185">
        <v>222.6481791938001</v>
      </c>
      <c r="E36" s="185">
        <v>-739.6174472</v>
      </c>
      <c r="F36" s="185">
        <v>-71.59364183268012</v>
      </c>
      <c r="G36" s="185">
        <v>-70.81137355619995</v>
      </c>
      <c r="H36" s="399">
        <v>-24.129858064809557</v>
      </c>
    </row>
    <row r="37" spans="1:8" ht="12.75">
      <c r="A37" s="450" t="s">
        <v>1070</v>
      </c>
      <c r="B37" s="185">
        <v>174.91799999999998</v>
      </c>
      <c r="C37" s="398">
        <v>191.76</v>
      </c>
      <c r="D37" s="185">
        <v>151.3951668036</v>
      </c>
      <c r="E37" s="185">
        <v>16.842000000000013</v>
      </c>
      <c r="F37" s="185">
        <v>9.628511645456737</v>
      </c>
      <c r="G37" s="185">
        <v>-40.364833196399985</v>
      </c>
      <c r="H37" s="399">
        <v>-21.04966270150187</v>
      </c>
    </row>
    <row r="38" spans="1:8" ht="12.75">
      <c r="A38" s="450" t="s">
        <v>1071</v>
      </c>
      <c r="B38" s="185">
        <v>291.86961032799996</v>
      </c>
      <c r="C38" s="398">
        <v>595.9920503349999</v>
      </c>
      <c r="D38" s="235">
        <v>76.79734895000001</v>
      </c>
      <c r="E38" s="235">
        <v>304.12244000699997</v>
      </c>
      <c r="F38" s="235">
        <v>104.19804914435264</v>
      </c>
      <c r="G38" s="235">
        <v>-519.1947013849999</v>
      </c>
      <c r="H38" s="448">
        <v>-87.11436689351257</v>
      </c>
    </row>
    <row r="39" spans="1:8" s="234" customFormat="1" ht="12.75">
      <c r="A39" s="451" t="s">
        <v>1259</v>
      </c>
      <c r="B39" s="141">
        <v>11148.98999763</v>
      </c>
      <c r="C39" s="141">
        <v>16959.3057455</v>
      </c>
      <c r="D39" s="452">
        <v>21715.81045912234</v>
      </c>
      <c r="E39" s="452">
        <v>5810.315747870001</v>
      </c>
      <c r="F39" s="452">
        <v>52.1151758957998</v>
      </c>
      <c r="G39" s="452">
        <v>4756.504713622337</v>
      </c>
      <c r="H39" s="453">
        <v>28.046576817476343</v>
      </c>
    </row>
    <row r="40" spans="1:8" ht="12.75">
      <c r="A40" s="444" t="s">
        <v>1260</v>
      </c>
      <c r="B40" s="184">
        <v>2716.5804566300008</v>
      </c>
      <c r="C40" s="228">
        <v>2422.90301433</v>
      </c>
      <c r="D40" s="184">
        <v>3394.2993350829647</v>
      </c>
      <c r="E40" s="184">
        <v>-293.6774423000006</v>
      </c>
      <c r="F40" s="184">
        <v>-10.810555659533687</v>
      </c>
      <c r="G40" s="184">
        <v>971.3963207529646</v>
      </c>
      <c r="H40" s="445">
        <v>40.09224946305095</v>
      </c>
    </row>
    <row r="41" spans="1:8" ht="12.75">
      <c r="A41" s="450" t="s">
        <v>1261</v>
      </c>
      <c r="B41" s="185">
        <v>5014.325893809999</v>
      </c>
      <c r="C41" s="398">
        <v>9245.312872189998</v>
      </c>
      <c r="D41" s="185">
        <v>13006.343370709508</v>
      </c>
      <c r="E41" s="185">
        <v>4230.986978379999</v>
      </c>
      <c r="F41" s="185">
        <v>84.37798156683426</v>
      </c>
      <c r="G41" s="185">
        <v>3761.0304985195107</v>
      </c>
      <c r="H41" s="399">
        <v>40.68040260522423</v>
      </c>
    </row>
    <row r="42" spans="1:8" ht="12.75">
      <c r="A42" s="450" t="s">
        <v>1262</v>
      </c>
      <c r="B42" s="185">
        <v>1806.8143829300009</v>
      </c>
      <c r="C42" s="398">
        <v>1136.1252200499998</v>
      </c>
      <c r="D42" s="185">
        <v>931.6331451309113</v>
      </c>
      <c r="E42" s="185">
        <v>-670.689162880001</v>
      </c>
      <c r="F42" s="185">
        <v>-37.11998140021363</v>
      </c>
      <c r="G42" s="185">
        <v>-204.4920749190885</v>
      </c>
      <c r="H42" s="399">
        <v>-17.9990789140381</v>
      </c>
    </row>
    <row r="43" spans="1:8" ht="12.75">
      <c r="A43" s="450" t="s">
        <v>1263</v>
      </c>
      <c r="B43" s="185">
        <v>269.46817531</v>
      </c>
      <c r="C43" s="398">
        <v>1242.35851288</v>
      </c>
      <c r="D43" s="185">
        <v>1364.9240254499987</v>
      </c>
      <c r="E43" s="185">
        <v>972.89033757</v>
      </c>
      <c r="F43" s="185">
        <v>361.0409045338186</v>
      </c>
      <c r="G43" s="185">
        <v>122.56551256999865</v>
      </c>
      <c r="H43" s="399">
        <v>9.865550990258905</v>
      </c>
    </row>
    <row r="44" spans="1:8" ht="12.75">
      <c r="A44" s="446" t="s">
        <v>1264</v>
      </c>
      <c r="B44" s="235">
        <v>1341.79616876</v>
      </c>
      <c r="C44" s="447">
        <v>2912.567198580001</v>
      </c>
      <c r="D44" s="235">
        <v>3018.6349822800003</v>
      </c>
      <c r="E44" s="235">
        <v>1570.7710298200009</v>
      </c>
      <c r="F44" s="235">
        <v>117.06480212054893</v>
      </c>
      <c r="G44" s="235">
        <v>106.06778369999938</v>
      </c>
      <c r="H44" s="448">
        <v>3.641728292199126</v>
      </c>
    </row>
    <row r="45" spans="1:8" s="234" customFormat="1" ht="12.75">
      <c r="A45" s="421" t="s">
        <v>1265</v>
      </c>
      <c r="B45" s="141">
        <v>387.6600842357</v>
      </c>
      <c r="C45" s="141">
        <v>395.267725842</v>
      </c>
      <c r="D45" s="454">
        <v>373.5875696494924</v>
      </c>
      <c r="E45" s="454">
        <v>7.607641606299978</v>
      </c>
      <c r="F45" s="454">
        <v>1.9624516208056335</v>
      </c>
      <c r="G45" s="454">
        <v>-21.68015619250758</v>
      </c>
      <c r="H45" s="455">
        <v>-5.484929523735962</v>
      </c>
    </row>
    <row r="46" spans="1:8" s="234" customFormat="1" ht="12.75">
      <c r="A46" s="421" t="s">
        <v>1266</v>
      </c>
      <c r="B46" s="141">
        <v>0</v>
      </c>
      <c r="C46" s="141">
        <v>0</v>
      </c>
      <c r="D46" s="141">
        <v>0</v>
      </c>
      <c r="E46" s="141">
        <v>0</v>
      </c>
      <c r="F46" s="996"/>
      <c r="G46" s="141">
        <v>0</v>
      </c>
      <c r="H46" s="649"/>
    </row>
    <row r="47" spans="1:8" s="234" customFormat="1" ht="12.75">
      <c r="A47" s="421" t="s">
        <v>1267</v>
      </c>
      <c r="B47" s="141">
        <v>35904.4427458479</v>
      </c>
      <c r="C47" s="141">
        <v>40398.35277084201</v>
      </c>
      <c r="D47" s="141">
        <v>53687.721726968535</v>
      </c>
      <c r="E47" s="141">
        <v>4493.910024994111</v>
      </c>
      <c r="F47" s="141">
        <v>12.516306287788858</v>
      </c>
      <c r="G47" s="141">
        <v>13289.368956126527</v>
      </c>
      <c r="H47" s="396">
        <v>32.895818875363375</v>
      </c>
    </row>
    <row r="48" spans="1:8" ht="13.5" thickBot="1">
      <c r="A48" s="439" t="s">
        <v>481</v>
      </c>
      <c r="B48" s="352">
        <v>702232.0672719532</v>
      </c>
      <c r="C48" s="352">
        <v>790466.8025475834</v>
      </c>
      <c r="D48" s="352">
        <v>955537.0599428795</v>
      </c>
      <c r="E48" s="352">
        <v>88234.73527563014</v>
      </c>
      <c r="F48" s="352">
        <v>12.564896903441964</v>
      </c>
      <c r="G48" s="352">
        <v>165070.25739529604</v>
      </c>
      <c r="H48" s="456">
        <v>20.882629967924476</v>
      </c>
    </row>
    <row r="49" ht="13.5" thickTop="1">
      <c r="A49" s="79" t="s">
        <v>1698</v>
      </c>
    </row>
  </sheetData>
  <sheetProtection/>
  <mergeCells count="5">
    <mergeCell ref="A1:H1"/>
    <mergeCell ref="A2:H2"/>
    <mergeCell ref="E4:H4"/>
    <mergeCell ref="E5:F5"/>
    <mergeCell ref="G5:H5"/>
  </mergeCells>
  <printOptions horizontalCentered="1"/>
  <pageMargins left="0.75" right="0.75" top="1" bottom="1" header="0.5" footer="0.5"/>
  <pageSetup fitToHeight="1" fitToWidth="1" horizontalDpi="600" verticalDpi="600" orientation="portrait" scale="8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9.421875" style="238" customWidth="1"/>
    <col min="2" max="2" width="6.7109375" style="238" bestFit="1" customWidth="1"/>
    <col min="3" max="3" width="7.421875" style="238" bestFit="1" customWidth="1"/>
    <col min="4" max="4" width="7.7109375" style="238" bestFit="1" customWidth="1"/>
    <col min="5" max="5" width="7.140625" style="238" bestFit="1" customWidth="1"/>
    <col min="6" max="6" width="7.421875" style="238" bestFit="1" customWidth="1"/>
    <col min="7" max="7" width="7.140625" style="238" bestFit="1" customWidth="1"/>
    <col min="8" max="8" width="7.28125" style="238" bestFit="1" customWidth="1"/>
    <col min="9" max="16384" width="9.140625" style="238" customWidth="1"/>
  </cols>
  <sheetData>
    <row r="1" spans="1:8" ht="12.75">
      <c r="A1" s="1764" t="s">
        <v>685</v>
      </c>
      <c r="B1" s="1764"/>
      <c r="C1" s="1764"/>
      <c r="D1" s="1764"/>
      <c r="E1" s="1764"/>
      <c r="F1" s="1764"/>
      <c r="G1" s="1764"/>
      <c r="H1" s="1764"/>
    </row>
    <row r="2" spans="1:8" s="239" customFormat="1" ht="15.75" customHeight="1">
      <c r="A2" s="1765" t="s">
        <v>1656</v>
      </c>
      <c r="B2" s="1765"/>
      <c r="C2" s="1765"/>
      <c r="D2" s="1765"/>
      <c r="E2" s="1765"/>
      <c r="F2" s="1765"/>
      <c r="G2" s="1765"/>
      <c r="H2" s="1765"/>
    </row>
    <row r="3" spans="7:8" ht="13.5" thickBot="1">
      <c r="G3" s="1741" t="s">
        <v>821</v>
      </c>
      <c r="H3" s="1741"/>
    </row>
    <row r="4" spans="1:8" s="241" customFormat="1" ht="13.5" thickTop="1">
      <c r="A4" s="405"/>
      <c r="B4" s="1002">
        <v>2011</v>
      </c>
      <c r="C4" s="1003">
        <v>2012</v>
      </c>
      <c r="D4" s="1003">
        <v>2013</v>
      </c>
      <c r="E4" s="1766" t="s">
        <v>120</v>
      </c>
      <c r="F4" s="1767"/>
      <c r="G4" s="1767"/>
      <c r="H4" s="1768"/>
    </row>
    <row r="5" spans="1:8" s="241" customFormat="1" ht="14.25" customHeight="1">
      <c r="A5" s="1366" t="s">
        <v>1044</v>
      </c>
      <c r="B5" s="1001" t="s">
        <v>539</v>
      </c>
      <c r="C5" s="1001" t="s">
        <v>121</v>
      </c>
      <c r="D5" s="1001" t="s">
        <v>122</v>
      </c>
      <c r="E5" s="1760" t="s">
        <v>652</v>
      </c>
      <c r="F5" s="1761"/>
      <c r="G5" s="1762" t="s">
        <v>942</v>
      </c>
      <c r="H5" s="1763"/>
    </row>
    <row r="6" spans="1:8" s="242" customFormat="1" ht="12.75">
      <c r="A6" s="457"/>
      <c r="B6" s="1001"/>
      <c r="C6" s="1001"/>
      <c r="D6" s="1001"/>
      <c r="E6" s="390" t="s">
        <v>28</v>
      </c>
      <c r="F6" s="390" t="s">
        <v>696</v>
      </c>
      <c r="G6" s="390" t="s">
        <v>28</v>
      </c>
      <c r="H6" s="391" t="s">
        <v>696</v>
      </c>
    </row>
    <row r="7" spans="1:8" s="243" customFormat="1" ht="14.25">
      <c r="A7" s="458" t="s">
        <v>1644</v>
      </c>
      <c r="B7" s="141">
        <v>6223.048000000001</v>
      </c>
      <c r="C7" s="141">
        <v>9762.77960805</v>
      </c>
      <c r="D7" s="141">
        <v>11074.042600198094</v>
      </c>
      <c r="E7" s="141">
        <v>3539.7316080499986</v>
      </c>
      <c r="F7" s="141">
        <v>56.88099478021057</v>
      </c>
      <c r="G7" s="141">
        <v>1311.2629921480948</v>
      </c>
      <c r="H7" s="1004">
        <v>13.431246476842308</v>
      </c>
    </row>
    <row r="8" spans="1:11" ht="14.25">
      <c r="A8" s="459" t="s">
        <v>1645</v>
      </c>
      <c r="B8" s="185">
        <v>6191.948</v>
      </c>
      <c r="C8" s="185">
        <v>9610.519608049999</v>
      </c>
      <c r="D8" s="398">
        <v>10843.322600198095</v>
      </c>
      <c r="E8" s="185">
        <v>3418.5716080499988</v>
      </c>
      <c r="F8" s="185">
        <v>55.20995344356895</v>
      </c>
      <c r="G8" s="185">
        <v>1232.8029921480957</v>
      </c>
      <c r="H8" s="1005">
        <v>12.827641401568659</v>
      </c>
      <c r="K8" s="243"/>
    </row>
    <row r="9" spans="1:11" ht="14.25">
      <c r="A9" s="459" t="s">
        <v>1646</v>
      </c>
      <c r="B9" s="185">
        <v>728.8219999999999</v>
      </c>
      <c r="C9" s="185">
        <v>546.0958727499999</v>
      </c>
      <c r="D9" s="398">
        <v>452.35230931999996</v>
      </c>
      <c r="E9" s="185">
        <v>-182.72612725</v>
      </c>
      <c r="F9" s="185">
        <v>-25.07143407443793</v>
      </c>
      <c r="G9" s="185">
        <v>-93.74356342999994</v>
      </c>
      <c r="H9" s="1005">
        <v>-17.166136590253135</v>
      </c>
      <c r="K9" s="243"/>
    </row>
    <row r="10" spans="1:11" ht="14.25">
      <c r="A10" s="459" t="s">
        <v>1647</v>
      </c>
      <c r="B10" s="185">
        <v>2803.844</v>
      </c>
      <c r="C10" s="185">
        <v>4327</v>
      </c>
      <c r="D10" s="185">
        <v>6640.137821530001</v>
      </c>
      <c r="E10" s="185">
        <v>1523.156</v>
      </c>
      <c r="F10" s="185">
        <v>54.32384968635915</v>
      </c>
      <c r="G10" s="185">
        <v>2313.137821530001</v>
      </c>
      <c r="H10" s="1008">
        <v>53.458234840073985</v>
      </c>
      <c r="K10" s="243"/>
    </row>
    <row r="11" spans="1:11" ht="14.25">
      <c r="A11" s="459" t="s">
        <v>1648</v>
      </c>
      <c r="B11" s="185">
        <v>630.99</v>
      </c>
      <c r="C11" s="185">
        <v>527.9237353</v>
      </c>
      <c r="D11" s="185">
        <v>875.74548923</v>
      </c>
      <c r="E11" s="185">
        <v>-103.06626470000003</v>
      </c>
      <c r="F11" s="185">
        <v>-16.334056752087996</v>
      </c>
      <c r="G11" s="185">
        <v>347.82175393</v>
      </c>
      <c r="H11" s="1005">
        <v>65.88484863866661</v>
      </c>
      <c r="K11" s="243"/>
    </row>
    <row r="12" spans="1:11" s="242" customFormat="1" ht="14.25">
      <c r="A12" s="458" t="s">
        <v>1649</v>
      </c>
      <c r="B12" s="141">
        <v>2028.292</v>
      </c>
      <c r="C12" s="141">
        <v>4209.5</v>
      </c>
      <c r="D12" s="143">
        <v>2875.0869801180925</v>
      </c>
      <c r="E12" s="141">
        <v>2181.208</v>
      </c>
      <c r="F12" s="141">
        <v>107.53915116758337</v>
      </c>
      <c r="G12" s="141">
        <v>-1334.4130198819075</v>
      </c>
      <c r="H12" s="1004">
        <v>-31.700036105996137</v>
      </c>
      <c r="K12" s="243"/>
    </row>
    <row r="13" spans="1:11" ht="14.25">
      <c r="A13" s="459" t="s">
        <v>1650</v>
      </c>
      <c r="B13" s="185">
        <v>550</v>
      </c>
      <c r="C13" s="185">
        <v>2532.848940311</v>
      </c>
      <c r="D13" s="398">
        <v>1197.1031866380924</v>
      </c>
      <c r="E13" s="185">
        <v>1982.8489403110002</v>
      </c>
      <c r="F13" s="185">
        <v>360.5179891474546</v>
      </c>
      <c r="G13" s="185">
        <v>-1335.7457536729078</v>
      </c>
      <c r="H13" s="1005">
        <v>-52.73688976922942</v>
      </c>
      <c r="K13" s="243"/>
    </row>
    <row r="14" spans="1:11" ht="14.25">
      <c r="A14" s="459" t="s">
        <v>1651</v>
      </c>
      <c r="B14" s="185">
        <v>1478.292</v>
      </c>
      <c r="C14" s="185">
        <v>1676.6510596889998</v>
      </c>
      <c r="D14" s="398">
        <v>1677.98379348</v>
      </c>
      <c r="E14" s="185">
        <v>198.35905968899988</v>
      </c>
      <c r="F14" s="185">
        <v>13.418124409047733</v>
      </c>
      <c r="G14" s="185">
        <v>1.332733791000237</v>
      </c>
      <c r="H14" s="1005">
        <v>0.07948784473064088</v>
      </c>
      <c r="K14" s="243"/>
    </row>
    <row r="15" spans="1:11" ht="14.25">
      <c r="A15" s="459" t="s">
        <v>1652</v>
      </c>
      <c r="B15" s="185">
        <v>31.1</v>
      </c>
      <c r="C15" s="185">
        <v>152.26</v>
      </c>
      <c r="D15" s="398">
        <v>230.72</v>
      </c>
      <c r="E15" s="185">
        <v>121.16</v>
      </c>
      <c r="F15" s="1007">
        <v>389.58199356913184</v>
      </c>
      <c r="G15" s="185">
        <v>78.46</v>
      </c>
      <c r="H15" s="1005">
        <v>51.530277157493764</v>
      </c>
      <c r="K15" s="243"/>
    </row>
    <row r="16" spans="1:11" ht="14.25">
      <c r="A16" s="458" t="s">
        <v>1653</v>
      </c>
      <c r="B16" s="141">
        <v>2112.348</v>
      </c>
      <c r="C16" s="141">
        <v>1162.0420000000001</v>
      </c>
      <c r="D16" s="143">
        <v>1083.5204343599999</v>
      </c>
      <c r="E16" s="141">
        <v>-950.3059999999998</v>
      </c>
      <c r="F16" s="141">
        <v>-44.988136424490655</v>
      </c>
      <c r="G16" s="141">
        <v>-78.52156564000029</v>
      </c>
      <c r="H16" s="1004">
        <v>-6.757205474500946</v>
      </c>
      <c r="K16" s="243"/>
    </row>
    <row r="17" spans="1:11" ht="14.25">
      <c r="A17" s="459" t="s">
        <v>1645</v>
      </c>
      <c r="B17" s="185">
        <v>2100.898</v>
      </c>
      <c r="C17" s="185">
        <v>1156.0420000000001</v>
      </c>
      <c r="D17" s="398">
        <v>1075.47043436</v>
      </c>
      <c r="E17" s="185">
        <v>-944.856</v>
      </c>
      <c r="F17" s="185">
        <v>-44.97391115608658</v>
      </c>
      <c r="G17" s="185">
        <v>-80.57156564000024</v>
      </c>
      <c r="H17" s="1005">
        <v>-6.969605398419801</v>
      </c>
      <c r="K17" s="243"/>
    </row>
    <row r="18" spans="1:11" ht="14.25">
      <c r="A18" s="459" t="s">
        <v>1654</v>
      </c>
      <c r="B18" s="185">
        <v>11.45</v>
      </c>
      <c r="C18" s="185">
        <v>6</v>
      </c>
      <c r="D18" s="185">
        <v>8.05</v>
      </c>
      <c r="E18" s="185">
        <v>-5.45</v>
      </c>
      <c r="F18" s="185">
        <v>-47.598253275109165</v>
      </c>
      <c r="G18" s="185">
        <v>2.05</v>
      </c>
      <c r="H18" s="1005">
        <v>34.16666666666668</v>
      </c>
      <c r="K18" s="243"/>
    </row>
    <row r="19" spans="1:11" s="242" customFormat="1" ht="14.25">
      <c r="A19" s="458" t="s">
        <v>1655</v>
      </c>
      <c r="B19" s="141">
        <v>8335.396</v>
      </c>
      <c r="C19" s="141">
        <v>10924.821608049999</v>
      </c>
      <c r="D19" s="143">
        <v>12157.563034558094</v>
      </c>
      <c r="E19" s="141">
        <v>2589.425608049998</v>
      </c>
      <c r="F19" s="141">
        <v>31.065417984340492</v>
      </c>
      <c r="G19" s="141">
        <v>1232.7414265080952</v>
      </c>
      <c r="H19" s="1004">
        <v>11.283858636188116</v>
      </c>
      <c r="I19" s="238"/>
      <c r="K19" s="243"/>
    </row>
    <row r="20" spans="1:11" ht="14.25">
      <c r="A20" s="459" t="s">
        <v>1645</v>
      </c>
      <c r="B20" s="185">
        <v>8292.846000000001</v>
      </c>
      <c r="C20" s="185">
        <v>10766.561608049999</v>
      </c>
      <c r="D20" s="185">
        <v>11918.793034558095</v>
      </c>
      <c r="E20" s="185">
        <v>2473.715608049997</v>
      </c>
      <c r="F20" s="1007">
        <v>29.829513390818985</v>
      </c>
      <c r="G20" s="185">
        <v>1152.2314265080968</v>
      </c>
      <c r="H20" s="1008">
        <v>10.701944301759166</v>
      </c>
      <c r="K20" s="243"/>
    </row>
    <row r="21" spans="1:11" ht="15" thickBot="1">
      <c r="A21" s="460" t="s">
        <v>1654</v>
      </c>
      <c r="B21" s="461">
        <v>42.55</v>
      </c>
      <c r="C21" s="461">
        <v>158.26</v>
      </c>
      <c r="D21" s="461">
        <v>238.77</v>
      </c>
      <c r="E21" s="461">
        <v>115.71</v>
      </c>
      <c r="F21" s="461">
        <v>271.9388954171563</v>
      </c>
      <c r="G21" s="461">
        <v>80.51</v>
      </c>
      <c r="H21" s="1006">
        <v>50.8719828130924</v>
      </c>
      <c r="K21" s="243"/>
    </row>
    <row r="22" spans="1:3" ht="13.5" thickTop="1">
      <c r="A22" s="998" t="s">
        <v>108</v>
      </c>
      <c r="C22" s="240"/>
    </row>
    <row r="23" spans="3:4" ht="12">
      <c r="C23" s="240"/>
      <c r="D23" s="240"/>
    </row>
    <row r="24" spans="1:4" ht="12.75">
      <c r="A24" s="999"/>
      <c r="B24" s="242"/>
      <c r="C24" s="242"/>
      <c r="D24" s="242"/>
    </row>
    <row r="25" spans="1:4" ht="12.75">
      <c r="A25" s="999"/>
      <c r="B25" s="242"/>
      <c r="C25" s="242"/>
      <c r="D25" s="242"/>
    </row>
    <row r="26" spans="3:4" ht="12">
      <c r="C26" s="240"/>
      <c r="D26" s="240"/>
    </row>
    <row r="27" spans="1:4" ht="12">
      <c r="A27" s="1000"/>
      <c r="B27" s="1000"/>
      <c r="C27" s="240"/>
      <c r="D27" s="240"/>
    </row>
    <row r="28" spans="1:4" ht="12">
      <c r="A28" s="1000"/>
      <c r="B28" s="1000"/>
      <c r="C28" s="240"/>
      <c r="D28" s="240"/>
    </row>
    <row r="29" spans="1:4" ht="12">
      <c r="A29" s="1000"/>
      <c r="B29" s="1000"/>
      <c r="C29" s="240"/>
      <c r="D29" s="240"/>
    </row>
    <row r="30" spans="1:4" ht="12">
      <c r="A30" s="1000"/>
      <c r="B30" s="1000"/>
      <c r="C30" s="240"/>
      <c r="D30" s="240"/>
    </row>
    <row r="31" spans="1:4" ht="12">
      <c r="A31" s="1000"/>
      <c r="B31" s="1000"/>
      <c r="C31" s="240"/>
      <c r="D31" s="240"/>
    </row>
    <row r="32" spans="1:2" ht="12">
      <c r="A32" s="1000"/>
      <c r="B32" s="1000"/>
    </row>
  </sheetData>
  <sheetProtection/>
  <mergeCells count="6">
    <mergeCell ref="E5:F5"/>
    <mergeCell ref="G5:H5"/>
    <mergeCell ref="A1:H1"/>
    <mergeCell ref="A2:H2"/>
    <mergeCell ref="G3:H3"/>
    <mergeCell ref="E4:H4"/>
  </mergeCells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"/>
  <sheetViews>
    <sheetView zoomScalePageLayoutView="0" workbookViewId="0" topLeftCell="A1">
      <selection activeCell="B1" sqref="B1:N1"/>
    </sheetView>
  </sheetViews>
  <sheetFormatPr defaultColWidth="9.140625" defaultRowHeight="12.75"/>
  <cols>
    <col min="1" max="1" width="3.421875" style="91" customWidth="1"/>
    <col min="2" max="2" width="10.00390625" style="91" customWidth="1"/>
    <col min="3" max="3" width="9.00390625" style="91" hidden="1" customWidth="1"/>
    <col min="4" max="4" width="9.7109375" style="91" hidden="1" customWidth="1"/>
    <col min="5" max="5" width="9.00390625" style="91" bestFit="1" customWidth="1"/>
    <col min="6" max="6" width="9.7109375" style="91" customWidth="1"/>
    <col min="7" max="7" width="9.00390625" style="91" bestFit="1" customWidth="1"/>
    <col min="8" max="8" width="9.7109375" style="91" customWidth="1"/>
    <col min="9" max="16384" width="9.140625" style="91" customWidth="1"/>
  </cols>
  <sheetData>
    <row r="1" spans="2:16" ht="12.75">
      <c r="B1" s="1603" t="s">
        <v>686</v>
      </c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07"/>
      <c r="P1" s="107"/>
    </row>
    <row r="2" spans="2:16" ht="15.75">
      <c r="B2" s="1721" t="s">
        <v>1699</v>
      </c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227"/>
      <c r="P2" s="1227"/>
    </row>
    <row r="3" spans="2:16" ht="13.5" thickBot="1">
      <c r="B3" s="12"/>
      <c r="C3" s="12"/>
      <c r="D3" s="12"/>
      <c r="E3" s="92"/>
      <c r="F3" s="36"/>
      <c r="G3" s="92"/>
      <c r="J3" s="36"/>
      <c r="L3" s="346"/>
      <c r="M3" s="1777" t="s">
        <v>821</v>
      </c>
      <c r="N3" s="1777"/>
      <c r="P3" s="346"/>
    </row>
    <row r="4" spans="2:16" ht="15.75" customHeight="1" thickTop="1">
      <c r="B4" s="1209"/>
      <c r="C4" s="1618" t="s">
        <v>982</v>
      </c>
      <c r="D4" s="1618"/>
      <c r="E4" s="1618"/>
      <c r="F4" s="1618"/>
      <c r="G4" s="1618"/>
      <c r="H4" s="1619"/>
      <c r="I4" s="1618" t="s">
        <v>983</v>
      </c>
      <c r="J4" s="1618"/>
      <c r="K4" s="1618"/>
      <c r="L4" s="1618"/>
      <c r="M4" s="1618"/>
      <c r="N4" s="1619"/>
      <c r="O4" s="93"/>
      <c r="P4" s="96"/>
    </row>
    <row r="5" spans="2:16" ht="15.75" customHeight="1">
      <c r="B5" s="1778" t="s">
        <v>533</v>
      </c>
      <c r="C5" s="1769" t="s">
        <v>790</v>
      </c>
      <c r="D5" s="1770"/>
      <c r="E5" s="1771" t="s">
        <v>652</v>
      </c>
      <c r="F5" s="1770"/>
      <c r="G5" s="1771" t="s">
        <v>942</v>
      </c>
      <c r="H5" s="1772"/>
      <c r="I5" s="1769" t="s">
        <v>790</v>
      </c>
      <c r="J5" s="1770"/>
      <c r="K5" s="1773" t="s">
        <v>652</v>
      </c>
      <c r="L5" s="1774"/>
      <c r="M5" s="1775" t="s">
        <v>942</v>
      </c>
      <c r="N5" s="1776"/>
      <c r="O5" s="93"/>
      <c r="P5" s="96"/>
    </row>
    <row r="6" spans="2:16" ht="15.75" customHeight="1">
      <c r="B6" s="1779"/>
      <c r="C6" s="1009" t="s">
        <v>28</v>
      </c>
      <c r="D6" s="463" t="s">
        <v>1657</v>
      </c>
      <c r="E6" s="195" t="s">
        <v>28</v>
      </c>
      <c r="F6" s="463" t="s">
        <v>1657</v>
      </c>
      <c r="G6" s="226" t="s">
        <v>28</v>
      </c>
      <c r="H6" s="1210" t="s">
        <v>1657</v>
      </c>
      <c r="I6" s="1009" t="s">
        <v>28</v>
      </c>
      <c r="J6" s="463" t="s">
        <v>1657</v>
      </c>
      <c r="K6" s="195" t="s">
        <v>28</v>
      </c>
      <c r="L6" s="463" t="s">
        <v>1657</v>
      </c>
      <c r="M6" s="462" t="s">
        <v>28</v>
      </c>
      <c r="N6" s="1211" t="s">
        <v>1657</v>
      </c>
      <c r="O6" s="93"/>
      <c r="P6" s="96"/>
    </row>
    <row r="7" spans="2:16" ht="15.75" customHeight="1">
      <c r="B7" s="1212" t="s">
        <v>840</v>
      </c>
      <c r="C7" s="1011">
        <v>0</v>
      </c>
      <c r="D7" s="96">
        <v>0</v>
      </c>
      <c r="E7" s="101">
        <v>0</v>
      </c>
      <c r="F7" s="94">
        <v>0</v>
      </c>
      <c r="G7" s="1213">
        <v>0</v>
      </c>
      <c r="H7" s="1214">
        <v>0</v>
      </c>
      <c r="I7" s="1011">
        <v>0</v>
      </c>
      <c r="J7" s="96">
        <v>0</v>
      </c>
      <c r="K7" s="101">
        <v>0</v>
      </c>
      <c r="L7" s="94">
        <v>0</v>
      </c>
      <c r="M7" s="1213">
        <v>0</v>
      </c>
      <c r="N7" s="1214">
        <v>0</v>
      </c>
      <c r="O7" s="93"/>
      <c r="P7" s="96"/>
    </row>
    <row r="8" spans="2:16" ht="15.75" customHeight="1">
      <c r="B8" s="1212" t="s">
        <v>841</v>
      </c>
      <c r="C8" s="94">
        <v>0</v>
      </c>
      <c r="D8" s="96">
        <v>0</v>
      </c>
      <c r="E8" s="101">
        <v>0</v>
      </c>
      <c r="F8" s="94">
        <v>0</v>
      </c>
      <c r="G8" s="1213">
        <v>3500</v>
      </c>
      <c r="H8" s="1214">
        <v>1.0092</v>
      </c>
      <c r="I8" s="94">
        <v>0</v>
      </c>
      <c r="J8" s="96">
        <v>0</v>
      </c>
      <c r="K8" s="101">
        <v>0</v>
      </c>
      <c r="L8" s="94">
        <v>0</v>
      </c>
      <c r="M8" s="1213">
        <v>0</v>
      </c>
      <c r="N8" s="1214">
        <v>0</v>
      </c>
      <c r="O8" s="93"/>
      <c r="P8" s="96"/>
    </row>
    <row r="9" spans="2:16" ht="15.75" customHeight="1">
      <c r="B9" s="1212" t="s">
        <v>842</v>
      </c>
      <c r="C9" s="103">
        <v>2000</v>
      </c>
      <c r="D9" s="96">
        <v>5.56</v>
      </c>
      <c r="E9" s="101">
        <v>0</v>
      </c>
      <c r="F9" s="94">
        <v>0</v>
      </c>
      <c r="G9" s="1213">
        <v>5000</v>
      </c>
      <c r="H9" s="1214">
        <v>0.9421</v>
      </c>
      <c r="I9" s="94">
        <v>0</v>
      </c>
      <c r="J9" s="96">
        <v>0</v>
      </c>
      <c r="K9" s="101">
        <v>0</v>
      </c>
      <c r="L9" s="94">
        <v>0</v>
      </c>
      <c r="M9" s="1213">
        <v>0</v>
      </c>
      <c r="N9" s="1214">
        <v>0</v>
      </c>
      <c r="O9" s="93"/>
      <c r="P9" s="96"/>
    </row>
    <row r="10" spans="2:16" ht="15.75" customHeight="1">
      <c r="B10" s="1212" t="s">
        <v>843</v>
      </c>
      <c r="C10" s="94">
        <v>0</v>
      </c>
      <c r="D10" s="96">
        <v>0</v>
      </c>
      <c r="E10" s="101">
        <v>0</v>
      </c>
      <c r="F10" s="94">
        <v>0</v>
      </c>
      <c r="G10" s="94">
        <v>0</v>
      </c>
      <c r="H10" s="1214">
        <v>0</v>
      </c>
      <c r="I10" s="94">
        <v>0</v>
      </c>
      <c r="J10" s="96">
        <v>0</v>
      </c>
      <c r="K10" s="101">
        <v>0</v>
      </c>
      <c r="L10" s="94">
        <v>0</v>
      </c>
      <c r="M10" s="94">
        <v>0</v>
      </c>
      <c r="N10" s="1214">
        <v>0</v>
      </c>
      <c r="O10" s="96"/>
      <c r="P10" s="96"/>
    </row>
    <row r="11" spans="2:16" ht="15.75" customHeight="1">
      <c r="B11" s="1212" t="s">
        <v>844</v>
      </c>
      <c r="C11" s="94">
        <v>0</v>
      </c>
      <c r="D11" s="96">
        <v>0</v>
      </c>
      <c r="E11" s="472">
        <v>5400</v>
      </c>
      <c r="F11" s="94">
        <v>3.5852</v>
      </c>
      <c r="G11" s="97">
        <v>0</v>
      </c>
      <c r="H11" s="1214">
        <v>0</v>
      </c>
      <c r="I11" s="94">
        <v>0</v>
      </c>
      <c r="J11" s="96">
        <v>0</v>
      </c>
      <c r="K11" s="101">
        <v>0</v>
      </c>
      <c r="L11" s="94">
        <v>0</v>
      </c>
      <c r="M11" s="97">
        <v>0</v>
      </c>
      <c r="N11" s="1214">
        <v>0</v>
      </c>
      <c r="O11" s="96"/>
      <c r="P11" s="96"/>
    </row>
    <row r="12" spans="2:16" ht="15.75" customHeight="1">
      <c r="B12" s="1212" t="s">
        <v>845</v>
      </c>
      <c r="C12" s="94">
        <v>0</v>
      </c>
      <c r="D12" s="96">
        <v>0</v>
      </c>
      <c r="E12" s="472">
        <v>3000</v>
      </c>
      <c r="F12" s="94">
        <v>2.98</v>
      </c>
      <c r="G12" s="97">
        <v>0</v>
      </c>
      <c r="H12" s="1214">
        <v>0</v>
      </c>
      <c r="I12" s="94">
        <v>0</v>
      </c>
      <c r="J12" s="96">
        <v>0</v>
      </c>
      <c r="K12" s="101">
        <v>0</v>
      </c>
      <c r="L12" s="94">
        <v>0</v>
      </c>
      <c r="M12" s="97">
        <v>0</v>
      </c>
      <c r="N12" s="1214">
        <v>0</v>
      </c>
      <c r="O12" s="96"/>
      <c r="P12" s="96"/>
    </row>
    <row r="13" spans="2:16" ht="15.75" customHeight="1">
      <c r="B13" s="1212" t="s">
        <v>846</v>
      </c>
      <c r="C13" s="94">
        <v>0</v>
      </c>
      <c r="D13" s="96">
        <v>0</v>
      </c>
      <c r="E13" s="472">
        <v>0</v>
      </c>
      <c r="F13" s="94">
        <v>0</v>
      </c>
      <c r="G13" s="97">
        <v>0</v>
      </c>
      <c r="H13" s="1214">
        <v>0</v>
      </c>
      <c r="I13" s="94">
        <v>0</v>
      </c>
      <c r="J13" s="96">
        <v>0</v>
      </c>
      <c r="K13" s="472">
        <v>0</v>
      </c>
      <c r="L13" s="94">
        <v>0</v>
      </c>
      <c r="M13" s="97">
        <v>0</v>
      </c>
      <c r="N13" s="1214">
        <v>0</v>
      </c>
      <c r="O13" s="96"/>
      <c r="P13" s="96"/>
    </row>
    <row r="14" spans="2:16" ht="15.75" customHeight="1">
      <c r="B14" s="1212" t="s">
        <v>847</v>
      </c>
      <c r="C14" s="94">
        <v>0</v>
      </c>
      <c r="D14" s="96">
        <v>0</v>
      </c>
      <c r="E14" s="472">
        <v>0</v>
      </c>
      <c r="F14" s="94">
        <v>0</v>
      </c>
      <c r="G14" s="97">
        <v>0</v>
      </c>
      <c r="H14" s="1214">
        <v>0</v>
      </c>
      <c r="I14" s="94">
        <v>0</v>
      </c>
      <c r="J14" s="96">
        <v>0</v>
      </c>
      <c r="K14" s="472">
        <v>0</v>
      </c>
      <c r="L14" s="94">
        <v>0</v>
      </c>
      <c r="M14" s="97">
        <v>0</v>
      </c>
      <c r="N14" s="1214">
        <v>0</v>
      </c>
      <c r="O14" s="93"/>
      <c r="P14" s="96"/>
    </row>
    <row r="15" spans="2:16" ht="15.75" customHeight="1">
      <c r="B15" s="1212" t="s">
        <v>848</v>
      </c>
      <c r="C15" s="103">
        <v>0</v>
      </c>
      <c r="D15" s="96">
        <v>0</v>
      </c>
      <c r="E15" s="472">
        <v>0</v>
      </c>
      <c r="F15" s="94">
        <v>0</v>
      </c>
      <c r="G15" s="97">
        <v>0</v>
      </c>
      <c r="H15" s="1214">
        <v>0</v>
      </c>
      <c r="I15" s="103">
        <v>0</v>
      </c>
      <c r="J15" s="96">
        <v>0</v>
      </c>
      <c r="K15" s="472">
        <v>0</v>
      </c>
      <c r="L15" s="94">
        <v>0</v>
      </c>
      <c r="M15" s="97">
        <v>0</v>
      </c>
      <c r="N15" s="1214">
        <v>0</v>
      </c>
      <c r="O15" s="93"/>
      <c r="P15" s="96"/>
    </row>
    <row r="16" spans="2:16" ht="15.75" customHeight="1">
      <c r="B16" s="1212" t="s">
        <v>476</v>
      </c>
      <c r="C16" s="103">
        <v>0</v>
      </c>
      <c r="D16" s="96">
        <v>0</v>
      </c>
      <c r="E16" s="101">
        <v>0</v>
      </c>
      <c r="F16" s="94">
        <v>0</v>
      </c>
      <c r="G16" s="94">
        <v>0</v>
      </c>
      <c r="H16" s="1214">
        <v>0</v>
      </c>
      <c r="I16" s="103">
        <v>0</v>
      </c>
      <c r="J16" s="96">
        <v>0</v>
      </c>
      <c r="K16" s="101">
        <v>0</v>
      </c>
      <c r="L16" s="94">
        <v>0</v>
      </c>
      <c r="M16" s="94">
        <v>0</v>
      </c>
      <c r="N16" s="1214">
        <v>0</v>
      </c>
      <c r="O16" s="1208"/>
      <c r="P16" s="152"/>
    </row>
    <row r="17" spans="2:14" s="95" customFormat="1" ht="12.75">
      <c r="B17" s="1212" t="s">
        <v>477</v>
      </c>
      <c r="C17" s="103">
        <v>0</v>
      </c>
      <c r="D17" s="96">
        <v>0</v>
      </c>
      <c r="E17" s="101">
        <v>0</v>
      </c>
      <c r="F17" s="94">
        <v>0</v>
      </c>
      <c r="G17" s="94">
        <v>0</v>
      </c>
      <c r="H17" s="1214">
        <v>0</v>
      </c>
      <c r="I17" s="103">
        <v>0</v>
      </c>
      <c r="J17" s="96">
        <v>0</v>
      </c>
      <c r="K17" s="101">
        <v>0</v>
      </c>
      <c r="L17" s="94">
        <v>0</v>
      </c>
      <c r="M17" s="94">
        <v>0</v>
      </c>
      <c r="N17" s="1214">
        <v>0</v>
      </c>
    </row>
    <row r="18" spans="2:14" ht="12.75">
      <c r="B18" s="1215" t="s">
        <v>478</v>
      </c>
      <c r="C18" s="102">
        <v>0</v>
      </c>
      <c r="D18" s="99">
        <v>0</v>
      </c>
      <c r="E18" s="101">
        <v>0</v>
      </c>
      <c r="F18" s="94">
        <v>0</v>
      </c>
      <c r="G18" s="94">
        <v>0</v>
      </c>
      <c r="H18" s="1214">
        <v>0</v>
      </c>
      <c r="I18" s="102">
        <v>0</v>
      </c>
      <c r="J18" s="99">
        <v>0</v>
      </c>
      <c r="K18" s="101">
        <v>0</v>
      </c>
      <c r="L18" s="94">
        <v>0</v>
      </c>
      <c r="M18" s="94">
        <v>0</v>
      </c>
      <c r="N18" s="1214">
        <v>0</v>
      </c>
    </row>
    <row r="19" spans="2:16" ht="13.5" thickBot="1">
      <c r="B19" s="1216" t="s">
        <v>480</v>
      </c>
      <c r="C19" s="1217">
        <v>2000</v>
      </c>
      <c r="D19" s="1218">
        <v>5.56</v>
      </c>
      <c r="E19" s="1219">
        <v>8400</v>
      </c>
      <c r="F19" s="1220">
        <v>3.28</v>
      </c>
      <c r="G19" s="1221">
        <v>8500</v>
      </c>
      <c r="H19" s="1222">
        <v>0.97</v>
      </c>
      <c r="I19" s="1217">
        <v>0</v>
      </c>
      <c r="J19" s="1218">
        <v>0</v>
      </c>
      <c r="K19" s="1219">
        <v>0</v>
      </c>
      <c r="L19" s="1220">
        <v>0</v>
      </c>
      <c r="M19" s="1221">
        <v>0</v>
      </c>
      <c r="N19" s="1222">
        <v>0</v>
      </c>
      <c r="P19" s="621"/>
    </row>
    <row r="20" spans="2:15" ht="13.5" thickTop="1">
      <c r="B20" s="64" t="s">
        <v>1658</v>
      </c>
      <c r="O20" s="621"/>
    </row>
    <row r="21" ht="12.75">
      <c r="B21" s="64"/>
    </row>
  </sheetData>
  <sheetProtection/>
  <mergeCells count="12">
    <mergeCell ref="M3:N3"/>
    <mergeCell ref="B1:N1"/>
    <mergeCell ref="B2:N2"/>
    <mergeCell ref="C4:H4"/>
    <mergeCell ref="I4:N4"/>
    <mergeCell ref="B5:B6"/>
    <mergeCell ref="C5:D5"/>
    <mergeCell ref="E5:F5"/>
    <mergeCell ref="G5:H5"/>
    <mergeCell ref="I5:J5"/>
    <mergeCell ref="K5:L5"/>
    <mergeCell ref="M5:N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20"/>
  <sheetViews>
    <sheetView zoomScalePageLayoutView="0" workbookViewId="0" topLeftCell="A1">
      <selection activeCell="C1" sqref="C1:O1"/>
    </sheetView>
  </sheetViews>
  <sheetFormatPr defaultColWidth="9.140625" defaultRowHeight="12.75"/>
  <cols>
    <col min="1" max="1" width="2.28125" style="12" customWidth="1"/>
    <col min="2" max="2" width="0.42578125" style="12" customWidth="1"/>
    <col min="3" max="3" width="14.140625" style="12" customWidth="1"/>
    <col min="4" max="6" width="11.8515625" style="12" customWidth="1"/>
    <col min="7" max="7" width="13.421875" style="12" bestFit="1" customWidth="1"/>
    <col min="8" max="8" width="10.7109375" style="12" customWidth="1"/>
    <col min="9" max="10" width="13.421875" style="12" bestFit="1" customWidth="1"/>
    <col min="11" max="16384" width="9.140625" style="12" customWidth="1"/>
  </cols>
  <sheetData>
    <row r="1" spans="3:15" ht="12.75">
      <c r="C1" s="1603" t="s">
        <v>687</v>
      </c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603"/>
    </row>
    <row r="2" spans="3:15" ht="15.75">
      <c r="C2" s="1721" t="s">
        <v>1659</v>
      </c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</row>
    <row r="3" spans="3:15" ht="13.5" thickBot="1">
      <c r="C3" s="1698" t="s">
        <v>821</v>
      </c>
      <c r="D3" s="1698"/>
      <c r="E3" s="1698"/>
      <c r="F3" s="1698"/>
      <c r="G3" s="1698"/>
      <c r="H3" s="1698"/>
      <c r="I3" s="1698"/>
      <c r="J3" s="1698"/>
      <c r="K3" s="1698"/>
      <c r="L3" s="1698"/>
      <c r="M3" s="1698"/>
      <c r="N3" s="1698"/>
      <c r="O3" s="1698"/>
    </row>
    <row r="4" spans="3:15" ht="13.5" thickTop="1">
      <c r="C4" s="1209"/>
      <c r="D4" s="1618" t="s">
        <v>984</v>
      </c>
      <c r="E4" s="1618"/>
      <c r="F4" s="1618"/>
      <c r="G4" s="1618"/>
      <c r="H4" s="1618"/>
      <c r="I4" s="1619"/>
      <c r="J4" s="1781" t="s">
        <v>985</v>
      </c>
      <c r="K4" s="1618"/>
      <c r="L4" s="1618"/>
      <c r="M4" s="1618"/>
      <c r="N4" s="1618"/>
      <c r="O4" s="1619"/>
    </row>
    <row r="5" spans="3:15" ht="12.75">
      <c r="C5" s="1778" t="s">
        <v>533</v>
      </c>
      <c r="D5" s="1780" t="s">
        <v>790</v>
      </c>
      <c r="E5" s="1774"/>
      <c r="F5" s="1773" t="s">
        <v>652</v>
      </c>
      <c r="G5" s="1774"/>
      <c r="H5" s="1773" t="s">
        <v>942</v>
      </c>
      <c r="I5" s="1776"/>
      <c r="J5" s="1775" t="s">
        <v>790</v>
      </c>
      <c r="K5" s="1774"/>
      <c r="L5" s="1773" t="s">
        <v>652</v>
      </c>
      <c r="M5" s="1774"/>
      <c r="N5" s="1773" t="s">
        <v>942</v>
      </c>
      <c r="O5" s="1776"/>
    </row>
    <row r="6" spans="3:15" ht="38.25">
      <c r="C6" s="1779"/>
      <c r="D6" s="1009" t="s">
        <v>28</v>
      </c>
      <c r="E6" s="463" t="s">
        <v>1657</v>
      </c>
      <c r="F6" s="195" t="s">
        <v>28</v>
      </c>
      <c r="G6" s="463" t="s">
        <v>1657</v>
      </c>
      <c r="H6" s="226" t="s">
        <v>28</v>
      </c>
      <c r="I6" s="1210" t="s">
        <v>1657</v>
      </c>
      <c r="J6" s="195" t="s">
        <v>28</v>
      </c>
      <c r="K6" s="463" t="s">
        <v>1657</v>
      </c>
      <c r="L6" s="195" t="s">
        <v>28</v>
      </c>
      <c r="M6" s="463" t="s">
        <v>1657</v>
      </c>
      <c r="N6" s="226" t="s">
        <v>28</v>
      </c>
      <c r="O6" s="1210" t="s">
        <v>1657</v>
      </c>
    </row>
    <row r="7" spans="3:15" ht="12.75">
      <c r="C7" s="1212" t="s">
        <v>840</v>
      </c>
      <c r="D7" s="103">
        <v>0</v>
      </c>
      <c r="E7" s="96"/>
      <c r="F7" s="1010">
        <v>727.98</v>
      </c>
      <c r="G7" s="94">
        <v>9.1787</v>
      </c>
      <c r="H7" s="1213">
        <v>0</v>
      </c>
      <c r="I7" s="1214">
        <v>0</v>
      </c>
      <c r="J7" s="101">
        <v>12000</v>
      </c>
      <c r="K7" s="96">
        <v>3.7527</v>
      </c>
      <c r="L7" s="1010">
        <v>0</v>
      </c>
      <c r="M7" s="94">
        <v>0</v>
      </c>
      <c r="N7" s="1213">
        <v>0</v>
      </c>
      <c r="O7" s="1214">
        <v>0</v>
      </c>
    </row>
    <row r="8" spans="3:15" ht="12.75">
      <c r="C8" s="1212" t="s">
        <v>841</v>
      </c>
      <c r="D8" s="103">
        <v>0</v>
      </c>
      <c r="E8" s="96"/>
      <c r="F8" s="101">
        <v>15.76</v>
      </c>
      <c r="G8" s="94">
        <v>9.2528</v>
      </c>
      <c r="H8" s="1213">
        <v>0</v>
      </c>
      <c r="I8" s="1214">
        <v>0</v>
      </c>
      <c r="J8" s="101">
        <v>7000</v>
      </c>
      <c r="K8" s="96">
        <v>3.3509</v>
      </c>
      <c r="L8" s="101">
        <v>0</v>
      </c>
      <c r="M8" s="94">
        <v>0</v>
      </c>
      <c r="N8" s="1213">
        <v>0</v>
      </c>
      <c r="O8" s="1214">
        <v>0</v>
      </c>
    </row>
    <row r="9" spans="3:15" ht="12.75">
      <c r="C9" s="1212" t="s">
        <v>842</v>
      </c>
      <c r="D9" s="103">
        <v>3000</v>
      </c>
      <c r="E9" s="96">
        <v>9.7409</v>
      </c>
      <c r="F9" s="101">
        <v>0</v>
      </c>
      <c r="G9" s="101">
        <v>0</v>
      </c>
      <c r="H9" s="1213">
        <v>0</v>
      </c>
      <c r="I9" s="1214">
        <v>0</v>
      </c>
      <c r="J9" s="101">
        <v>0</v>
      </c>
      <c r="K9" s="101">
        <v>0</v>
      </c>
      <c r="L9" s="101">
        <v>0</v>
      </c>
      <c r="M9" s="94">
        <v>0</v>
      </c>
      <c r="N9" s="1213">
        <v>0</v>
      </c>
      <c r="O9" s="1214">
        <v>0</v>
      </c>
    </row>
    <row r="10" spans="3:15" ht="12.75">
      <c r="C10" s="1212" t="s">
        <v>843</v>
      </c>
      <c r="D10" s="103">
        <v>2000</v>
      </c>
      <c r="E10" s="96">
        <v>10.3777</v>
      </c>
      <c r="F10" s="101">
        <v>0</v>
      </c>
      <c r="G10" s="94">
        <v>0</v>
      </c>
      <c r="H10" s="1213">
        <v>0</v>
      </c>
      <c r="I10" s="1214">
        <v>0</v>
      </c>
      <c r="J10" s="101">
        <v>0</v>
      </c>
      <c r="K10" s="101">
        <v>0</v>
      </c>
      <c r="L10" s="101">
        <v>0</v>
      </c>
      <c r="M10" s="94">
        <v>0</v>
      </c>
      <c r="N10" s="1213">
        <v>0</v>
      </c>
      <c r="O10" s="1214">
        <v>0</v>
      </c>
    </row>
    <row r="11" spans="3:15" ht="12.75">
      <c r="C11" s="1212" t="s">
        <v>844</v>
      </c>
      <c r="D11" s="103">
        <v>0</v>
      </c>
      <c r="E11" s="96">
        <v>0</v>
      </c>
      <c r="F11" s="101">
        <v>0</v>
      </c>
      <c r="G11" s="94">
        <v>0</v>
      </c>
      <c r="H11" s="97">
        <v>0</v>
      </c>
      <c r="I11" s="1214">
        <v>0</v>
      </c>
      <c r="J11" s="101">
        <v>0</v>
      </c>
      <c r="K11" s="101">
        <v>0</v>
      </c>
      <c r="L11" s="101">
        <v>0</v>
      </c>
      <c r="M11" s="94">
        <v>0</v>
      </c>
      <c r="N11" s="97">
        <v>0</v>
      </c>
      <c r="O11" s="1214">
        <v>0</v>
      </c>
    </row>
    <row r="12" spans="3:15" ht="12.75">
      <c r="C12" s="1212" t="s">
        <v>845</v>
      </c>
      <c r="D12" s="103">
        <v>13000</v>
      </c>
      <c r="E12" s="96">
        <v>10.4072</v>
      </c>
      <c r="F12" s="101">
        <v>0</v>
      </c>
      <c r="G12" s="94">
        <v>0</v>
      </c>
      <c r="H12" s="97">
        <v>0</v>
      </c>
      <c r="I12" s="1214">
        <v>0</v>
      </c>
      <c r="J12" s="101">
        <v>0</v>
      </c>
      <c r="K12" s="101">
        <v>0</v>
      </c>
      <c r="L12" s="101">
        <v>0</v>
      </c>
      <c r="M12" s="94">
        <v>0</v>
      </c>
      <c r="N12" s="97">
        <v>0</v>
      </c>
      <c r="O12" s="1214">
        <v>0</v>
      </c>
    </row>
    <row r="13" spans="3:15" ht="12.75">
      <c r="C13" s="1212" t="s">
        <v>846</v>
      </c>
      <c r="D13" s="103">
        <v>10000</v>
      </c>
      <c r="E13" s="96">
        <v>10.3571</v>
      </c>
      <c r="F13" s="101">
        <v>0</v>
      </c>
      <c r="G13" s="94">
        <v>0</v>
      </c>
      <c r="H13" s="97">
        <v>0</v>
      </c>
      <c r="I13" s="1214">
        <v>0</v>
      </c>
      <c r="J13" s="101">
        <v>0</v>
      </c>
      <c r="K13" s="101">
        <v>0</v>
      </c>
      <c r="L13" s="101">
        <v>0</v>
      </c>
      <c r="M13" s="94">
        <v>0</v>
      </c>
      <c r="N13" s="97">
        <v>0</v>
      </c>
      <c r="O13" s="1214">
        <v>0</v>
      </c>
    </row>
    <row r="14" spans="3:15" ht="12.75">
      <c r="C14" s="1212" t="s">
        <v>847</v>
      </c>
      <c r="D14" s="103">
        <v>13804.6</v>
      </c>
      <c r="E14" s="96">
        <v>9.9028</v>
      </c>
      <c r="F14" s="101">
        <v>0</v>
      </c>
      <c r="G14" s="94">
        <v>0</v>
      </c>
      <c r="H14" s="97">
        <v>0</v>
      </c>
      <c r="I14" s="1214">
        <v>0</v>
      </c>
      <c r="J14" s="101">
        <v>0</v>
      </c>
      <c r="K14" s="101">
        <v>0</v>
      </c>
      <c r="L14" s="101">
        <v>0</v>
      </c>
      <c r="M14" s="94">
        <v>0</v>
      </c>
      <c r="N14" s="97">
        <v>0</v>
      </c>
      <c r="O14" s="1214">
        <v>0</v>
      </c>
    </row>
    <row r="15" spans="3:15" ht="12.75">
      <c r="C15" s="1212" t="s">
        <v>848</v>
      </c>
      <c r="D15" s="1223">
        <v>15187.375</v>
      </c>
      <c r="E15" s="96">
        <v>9.8698</v>
      </c>
      <c r="F15" s="101">
        <v>0</v>
      </c>
      <c r="G15" s="94">
        <v>0</v>
      </c>
      <c r="H15" s="97">
        <v>0</v>
      </c>
      <c r="I15" s="1214">
        <v>0</v>
      </c>
      <c r="J15" s="100">
        <v>0</v>
      </c>
      <c r="K15" s="100">
        <v>0</v>
      </c>
      <c r="L15" s="101">
        <v>0</v>
      </c>
      <c r="M15" s="94">
        <v>0</v>
      </c>
      <c r="N15" s="97">
        <v>0</v>
      </c>
      <c r="O15" s="1214">
        <v>0</v>
      </c>
    </row>
    <row r="16" spans="3:15" ht="12.75">
      <c r="C16" s="1212" t="s">
        <v>476</v>
      </c>
      <c r="D16" s="1223">
        <v>18217.4</v>
      </c>
      <c r="E16" s="96">
        <v>9.9267</v>
      </c>
      <c r="F16" s="464">
        <v>0</v>
      </c>
      <c r="G16" s="94">
        <v>0</v>
      </c>
      <c r="H16" s="97">
        <v>0</v>
      </c>
      <c r="I16" s="1214">
        <v>0</v>
      </c>
      <c r="J16" s="466">
        <v>0</v>
      </c>
      <c r="K16" s="466">
        <v>0</v>
      </c>
      <c r="L16" s="101">
        <v>0</v>
      </c>
      <c r="M16" s="94">
        <v>0</v>
      </c>
      <c r="N16" s="97">
        <v>0</v>
      </c>
      <c r="O16" s="1214">
        <v>0</v>
      </c>
    </row>
    <row r="17" spans="3:15" ht="12.75">
      <c r="C17" s="1212" t="s">
        <v>477</v>
      </c>
      <c r="D17" s="1223">
        <v>7194.3</v>
      </c>
      <c r="E17" s="96">
        <v>9.7334</v>
      </c>
      <c r="F17" s="464">
        <v>0</v>
      </c>
      <c r="G17" s="94">
        <v>0</v>
      </c>
      <c r="H17" s="97">
        <v>0</v>
      </c>
      <c r="I17" s="1214">
        <v>0</v>
      </c>
      <c r="J17" s="466">
        <v>0</v>
      </c>
      <c r="K17" s="466">
        <v>0</v>
      </c>
      <c r="L17" s="101">
        <v>0</v>
      </c>
      <c r="M17" s="94">
        <v>0</v>
      </c>
      <c r="N17" s="97">
        <v>0</v>
      </c>
      <c r="O17" s="1214">
        <v>0</v>
      </c>
    </row>
    <row r="18" spans="3:15" ht="12.75">
      <c r="C18" s="1215" t="s">
        <v>478</v>
      </c>
      <c r="D18" s="103">
        <v>9982.4</v>
      </c>
      <c r="E18" s="99">
        <v>9.6213</v>
      </c>
      <c r="F18" s="464">
        <v>0</v>
      </c>
      <c r="G18" s="94">
        <v>0</v>
      </c>
      <c r="H18" s="97">
        <v>0</v>
      </c>
      <c r="I18" s="1214">
        <v>0</v>
      </c>
      <c r="J18" s="466">
        <v>0</v>
      </c>
      <c r="K18" s="466">
        <v>0</v>
      </c>
      <c r="L18" s="465">
        <v>0</v>
      </c>
      <c r="M18" s="94">
        <v>0</v>
      </c>
      <c r="N18" s="97">
        <v>0</v>
      </c>
      <c r="O18" s="1214">
        <v>0</v>
      </c>
    </row>
    <row r="19" spans="3:15" ht="13.5" thickBot="1">
      <c r="C19" s="1216" t="s">
        <v>480</v>
      </c>
      <c r="D19" s="1224">
        <v>92386.075</v>
      </c>
      <c r="E19" s="1218">
        <v>9.98</v>
      </c>
      <c r="F19" s="1225">
        <v>743.74</v>
      </c>
      <c r="G19" s="1220">
        <v>9.18</v>
      </c>
      <c r="H19" s="1221">
        <v>0</v>
      </c>
      <c r="I19" s="1226">
        <v>0</v>
      </c>
      <c r="J19" s="1224">
        <v>19000</v>
      </c>
      <c r="K19" s="1218">
        <v>3.6</v>
      </c>
      <c r="L19" s="1225">
        <v>0</v>
      </c>
      <c r="M19" s="1220">
        <v>0</v>
      </c>
      <c r="N19" s="1221">
        <v>0</v>
      </c>
      <c r="O19" s="1222">
        <v>0</v>
      </c>
    </row>
    <row r="20" ht="13.5" thickTop="1">
      <c r="C20" s="12" t="s">
        <v>1700</v>
      </c>
    </row>
  </sheetData>
  <sheetProtection/>
  <mergeCells count="12">
    <mergeCell ref="N5:O5"/>
    <mergeCell ref="C3:O3"/>
    <mergeCell ref="C2:O2"/>
    <mergeCell ref="C1:O1"/>
    <mergeCell ref="C5:C6"/>
    <mergeCell ref="D5:E5"/>
    <mergeCell ref="F5:G5"/>
    <mergeCell ref="H5:I5"/>
    <mergeCell ref="J5:K5"/>
    <mergeCell ref="L5:M5"/>
    <mergeCell ref="D4:I4"/>
    <mergeCell ref="J4:O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9.140625" style="113" customWidth="1"/>
    <col min="2" max="2" width="13.28125" style="113" customWidth="1"/>
    <col min="3" max="3" width="16.57421875" style="113" customWidth="1"/>
    <col min="4" max="4" width="16.7109375" style="113" customWidth="1"/>
    <col min="5" max="5" width="14.7109375" style="113" customWidth="1"/>
    <col min="6" max="6" width="13.57421875" style="113" customWidth="1"/>
    <col min="7" max="7" width="12.00390625" style="113" customWidth="1"/>
    <col min="8" max="9" width="11.8515625" style="113" bestFit="1" customWidth="1"/>
    <col min="10" max="16384" width="9.140625" style="113" customWidth="1"/>
  </cols>
  <sheetData>
    <row r="1" spans="2:9" ht="12.75">
      <c r="B1" s="1782" t="s">
        <v>688</v>
      </c>
      <c r="C1" s="1782"/>
      <c r="D1" s="1782"/>
      <c r="E1" s="1782"/>
      <c r="F1" s="1782"/>
      <c r="G1" s="1235"/>
      <c r="H1" s="1235"/>
      <c r="I1" s="1235"/>
    </row>
    <row r="2" spans="2:9" ht="12.75">
      <c r="B2" s="1782" t="s">
        <v>1660</v>
      </c>
      <c r="C2" s="1782"/>
      <c r="D2" s="1782"/>
      <c r="E2" s="1782"/>
      <c r="F2" s="1782"/>
      <c r="G2" s="1174"/>
      <c r="H2" s="1174"/>
      <c r="I2" s="1174"/>
    </row>
    <row r="3" spans="5:6" ht="13.5" thickBot="1">
      <c r="E3" s="1783" t="s">
        <v>821</v>
      </c>
      <c r="F3" s="1783"/>
    </row>
    <row r="4" spans="2:6" ht="13.5" thickTop="1">
      <c r="B4" s="1614" t="s">
        <v>533</v>
      </c>
      <c r="C4" s="1228" t="s">
        <v>837</v>
      </c>
      <c r="D4" s="1228" t="s">
        <v>790</v>
      </c>
      <c r="E4" s="1228" t="s">
        <v>652</v>
      </c>
      <c r="F4" s="1229" t="s">
        <v>942</v>
      </c>
    </row>
    <row r="5" spans="2:6" ht="12.75">
      <c r="B5" s="1615"/>
      <c r="C5" s="195" t="s">
        <v>28</v>
      </c>
      <c r="D5" s="195" t="s">
        <v>28</v>
      </c>
      <c r="E5" s="195" t="s">
        <v>28</v>
      </c>
      <c r="F5" s="218" t="s">
        <v>28</v>
      </c>
    </row>
    <row r="6" spans="2:6" ht="12.75">
      <c r="B6" s="427" t="s">
        <v>840</v>
      </c>
      <c r="C6" s="472">
        <v>0</v>
      </c>
      <c r="D6" s="97">
        <v>2950</v>
      </c>
      <c r="E6" s="472">
        <v>3935.92</v>
      </c>
      <c r="F6" s="1214">
        <v>0</v>
      </c>
    </row>
    <row r="7" spans="2:6" ht="12.75">
      <c r="B7" s="427" t="s">
        <v>841</v>
      </c>
      <c r="C7" s="472">
        <v>350</v>
      </c>
      <c r="D7" s="97">
        <v>0</v>
      </c>
      <c r="E7" s="472">
        <v>203.64</v>
      </c>
      <c r="F7" s="1214">
        <v>0</v>
      </c>
    </row>
    <row r="8" spans="2:6" ht="12.75">
      <c r="B8" s="427" t="s">
        <v>842</v>
      </c>
      <c r="C8" s="472">
        <v>3700</v>
      </c>
      <c r="D8" s="97">
        <v>17892.4</v>
      </c>
      <c r="E8" s="472">
        <v>69.6</v>
      </c>
      <c r="F8" s="1214">
        <v>0</v>
      </c>
    </row>
    <row r="9" spans="2:6" ht="12.75">
      <c r="B9" s="427" t="s">
        <v>843</v>
      </c>
      <c r="C9" s="472">
        <v>13234</v>
      </c>
      <c r="D9" s="97">
        <v>30968</v>
      </c>
      <c r="E9" s="472">
        <v>2.88</v>
      </c>
      <c r="F9" s="1214">
        <v>0</v>
      </c>
    </row>
    <row r="10" spans="2:6" ht="12.75">
      <c r="B10" s="427" t="s">
        <v>844</v>
      </c>
      <c r="C10" s="472">
        <v>28178.9</v>
      </c>
      <c r="D10" s="97">
        <v>29865.26</v>
      </c>
      <c r="E10" s="472">
        <v>0</v>
      </c>
      <c r="F10" s="1214">
        <v>0</v>
      </c>
    </row>
    <row r="11" spans="2:6" ht="12.75">
      <c r="B11" s="427" t="s">
        <v>845</v>
      </c>
      <c r="C11" s="472">
        <v>19784.4</v>
      </c>
      <c r="D11" s="97">
        <v>40038.26</v>
      </c>
      <c r="E11" s="472">
        <v>36</v>
      </c>
      <c r="F11" s="1214">
        <v>1586.4</v>
      </c>
    </row>
    <row r="12" spans="2:6" ht="12.75">
      <c r="B12" s="427" t="s">
        <v>846</v>
      </c>
      <c r="C12" s="472">
        <v>18527.19</v>
      </c>
      <c r="D12" s="97">
        <v>14924.88</v>
      </c>
      <c r="E12" s="472">
        <v>45</v>
      </c>
      <c r="F12" s="1214">
        <v>1802.4</v>
      </c>
    </row>
    <row r="13" spans="2:6" ht="12.75">
      <c r="B13" s="427" t="s">
        <v>847</v>
      </c>
      <c r="C13" s="472">
        <v>1394.29</v>
      </c>
      <c r="D13" s="97">
        <v>19473.1</v>
      </c>
      <c r="E13" s="472">
        <v>54</v>
      </c>
      <c r="F13" s="1214">
        <v>13170</v>
      </c>
    </row>
    <row r="14" spans="2:6" ht="12.75">
      <c r="B14" s="427" t="s">
        <v>848</v>
      </c>
      <c r="C14" s="472">
        <v>6617.5</v>
      </c>
      <c r="D14" s="96">
        <v>15559.85</v>
      </c>
      <c r="E14" s="472">
        <v>27</v>
      </c>
      <c r="F14" s="1214">
        <v>15664.24612</v>
      </c>
    </row>
    <row r="15" spans="2:6" ht="12.75">
      <c r="B15" s="427" t="s">
        <v>476</v>
      </c>
      <c r="C15" s="472">
        <v>67.1</v>
      </c>
      <c r="D15" s="96">
        <v>15101.14</v>
      </c>
      <c r="E15" s="472">
        <v>0</v>
      </c>
      <c r="F15" s="1214">
        <v>20988.8</v>
      </c>
    </row>
    <row r="16" spans="2:6" ht="12.75">
      <c r="B16" s="427" t="s">
        <v>477</v>
      </c>
      <c r="C16" s="472">
        <v>2.88</v>
      </c>
      <c r="D16" s="97">
        <v>18952</v>
      </c>
      <c r="E16" s="472">
        <v>1200</v>
      </c>
      <c r="F16" s="1214">
        <v>985.1</v>
      </c>
    </row>
    <row r="17" spans="2:6" ht="12.75">
      <c r="B17" s="430" t="s">
        <v>478</v>
      </c>
      <c r="C17" s="473">
        <v>4080</v>
      </c>
      <c r="D17" s="98">
        <v>10949.11</v>
      </c>
      <c r="E17" s="473">
        <v>0</v>
      </c>
      <c r="F17" s="1230">
        <v>780.6</v>
      </c>
    </row>
    <row r="18" spans="2:6" ht="13.5" thickBot="1">
      <c r="B18" s="1231" t="s">
        <v>480</v>
      </c>
      <c r="C18" s="1232">
        <v>95936.26000000001</v>
      </c>
      <c r="D18" s="1233">
        <v>216674</v>
      </c>
      <c r="E18" s="1232">
        <v>5574.040000000001</v>
      </c>
      <c r="F18" s="1234">
        <v>54977.54612</v>
      </c>
    </row>
    <row r="19" ht="13.5" thickTop="1"/>
  </sheetData>
  <sheetProtection/>
  <mergeCells count="4">
    <mergeCell ref="B4:B5"/>
    <mergeCell ref="B2:F2"/>
    <mergeCell ref="B1:F1"/>
    <mergeCell ref="E3:F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2.7109375" style="12" customWidth="1"/>
    <col min="2" max="2" width="11.140625" style="12" customWidth="1"/>
    <col min="3" max="3" width="7.421875" style="12" customWidth="1"/>
    <col min="4" max="4" width="8.7109375" style="12" customWidth="1"/>
    <col min="5" max="5" width="6.8515625" style="12" customWidth="1"/>
    <col min="6" max="6" width="9.140625" style="12" customWidth="1"/>
    <col min="7" max="7" width="7.57421875" style="12" customWidth="1"/>
    <col min="8" max="8" width="6.8515625" style="12" customWidth="1"/>
    <col min="9" max="9" width="8.00390625" style="12" customWidth="1"/>
    <col min="10" max="10" width="8.140625" style="12" customWidth="1"/>
    <col min="11" max="11" width="7.421875" style="12" customWidth="1"/>
    <col min="12" max="12" width="8.140625" style="12" customWidth="1"/>
    <col min="13" max="14" width="9.140625" style="12" customWidth="1"/>
    <col min="15" max="15" width="8.421875" style="12" customWidth="1"/>
    <col min="16" max="16384" width="9.140625" style="12" customWidth="1"/>
  </cols>
  <sheetData>
    <row r="1" spans="1:12" ht="12.75">
      <c r="A1" s="1537" t="s">
        <v>416</v>
      </c>
      <c r="B1" s="1537"/>
      <c r="C1" s="1537"/>
      <c r="D1" s="1537"/>
      <c r="E1" s="1537"/>
      <c r="F1" s="1537"/>
      <c r="G1" s="1537"/>
      <c r="H1" s="1537"/>
      <c r="I1" s="1537"/>
      <c r="J1" s="1537"/>
      <c r="K1" s="1537"/>
      <c r="L1" s="1537"/>
    </row>
    <row r="2" spans="1:12" ht="15.75">
      <c r="A2" s="1538" t="s">
        <v>158</v>
      </c>
      <c r="B2" s="1538"/>
      <c r="C2" s="1538"/>
      <c r="D2" s="1538"/>
      <c r="E2" s="1538"/>
      <c r="F2" s="1538"/>
      <c r="G2" s="1538"/>
      <c r="H2" s="1538"/>
      <c r="I2" s="1538"/>
      <c r="J2" s="1538"/>
      <c r="K2" s="1538"/>
      <c r="L2" s="1538"/>
    </row>
    <row r="3" spans="1:12" ht="12.75">
      <c r="A3" s="191" t="s">
        <v>337</v>
      </c>
      <c r="B3" s="191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13.5" thickBot="1">
      <c r="A4" s="1537" t="s">
        <v>712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</row>
    <row r="5" spans="1:12" ht="24.75" customHeight="1" thickTop="1">
      <c r="A5" s="1554" t="s">
        <v>181</v>
      </c>
      <c r="B5" s="1556" t="s">
        <v>369</v>
      </c>
      <c r="C5" s="637" t="s">
        <v>627</v>
      </c>
      <c r="D5" s="1558" t="s">
        <v>1356</v>
      </c>
      <c r="E5" s="1559"/>
      <c r="F5" s="1558" t="s">
        <v>942</v>
      </c>
      <c r="G5" s="1560"/>
      <c r="H5" s="1559"/>
      <c r="I5" s="1561" t="s">
        <v>145</v>
      </c>
      <c r="J5" s="1562"/>
      <c r="K5" s="1562"/>
      <c r="L5" s="1563"/>
    </row>
    <row r="6" spans="1:12" ht="27" customHeight="1">
      <c r="A6" s="1555"/>
      <c r="B6" s="1557"/>
      <c r="C6" s="1104" t="s">
        <v>182</v>
      </c>
      <c r="D6" s="1104" t="s">
        <v>468</v>
      </c>
      <c r="E6" s="1104" t="s">
        <v>182</v>
      </c>
      <c r="F6" s="1104" t="s">
        <v>994</v>
      </c>
      <c r="G6" s="1104" t="s">
        <v>468</v>
      </c>
      <c r="H6" s="1104" t="s">
        <v>182</v>
      </c>
      <c r="I6" s="1104" t="s">
        <v>333</v>
      </c>
      <c r="J6" s="1104" t="s">
        <v>334</v>
      </c>
      <c r="K6" s="1104" t="s">
        <v>335</v>
      </c>
      <c r="L6" s="1105" t="s">
        <v>336</v>
      </c>
    </row>
    <row r="7" spans="1:12" ht="15" customHeight="1">
      <c r="A7" s="629">
        <v>1</v>
      </c>
      <c r="B7" s="626">
        <v>2</v>
      </c>
      <c r="C7" s="626">
        <v>3</v>
      </c>
      <c r="D7" s="626">
        <v>4</v>
      </c>
      <c r="E7" s="626">
        <v>5</v>
      </c>
      <c r="F7" s="626">
        <v>6</v>
      </c>
      <c r="G7" s="626">
        <v>7</v>
      </c>
      <c r="H7" s="626">
        <v>8</v>
      </c>
      <c r="I7" s="626">
        <v>9</v>
      </c>
      <c r="J7" s="626">
        <v>10</v>
      </c>
      <c r="K7" s="768">
        <v>11</v>
      </c>
      <c r="L7" s="630">
        <v>12</v>
      </c>
    </row>
    <row r="8" spans="1:16" ht="15" customHeight="1">
      <c r="A8" s="631" t="s">
        <v>183</v>
      </c>
      <c r="B8" s="627" t="s">
        <v>184</v>
      </c>
      <c r="C8" s="627" t="s">
        <v>185</v>
      </c>
      <c r="D8" s="627" t="s">
        <v>561</v>
      </c>
      <c r="E8" s="627" t="s">
        <v>562</v>
      </c>
      <c r="F8" s="627" t="s">
        <v>593</v>
      </c>
      <c r="G8" s="627" t="s">
        <v>191</v>
      </c>
      <c r="H8" s="627" t="s">
        <v>1357</v>
      </c>
      <c r="I8" s="627" t="s">
        <v>318</v>
      </c>
      <c r="J8" s="747" t="s">
        <v>272</v>
      </c>
      <c r="K8" s="748" t="s">
        <v>1358</v>
      </c>
      <c r="L8" s="749" t="s">
        <v>613</v>
      </c>
      <c r="O8" s="1"/>
      <c r="P8" s="1"/>
    </row>
    <row r="9" spans="1:12" ht="15" customHeight="1">
      <c r="A9" s="633" t="s">
        <v>189</v>
      </c>
      <c r="B9" s="627" t="s">
        <v>190</v>
      </c>
      <c r="C9" s="627" t="s">
        <v>192</v>
      </c>
      <c r="D9" s="627" t="s">
        <v>563</v>
      </c>
      <c r="E9" s="627" t="s">
        <v>564</v>
      </c>
      <c r="F9" s="627" t="s">
        <v>598</v>
      </c>
      <c r="G9" s="627" t="s">
        <v>1359</v>
      </c>
      <c r="H9" s="627" t="s">
        <v>1360</v>
      </c>
      <c r="I9" s="627" t="s">
        <v>565</v>
      </c>
      <c r="J9" s="747" t="s">
        <v>566</v>
      </c>
      <c r="K9" s="769" t="s">
        <v>331</v>
      </c>
      <c r="L9" s="749" t="s">
        <v>613</v>
      </c>
    </row>
    <row r="10" spans="1:12" ht="15" customHeight="1">
      <c r="A10" s="634" t="s">
        <v>194</v>
      </c>
      <c r="B10" s="628" t="s">
        <v>195</v>
      </c>
      <c r="C10" s="628" t="s">
        <v>197</v>
      </c>
      <c r="D10" s="628" t="s">
        <v>567</v>
      </c>
      <c r="E10" s="628" t="s">
        <v>218</v>
      </c>
      <c r="F10" s="628" t="s">
        <v>1361</v>
      </c>
      <c r="G10" s="628" t="s">
        <v>256</v>
      </c>
      <c r="H10" s="628" t="s">
        <v>1362</v>
      </c>
      <c r="I10" s="628" t="s">
        <v>245</v>
      </c>
      <c r="J10" s="770" t="s">
        <v>568</v>
      </c>
      <c r="K10" s="771" t="s">
        <v>295</v>
      </c>
      <c r="L10" s="772" t="s">
        <v>186</v>
      </c>
    </row>
    <row r="11" spans="1:12" ht="15" customHeight="1">
      <c r="A11" s="634" t="s">
        <v>200</v>
      </c>
      <c r="B11" s="628" t="s">
        <v>201</v>
      </c>
      <c r="C11" s="628" t="s">
        <v>202</v>
      </c>
      <c r="D11" s="628" t="s">
        <v>569</v>
      </c>
      <c r="E11" s="628" t="s">
        <v>570</v>
      </c>
      <c r="F11" s="628" t="s">
        <v>1363</v>
      </c>
      <c r="G11" s="628" t="s">
        <v>1364</v>
      </c>
      <c r="H11" s="628" t="s">
        <v>1365</v>
      </c>
      <c r="I11" s="628" t="s">
        <v>571</v>
      </c>
      <c r="J11" s="770" t="s">
        <v>188</v>
      </c>
      <c r="K11" s="771" t="s">
        <v>1366</v>
      </c>
      <c r="L11" s="772" t="s">
        <v>1367</v>
      </c>
    </row>
    <row r="12" spans="1:12" ht="15" customHeight="1">
      <c r="A12" s="634" t="s">
        <v>203</v>
      </c>
      <c r="B12" s="628" t="s">
        <v>204</v>
      </c>
      <c r="C12" s="628" t="s">
        <v>205</v>
      </c>
      <c r="D12" s="628" t="s">
        <v>572</v>
      </c>
      <c r="E12" s="628" t="s">
        <v>573</v>
      </c>
      <c r="F12" s="628" t="s">
        <v>1368</v>
      </c>
      <c r="G12" s="628" t="s">
        <v>1369</v>
      </c>
      <c r="H12" s="628" t="s">
        <v>1370</v>
      </c>
      <c r="I12" s="628" t="s">
        <v>574</v>
      </c>
      <c r="J12" s="770" t="s">
        <v>575</v>
      </c>
      <c r="K12" s="771" t="s">
        <v>1371</v>
      </c>
      <c r="L12" s="772" t="s">
        <v>1372</v>
      </c>
    </row>
    <row r="13" spans="1:12" ht="15" customHeight="1">
      <c r="A13" s="634" t="s">
        <v>208</v>
      </c>
      <c r="B13" s="628" t="s">
        <v>209</v>
      </c>
      <c r="C13" s="628" t="s">
        <v>210</v>
      </c>
      <c r="D13" s="628" t="s">
        <v>576</v>
      </c>
      <c r="E13" s="628" t="s">
        <v>577</v>
      </c>
      <c r="F13" s="628" t="s">
        <v>1373</v>
      </c>
      <c r="G13" s="628" t="s">
        <v>1374</v>
      </c>
      <c r="H13" s="628" t="s">
        <v>1375</v>
      </c>
      <c r="I13" s="628" t="s">
        <v>295</v>
      </c>
      <c r="J13" s="770" t="s">
        <v>244</v>
      </c>
      <c r="K13" s="771" t="s">
        <v>1376</v>
      </c>
      <c r="L13" s="772" t="s">
        <v>214</v>
      </c>
    </row>
    <row r="14" spans="1:12" ht="15" customHeight="1">
      <c r="A14" s="634" t="s">
        <v>215</v>
      </c>
      <c r="B14" s="628" t="s">
        <v>216</v>
      </c>
      <c r="C14" s="628" t="s">
        <v>219</v>
      </c>
      <c r="D14" s="628" t="s">
        <v>578</v>
      </c>
      <c r="E14" s="628" t="s">
        <v>579</v>
      </c>
      <c r="F14" s="628" t="s">
        <v>1377</v>
      </c>
      <c r="G14" s="628" t="s">
        <v>1378</v>
      </c>
      <c r="H14" s="628" t="s">
        <v>1379</v>
      </c>
      <c r="I14" s="628" t="s">
        <v>580</v>
      </c>
      <c r="J14" s="770" t="s">
        <v>212</v>
      </c>
      <c r="K14" s="771" t="s">
        <v>1380</v>
      </c>
      <c r="L14" s="772" t="s">
        <v>1381</v>
      </c>
    </row>
    <row r="15" spans="1:12" ht="15" customHeight="1">
      <c r="A15" s="634" t="s">
        <v>221</v>
      </c>
      <c r="B15" s="628" t="s">
        <v>222</v>
      </c>
      <c r="C15" s="628" t="s">
        <v>224</v>
      </c>
      <c r="D15" s="628" t="s">
        <v>581</v>
      </c>
      <c r="E15" s="628" t="s">
        <v>582</v>
      </c>
      <c r="F15" s="628" t="s">
        <v>1382</v>
      </c>
      <c r="G15" s="628" t="s">
        <v>1383</v>
      </c>
      <c r="H15" s="628" t="s">
        <v>1384</v>
      </c>
      <c r="I15" s="628" t="s">
        <v>583</v>
      </c>
      <c r="J15" s="770" t="s">
        <v>220</v>
      </c>
      <c r="K15" s="771" t="s">
        <v>613</v>
      </c>
      <c r="L15" s="772" t="s">
        <v>257</v>
      </c>
    </row>
    <row r="16" spans="1:12" ht="15" customHeight="1">
      <c r="A16" s="634" t="s">
        <v>226</v>
      </c>
      <c r="B16" s="628" t="s">
        <v>227</v>
      </c>
      <c r="C16" s="628" t="s">
        <v>229</v>
      </c>
      <c r="D16" s="628" t="s">
        <v>584</v>
      </c>
      <c r="E16" s="628" t="s">
        <v>585</v>
      </c>
      <c r="F16" s="628" t="s">
        <v>1385</v>
      </c>
      <c r="G16" s="628" t="s">
        <v>1386</v>
      </c>
      <c r="H16" s="628" t="s">
        <v>1387</v>
      </c>
      <c r="I16" s="628" t="s">
        <v>586</v>
      </c>
      <c r="J16" s="770" t="s">
        <v>279</v>
      </c>
      <c r="K16" s="771" t="s">
        <v>1388</v>
      </c>
      <c r="L16" s="772" t="s">
        <v>301</v>
      </c>
    </row>
    <row r="17" spans="1:12" ht="15" customHeight="1">
      <c r="A17" s="634" t="s">
        <v>230</v>
      </c>
      <c r="B17" s="628" t="s">
        <v>231</v>
      </c>
      <c r="C17" s="628" t="s">
        <v>232</v>
      </c>
      <c r="D17" s="628" t="s">
        <v>587</v>
      </c>
      <c r="E17" s="628" t="s">
        <v>588</v>
      </c>
      <c r="F17" s="628" t="s">
        <v>1389</v>
      </c>
      <c r="G17" s="628" t="s">
        <v>1390</v>
      </c>
      <c r="H17" s="628" t="s">
        <v>1391</v>
      </c>
      <c r="I17" s="628" t="s">
        <v>589</v>
      </c>
      <c r="J17" s="770" t="s">
        <v>214</v>
      </c>
      <c r="K17" s="771" t="s">
        <v>213</v>
      </c>
      <c r="L17" s="772" t="s">
        <v>291</v>
      </c>
    </row>
    <row r="18" spans="1:12" ht="15" customHeight="1">
      <c r="A18" s="634" t="s">
        <v>233</v>
      </c>
      <c r="B18" s="628" t="s">
        <v>234</v>
      </c>
      <c r="C18" s="628" t="s">
        <v>236</v>
      </c>
      <c r="D18" s="628" t="s">
        <v>210</v>
      </c>
      <c r="E18" s="628" t="s">
        <v>255</v>
      </c>
      <c r="F18" s="628" t="s">
        <v>1392</v>
      </c>
      <c r="G18" s="628" t="s">
        <v>1393</v>
      </c>
      <c r="H18" s="628" t="s">
        <v>1394</v>
      </c>
      <c r="I18" s="628" t="s">
        <v>590</v>
      </c>
      <c r="J18" s="770" t="s">
        <v>591</v>
      </c>
      <c r="K18" s="771" t="s">
        <v>1395</v>
      </c>
      <c r="L18" s="772" t="s">
        <v>257</v>
      </c>
    </row>
    <row r="19" spans="1:12" ht="15" customHeight="1">
      <c r="A19" s="634" t="s">
        <v>237</v>
      </c>
      <c r="B19" s="628" t="s">
        <v>238</v>
      </c>
      <c r="C19" s="628" t="s">
        <v>240</v>
      </c>
      <c r="D19" s="628" t="s">
        <v>592</v>
      </c>
      <c r="E19" s="628" t="s">
        <v>593</v>
      </c>
      <c r="F19" s="628" t="s">
        <v>1396</v>
      </c>
      <c r="G19" s="628" t="s">
        <v>1397</v>
      </c>
      <c r="H19" s="628" t="s">
        <v>1398</v>
      </c>
      <c r="I19" s="628" t="s">
        <v>262</v>
      </c>
      <c r="J19" s="770" t="s">
        <v>594</v>
      </c>
      <c r="K19" s="771" t="s">
        <v>1399</v>
      </c>
      <c r="L19" s="772" t="s">
        <v>1400</v>
      </c>
    </row>
    <row r="20" spans="1:12" ht="15" customHeight="1">
      <c r="A20" s="634" t="s">
        <v>241</v>
      </c>
      <c r="B20" s="628" t="s">
        <v>242</v>
      </c>
      <c r="C20" s="628" t="s">
        <v>243</v>
      </c>
      <c r="D20" s="628" t="s">
        <v>595</v>
      </c>
      <c r="E20" s="628" t="s">
        <v>303</v>
      </c>
      <c r="F20" s="628" t="s">
        <v>1401</v>
      </c>
      <c r="G20" s="628" t="s">
        <v>1401</v>
      </c>
      <c r="H20" s="628" t="s">
        <v>1402</v>
      </c>
      <c r="I20" s="628" t="s">
        <v>211</v>
      </c>
      <c r="J20" s="770" t="s">
        <v>596</v>
      </c>
      <c r="K20" s="771" t="s">
        <v>187</v>
      </c>
      <c r="L20" s="772" t="s">
        <v>325</v>
      </c>
    </row>
    <row r="21" spans="1:12" ht="15" customHeight="1">
      <c r="A21" s="634" t="s">
        <v>246</v>
      </c>
      <c r="B21" s="628" t="s">
        <v>247</v>
      </c>
      <c r="C21" s="628" t="s">
        <v>248</v>
      </c>
      <c r="D21" s="628" t="s">
        <v>597</v>
      </c>
      <c r="E21" s="628" t="s">
        <v>598</v>
      </c>
      <c r="F21" s="628" t="s">
        <v>1403</v>
      </c>
      <c r="G21" s="628" t="s">
        <v>1403</v>
      </c>
      <c r="H21" s="628" t="s">
        <v>1404</v>
      </c>
      <c r="I21" s="628" t="s">
        <v>599</v>
      </c>
      <c r="J21" s="770" t="s">
        <v>187</v>
      </c>
      <c r="K21" s="771" t="s">
        <v>300</v>
      </c>
      <c r="L21" s="772" t="s">
        <v>267</v>
      </c>
    </row>
    <row r="22" spans="1:12" ht="15" customHeight="1">
      <c r="A22" s="634" t="s">
        <v>249</v>
      </c>
      <c r="B22" s="628" t="s">
        <v>250</v>
      </c>
      <c r="C22" s="628" t="s">
        <v>256</v>
      </c>
      <c r="D22" s="628" t="s">
        <v>600</v>
      </c>
      <c r="E22" s="628" t="s">
        <v>601</v>
      </c>
      <c r="F22" s="628" t="s">
        <v>1405</v>
      </c>
      <c r="G22" s="628" t="s">
        <v>1406</v>
      </c>
      <c r="H22" s="628" t="s">
        <v>1407</v>
      </c>
      <c r="I22" s="628" t="s">
        <v>206</v>
      </c>
      <c r="J22" s="770" t="s">
        <v>602</v>
      </c>
      <c r="K22" s="771" t="s">
        <v>605</v>
      </c>
      <c r="L22" s="772" t="s">
        <v>1408</v>
      </c>
    </row>
    <row r="23" spans="1:12" ht="15" customHeight="1">
      <c r="A23" s="633" t="s">
        <v>259</v>
      </c>
      <c r="B23" s="627" t="s">
        <v>260</v>
      </c>
      <c r="C23" s="627" t="s">
        <v>261</v>
      </c>
      <c r="D23" s="627" t="s">
        <v>603</v>
      </c>
      <c r="E23" s="627" t="s">
        <v>604</v>
      </c>
      <c r="F23" s="627" t="s">
        <v>1409</v>
      </c>
      <c r="G23" s="627" t="s">
        <v>1410</v>
      </c>
      <c r="H23" s="627" t="s">
        <v>1411</v>
      </c>
      <c r="I23" s="627" t="s">
        <v>605</v>
      </c>
      <c r="J23" s="747" t="s">
        <v>606</v>
      </c>
      <c r="K23" s="769" t="s">
        <v>1412</v>
      </c>
      <c r="L23" s="749" t="s">
        <v>613</v>
      </c>
    </row>
    <row r="24" spans="1:12" ht="15" customHeight="1">
      <c r="A24" s="634" t="s">
        <v>264</v>
      </c>
      <c r="B24" s="628" t="s">
        <v>265</v>
      </c>
      <c r="C24" s="628" t="s">
        <v>266</v>
      </c>
      <c r="D24" s="628" t="s">
        <v>607</v>
      </c>
      <c r="E24" s="628" t="s">
        <v>608</v>
      </c>
      <c r="F24" s="628" t="s">
        <v>192</v>
      </c>
      <c r="G24" s="628" t="s">
        <v>192</v>
      </c>
      <c r="H24" s="628" t="s">
        <v>1413</v>
      </c>
      <c r="I24" s="628" t="s">
        <v>609</v>
      </c>
      <c r="J24" s="770" t="s">
        <v>566</v>
      </c>
      <c r="K24" s="771" t="s">
        <v>1414</v>
      </c>
      <c r="L24" s="772" t="s">
        <v>301</v>
      </c>
    </row>
    <row r="25" spans="1:12" ht="15" customHeight="1">
      <c r="A25" s="634" t="s">
        <v>268</v>
      </c>
      <c r="B25" s="628" t="s">
        <v>269</v>
      </c>
      <c r="C25" s="628" t="s">
        <v>271</v>
      </c>
      <c r="D25" s="628" t="s">
        <v>610</v>
      </c>
      <c r="E25" s="628" t="s">
        <v>611</v>
      </c>
      <c r="F25" s="628" t="s">
        <v>323</v>
      </c>
      <c r="G25" s="628" t="s">
        <v>323</v>
      </c>
      <c r="H25" s="628" t="s">
        <v>196</v>
      </c>
      <c r="I25" s="628" t="s">
        <v>318</v>
      </c>
      <c r="J25" s="770" t="s">
        <v>321</v>
      </c>
      <c r="K25" s="771" t="s">
        <v>1415</v>
      </c>
      <c r="L25" s="772" t="s">
        <v>263</v>
      </c>
    </row>
    <row r="26" spans="1:12" ht="15" customHeight="1">
      <c r="A26" s="634" t="s">
        <v>273</v>
      </c>
      <c r="B26" s="628" t="s">
        <v>274</v>
      </c>
      <c r="C26" s="628" t="s">
        <v>275</v>
      </c>
      <c r="D26" s="628" t="s">
        <v>239</v>
      </c>
      <c r="E26" s="628" t="s">
        <v>608</v>
      </c>
      <c r="F26" s="628" t="s">
        <v>1416</v>
      </c>
      <c r="G26" s="628" t="s">
        <v>1416</v>
      </c>
      <c r="H26" s="628" t="s">
        <v>1417</v>
      </c>
      <c r="I26" s="628" t="s">
        <v>612</v>
      </c>
      <c r="J26" s="770" t="s">
        <v>613</v>
      </c>
      <c r="K26" s="771" t="s">
        <v>207</v>
      </c>
      <c r="L26" s="772" t="s">
        <v>1418</v>
      </c>
    </row>
    <row r="27" spans="1:12" ht="15" customHeight="1">
      <c r="A27" s="634" t="s">
        <v>276</v>
      </c>
      <c r="B27" s="628" t="s">
        <v>277</v>
      </c>
      <c r="C27" s="628" t="s">
        <v>278</v>
      </c>
      <c r="D27" s="628" t="s">
        <v>614</v>
      </c>
      <c r="E27" s="628" t="s">
        <v>270</v>
      </c>
      <c r="F27" s="628" t="s">
        <v>1419</v>
      </c>
      <c r="G27" s="628" t="s">
        <v>1419</v>
      </c>
      <c r="H27" s="628" t="s">
        <v>1420</v>
      </c>
      <c r="I27" s="628" t="s">
        <v>267</v>
      </c>
      <c r="J27" s="770" t="s">
        <v>188</v>
      </c>
      <c r="K27" s="771" t="s">
        <v>283</v>
      </c>
      <c r="L27" s="772" t="s">
        <v>1421</v>
      </c>
    </row>
    <row r="28" spans="1:12" ht="15" customHeight="1">
      <c r="A28" s="634" t="s">
        <v>280</v>
      </c>
      <c r="B28" s="628" t="s">
        <v>281</v>
      </c>
      <c r="C28" s="628" t="s">
        <v>282</v>
      </c>
      <c r="D28" s="628" t="s">
        <v>615</v>
      </c>
      <c r="E28" s="628" t="s">
        <v>616</v>
      </c>
      <c r="F28" s="628" t="s">
        <v>1422</v>
      </c>
      <c r="G28" s="628" t="s">
        <v>1422</v>
      </c>
      <c r="H28" s="628" t="s">
        <v>1423</v>
      </c>
      <c r="I28" s="628" t="s">
        <v>198</v>
      </c>
      <c r="J28" s="770" t="s">
        <v>617</v>
      </c>
      <c r="K28" s="771" t="s">
        <v>1424</v>
      </c>
      <c r="L28" s="772" t="s">
        <v>315</v>
      </c>
    </row>
    <row r="29" spans="1:12" ht="15" customHeight="1">
      <c r="A29" s="634" t="s">
        <v>284</v>
      </c>
      <c r="B29" s="628" t="s">
        <v>285</v>
      </c>
      <c r="C29" s="628" t="s">
        <v>286</v>
      </c>
      <c r="D29" s="628" t="s">
        <v>618</v>
      </c>
      <c r="E29" s="628" t="s">
        <v>619</v>
      </c>
      <c r="F29" s="628" t="s">
        <v>1425</v>
      </c>
      <c r="G29" s="628" t="s">
        <v>1425</v>
      </c>
      <c r="H29" s="628" t="s">
        <v>1426</v>
      </c>
      <c r="I29" s="628" t="s">
        <v>287</v>
      </c>
      <c r="J29" s="770" t="s">
        <v>225</v>
      </c>
      <c r="K29" s="771" t="s">
        <v>258</v>
      </c>
      <c r="L29" s="772" t="s">
        <v>214</v>
      </c>
    </row>
    <row r="30" spans="1:12" ht="15" customHeight="1">
      <c r="A30" s="634" t="s">
        <v>288</v>
      </c>
      <c r="B30" s="628" t="s">
        <v>289</v>
      </c>
      <c r="C30" s="628" t="s">
        <v>290</v>
      </c>
      <c r="D30" s="628" t="s">
        <v>620</v>
      </c>
      <c r="E30" s="628" t="s">
        <v>621</v>
      </c>
      <c r="F30" s="628" t="s">
        <v>1427</v>
      </c>
      <c r="G30" s="628" t="s">
        <v>1428</v>
      </c>
      <c r="H30" s="628" t="s">
        <v>1429</v>
      </c>
      <c r="I30" s="628" t="s">
        <v>622</v>
      </c>
      <c r="J30" s="770" t="s">
        <v>602</v>
      </c>
      <c r="K30" s="771" t="s">
        <v>262</v>
      </c>
      <c r="L30" s="772" t="s">
        <v>1430</v>
      </c>
    </row>
    <row r="31" spans="1:12" ht="15" customHeight="1">
      <c r="A31" s="634" t="s">
        <v>292</v>
      </c>
      <c r="B31" s="628" t="s">
        <v>293</v>
      </c>
      <c r="C31" s="628" t="s">
        <v>294</v>
      </c>
      <c r="D31" s="628" t="s">
        <v>294</v>
      </c>
      <c r="E31" s="628" t="s">
        <v>623</v>
      </c>
      <c r="F31" s="628" t="s">
        <v>623</v>
      </c>
      <c r="G31" s="628" t="s">
        <v>623</v>
      </c>
      <c r="H31" s="628" t="s">
        <v>1431</v>
      </c>
      <c r="I31" s="628" t="s">
        <v>624</v>
      </c>
      <c r="J31" s="770" t="s">
        <v>624</v>
      </c>
      <c r="K31" s="771" t="s">
        <v>1358</v>
      </c>
      <c r="L31" s="772" t="s">
        <v>1358</v>
      </c>
    </row>
    <row r="32" spans="1:12" ht="15" customHeight="1">
      <c r="A32" s="634" t="s">
        <v>297</v>
      </c>
      <c r="B32" s="628" t="s">
        <v>298</v>
      </c>
      <c r="C32" s="628" t="s">
        <v>299</v>
      </c>
      <c r="D32" s="628" t="s">
        <v>625</v>
      </c>
      <c r="E32" s="628" t="s">
        <v>626</v>
      </c>
      <c r="F32" s="628" t="s">
        <v>1432</v>
      </c>
      <c r="G32" s="628" t="s">
        <v>1433</v>
      </c>
      <c r="H32" s="628" t="s">
        <v>636</v>
      </c>
      <c r="I32" s="628" t="s">
        <v>331</v>
      </c>
      <c r="J32" s="770" t="s">
        <v>594</v>
      </c>
      <c r="K32" s="773" t="s">
        <v>331</v>
      </c>
      <c r="L32" s="772" t="s">
        <v>602</v>
      </c>
    </row>
    <row r="33" spans="1:12" ht="12.75">
      <c r="A33" s="1551" t="s">
        <v>302</v>
      </c>
      <c r="B33" s="1552"/>
      <c r="C33" s="1552"/>
      <c r="D33" s="1552"/>
      <c r="E33" s="1552"/>
      <c r="F33" s="1552"/>
      <c r="G33" s="1552"/>
      <c r="H33" s="1552"/>
      <c r="I33" s="1552"/>
      <c r="J33" s="1552"/>
      <c r="K33" s="1552"/>
      <c r="L33" s="1553"/>
    </row>
    <row r="34" spans="1:12" ht="12.75">
      <c r="A34" s="631" t="s">
        <v>183</v>
      </c>
      <c r="B34" s="627" t="s">
        <v>184</v>
      </c>
      <c r="C34" s="627" t="s">
        <v>304</v>
      </c>
      <c r="D34" s="627" t="s">
        <v>628</v>
      </c>
      <c r="E34" s="627" t="s">
        <v>629</v>
      </c>
      <c r="F34" s="627" t="s">
        <v>308</v>
      </c>
      <c r="G34" s="627" t="s">
        <v>307</v>
      </c>
      <c r="H34" s="627" t="s">
        <v>254</v>
      </c>
      <c r="I34" s="627" t="s">
        <v>630</v>
      </c>
      <c r="J34" s="632" t="s">
        <v>272</v>
      </c>
      <c r="K34" s="746" t="s">
        <v>262</v>
      </c>
      <c r="L34" s="632" t="s">
        <v>315</v>
      </c>
    </row>
    <row r="35" spans="1:12" ht="12.75">
      <c r="A35" s="633" t="s">
        <v>189</v>
      </c>
      <c r="B35" s="627" t="s">
        <v>306</v>
      </c>
      <c r="C35" s="627" t="s">
        <v>309</v>
      </c>
      <c r="D35" s="627" t="s">
        <v>631</v>
      </c>
      <c r="E35" s="627" t="s">
        <v>632</v>
      </c>
      <c r="F35" s="627" t="s">
        <v>1434</v>
      </c>
      <c r="G35" s="627" t="s">
        <v>1435</v>
      </c>
      <c r="H35" s="627" t="s">
        <v>1436</v>
      </c>
      <c r="I35" s="627" t="s">
        <v>328</v>
      </c>
      <c r="J35" s="747" t="s">
        <v>199</v>
      </c>
      <c r="K35" s="748" t="s">
        <v>305</v>
      </c>
      <c r="L35" s="749" t="s">
        <v>1437</v>
      </c>
    </row>
    <row r="36" spans="1:12" ht="12.75">
      <c r="A36" s="633" t="s">
        <v>259</v>
      </c>
      <c r="B36" s="627" t="s">
        <v>310</v>
      </c>
      <c r="C36" s="627" t="s">
        <v>311</v>
      </c>
      <c r="D36" s="627" t="s">
        <v>633</v>
      </c>
      <c r="E36" s="627" t="s">
        <v>634</v>
      </c>
      <c r="F36" s="627" t="s">
        <v>1438</v>
      </c>
      <c r="G36" s="627" t="s">
        <v>1438</v>
      </c>
      <c r="H36" s="627" t="s">
        <v>1439</v>
      </c>
      <c r="I36" s="627" t="s">
        <v>325</v>
      </c>
      <c r="J36" s="747" t="s">
        <v>635</v>
      </c>
      <c r="K36" s="750" t="s">
        <v>1424</v>
      </c>
      <c r="L36" s="749" t="s">
        <v>199</v>
      </c>
    </row>
    <row r="37" spans="1:12" ht="12.75">
      <c r="A37" s="1551" t="s">
        <v>313</v>
      </c>
      <c r="B37" s="1552"/>
      <c r="C37" s="1552"/>
      <c r="D37" s="1552"/>
      <c r="E37" s="1552"/>
      <c r="F37" s="1552"/>
      <c r="G37" s="1552"/>
      <c r="H37" s="1552"/>
      <c r="I37" s="1552"/>
      <c r="J37" s="1552"/>
      <c r="K37" s="1552"/>
      <c r="L37" s="1553"/>
    </row>
    <row r="38" spans="1:12" ht="12.75">
      <c r="A38" s="631" t="s">
        <v>183</v>
      </c>
      <c r="B38" s="627" t="s">
        <v>184</v>
      </c>
      <c r="C38" s="627" t="s">
        <v>314</v>
      </c>
      <c r="D38" s="627" t="s">
        <v>636</v>
      </c>
      <c r="E38" s="627" t="s">
        <v>637</v>
      </c>
      <c r="F38" s="627" t="s">
        <v>1440</v>
      </c>
      <c r="G38" s="751" t="s">
        <v>1441</v>
      </c>
      <c r="H38" s="751" t="s">
        <v>1442</v>
      </c>
      <c r="I38" s="627" t="s">
        <v>193</v>
      </c>
      <c r="J38" s="747" t="s">
        <v>272</v>
      </c>
      <c r="K38" s="752" t="s">
        <v>651</v>
      </c>
      <c r="L38" s="753" t="s">
        <v>279</v>
      </c>
    </row>
    <row r="39" spans="1:12" ht="12.75">
      <c r="A39" s="633" t="s">
        <v>189</v>
      </c>
      <c r="B39" s="627" t="s">
        <v>316</v>
      </c>
      <c r="C39" s="627" t="s">
        <v>317</v>
      </c>
      <c r="D39" s="627" t="s">
        <v>638</v>
      </c>
      <c r="E39" s="627" t="s">
        <v>639</v>
      </c>
      <c r="F39" s="627" t="s">
        <v>1443</v>
      </c>
      <c r="G39" s="751" t="s">
        <v>235</v>
      </c>
      <c r="H39" s="751" t="s">
        <v>1444</v>
      </c>
      <c r="I39" s="627" t="s">
        <v>640</v>
      </c>
      <c r="J39" s="747" t="s">
        <v>315</v>
      </c>
      <c r="K39" s="754" t="s">
        <v>296</v>
      </c>
      <c r="L39" s="753" t="s">
        <v>1445</v>
      </c>
    </row>
    <row r="40" spans="1:12" ht="12.75">
      <c r="A40" s="633" t="s">
        <v>259</v>
      </c>
      <c r="B40" s="627" t="s">
        <v>319</v>
      </c>
      <c r="C40" s="627" t="s">
        <v>320</v>
      </c>
      <c r="D40" s="627" t="s">
        <v>223</v>
      </c>
      <c r="E40" s="627" t="s">
        <v>625</v>
      </c>
      <c r="F40" s="627" t="s">
        <v>1446</v>
      </c>
      <c r="G40" s="751" t="s">
        <v>1446</v>
      </c>
      <c r="H40" s="751" t="s">
        <v>217</v>
      </c>
      <c r="I40" s="627" t="s">
        <v>193</v>
      </c>
      <c r="J40" s="747" t="s">
        <v>641</v>
      </c>
      <c r="K40" s="755" t="s">
        <v>305</v>
      </c>
      <c r="L40" s="753" t="s">
        <v>1447</v>
      </c>
    </row>
    <row r="41" spans="1:12" ht="12.75">
      <c r="A41" s="1551" t="s">
        <v>322</v>
      </c>
      <c r="B41" s="1552"/>
      <c r="C41" s="1552"/>
      <c r="D41" s="1552"/>
      <c r="E41" s="1552"/>
      <c r="F41" s="1552"/>
      <c r="G41" s="1552"/>
      <c r="H41" s="1552"/>
      <c r="I41" s="1552"/>
      <c r="J41" s="1552"/>
      <c r="K41" s="1552"/>
      <c r="L41" s="1553"/>
    </row>
    <row r="42" spans="1:12" ht="12.75">
      <c r="A42" s="631" t="s">
        <v>183</v>
      </c>
      <c r="B42" s="627" t="s">
        <v>184</v>
      </c>
      <c r="C42" s="627" t="s">
        <v>324</v>
      </c>
      <c r="D42" s="627" t="s">
        <v>642</v>
      </c>
      <c r="E42" s="627" t="s">
        <v>643</v>
      </c>
      <c r="F42" s="627" t="s">
        <v>1448</v>
      </c>
      <c r="G42" s="627" t="s">
        <v>1449</v>
      </c>
      <c r="H42" s="627" t="s">
        <v>1450</v>
      </c>
      <c r="I42" s="627" t="s">
        <v>565</v>
      </c>
      <c r="J42" s="747" t="s">
        <v>591</v>
      </c>
      <c r="K42" s="748" t="s">
        <v>1451</v>
      </c>
      <c r="L42" s="749" t="s">
        <v>199</v>
      </c>
    </row>
    <row r="43" spans="1:12" ht="12.75">
      <c r="A43" s="633" t="s">
        <v>189</v>
      </c>
      <c r="B43" s="627" t="s">
        <v>326</v>
      </c>
      <c r="C43" s="627" t="s">
        <v>327</v>
      </c>
      <c r="D43" s="627" t="s">
        <v>644</v>
      </c>
      <c r="E43" s="627" t="s">
        <v>645</v>
      </c>
      <c r="F43" s="627" t="s">
        <v>1452</v>
      </c>
      <c r="G43" s="627" t="s">
        <v>1434</v>
      </c>
      <c r="H43" s="627" t="s">
        <v>1453</v>
      </c>
      <c r="I43" s="627" t="s">
        <v>207</v>
      </c>
      <c r="J43" s="747" t="s">
        <v>199</v>
      </c>
      <c r="K43" s="756" t="s">
        <v>1399</v>
      </c>
      <c r="L43" s="749" t="s">
        <v>1430</v>
      </c>
    </row>
    <row r="44" spans="1:12" ht="13.5" thickBot="1">
      <c r="A44" s="635" t="s">
        <v>259</v>
      </c>
      <c r="B44" s="636" t="s">
        <v>329</v>
      </c>
      <c r="C44" s="636" t="s">
        <v>330</v>
      </c>
      <c r="D44" s="636" t="s">
        <v>646</v>
      </c>
      <c r="E44" s="636" t="s">
        <v>228</v>
      </c>
      <c r="F44" s="636" t="s">
        <v>1454</v>
      </c>
      <c r="G44" s="636" t="s">
        <v>1455</v>
      </c>
      <c r="H44" s="636" t="s">
        <v>1456</v>
      </c>
      <c r="I44" s="636" t="s">
        <v>211</v>
      </c>
      <c r="J44" s="757" t="s">
        <v>647</v>
      </c>
      <c r="K44" s="758" t="s">
        <v>283</v>
      </c>
      <c r="L44" s="759" t="s">
        <v>1421</v>
      </c>
    </row>
    <row r="45" ht="13.5" thickTop="1"/>
  </sheetData>
  <sheetProtection/>
  <mergeCells count="11">
    <mergeCell ref="I5:L5"/>
    <mergeCell ref="A33:L33"/>
    <mergeCell ref="A37:L37"/>
    <mergeCell ref="A41:L41"/>
    <mergeCell ref="A1:L1"/>
    <mergeCell ref="A2:L2"/>
    <mergeCell ref="A4:L4"/>
    <mergeCell ref="A5:A6"/>
    <mergeCell ref="B5:B6"/>
    <mergeCell ref="D5:E5"/>
    <mergeCell ref="F5:H5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1"/>
  <sheetViews>
    <sheetView zoomScalePageLayoutView="0" workbookViewId="0" topLeftCell="A1">
      <selection activeCell="B1" sqref="B1:Q1"/>
    </sheetView>
  </sheetViews>
  <sheetFormatPr defaultColWidth="9.140625" defaultRowHeight="12.75"/>
  <cols>
    <col min="1" max="1" width="2.140625" style="12" customWidth="1"/>
    <col min="2" max="2" width="11.57421875" style="12" bestFit="1" customWidth="1"/>
    <col min="3" max="3" width="7.8515625" style="12" hidden="1" customWidth="1"/>
    <col min="4" max="4" width="6.00390625" style="12" hidden="1" customWidth="1"/>
    <col min="5" max="5" width="7.7109375" style="12" hidden="1" customWidth="1"/>
    <col min="6" max="6" width="9.00390625" style="12" bestFit="1" customWidth="1"/>
    <col min="7" max="7" width="11.00390625" style="12" bestFit="1" customWidth="1"/>
    <col min="8" max="8" width="7.8515625" style="12" customWidth="1"/>
    <col min="9" max="10" width="9.00390625" style="12" bestFit="1" customWidth="1"/>
    <col min="11" max="11" width="11.00390625" style="12" bestFit="1" customWidth="1"/>
    <col min="12" max="12" width="9.00390625" style="12" bestFit="1" customWidth="1"/>
    <col min="13" max="13" width="11.00390625" style="12" bestFit="1" customWidth="1"/>
    <col min="14" max="16" width="9.00390625" style="12" bestFit="1" customWidth="1"/>
    <col min="17" max="17" width="12.8515625" style="12" bestFit="1" customWidth="1"/>
    <col min="18" max="24" width="9.140625" style="12" customWidth="1"/>
    <col min="25" max="25" width="11.00390625" style="12" bestFit="1" customWidth="1"/>
    <col min="26" max="16384" width="9.140625" style="12" customWidth="1"/>
  </cols>
  <sheetData>
    <row r="1" spans="2:23" s="79" customFormat="1" ht="12.75">
      <c r="B1" s="1568" t="s">
        <v>689</v>
      </c>
      <c r="C1" s="1568"/>
      <c r="D1" s="1568"/>
      <c r="E1" s="1568"/>
      <c r="F1" s="1568"/>
      <c r="G1" s="1568"/>
      <c r="H1" s="1568"/>
      <c r="I1" s="1568"/>
      <c r="J1" s="1568"/>
      <c r="K1" s="1568"/>
      <c r="L1" s="1568"/>
      <c r="M1" s="1568"/>
      <c r="N1" s="1568"/>
      <c r="O1" s="1568"/>
      <c r="P1" s="1568"/>
      <c r="Q1" s="1568"/>
      <c r="R1" s="1119"/>
      <c r="S1" s="1119"/>
      <c r="T1" s="1119"/>
      <c r="U1" s="1119"/>
      <c r="V1" s="1119"/>
      <c r="W1" s="1119"/>
    </row>
    <row r="2" spans="2:23" s="79" customFormat="1" ht="15.75">
      <c r="B2" s="1790" t="s">
        <v>1702</v>
      </c>
      <c r="C2" s="1790"/>
      <c r="D2" s="1790"/>
      <c r="E2" s="1790"/>
      <c r="F2" s="1790"/>
      <c r="G2" s="1790"/>
      <c r="H2" s="1790"/>
      <c r="I2" s="1790"/>
      <c r="J2" s="1790"/>
      <c r="K2" s="1790"/>
      <c r="L2" s="1790"/>
      <c r="M2" s="1790"/>
      <c r="N2" s="1790"/>
      <c r="O2" s="1790"/>
      <c r="P2" s="1790"/>
      <c r="Q2" s="1790"/>
      <c r="R2" s="1323"/>
      <c r="S2" s="1323"/>
      <c r="T2" s="1323"/>
      <c r="U2" s="1323"/>
      <c r="V2" s="1323"/>
      <c r="W2" s="1323"/>
    </row>
    <row r="3" spans="2:5" ht="12.75" hidden="1">
      <c r="B3" s="1786" t="s">
        <v>849</v>
      </c>
      <c r="C3" s="1786"/>
      <c r="D3" s="1786"/>
      <c r="E3" s="1786"/>
    </row>
    <row r="4" spans="2:23" ht="12.75">
      <c r="B4" s="104"/>
      <c r="C4" s="104"/>
      <c r="D4" s="104"/>
      <c r="E4" s="104"/>
      <c r="F4" s="104"/>
      <c r="G4" s="62"/>
      <c r="H4" s="36"/>
      <c r="I4" s="104"/>
      <c r="J4" s="62"/>
      <c r="N4" s="36"/>
      <c r="Q4" s="346"/>
      <c r="T4" s="36"/>
      <c r="W4" s="346"/>
    </row>
    <row r="5" ht="13.5" thickBot="1">
      <c r="Q5" s="12" t="s">
        <v>821</v>
      </c>
    </row>
    <row r="6" spans="2:17" ht="13.5" thickTop="1">
      <c r="B6" s="1791" t="s">
        <v>533</v>
      </c>
      <c r="C6" s="1794" t="s">
        <v>850</v>
      </c>
      <c r="D6" s="1795"/>
      <c r="E6" s="1796"/>
      <c r="F6" s="1794" t="s">
        <v>652</v>
      </c>
      <c r="G6" s="1795"/>
      <c r="H6" s="1795"/>
      <c r="I6" s="1795"/>
      <c r="J6" s="1795"/>
      <c r="K6" s="1796"/>
      <c r="L6" s="1795" t="s">
        <v>942</v>
      </c>
      <c r="M6" s="1795"/>
      <c r="N6" s="1795"/>
      <c r="O6" s="1795"/>
      <c r="P6" s="1795"/>
      <c r="Q6" s="1797"/>
    </row>
    <row r="7" spans="2:17" ht="12.75">
      <c r="B7" s="1792"/>
      <c r="C7" s="1317"/>
      <c r="D7" s="1318"/>
      <c r="E7" s="1319"/>
      <c r="F7" s="1784" t="s">
        <v>851</v>
      </c>
      <c r="G7" s="1785"/>
      <c r="H7" s="1784" t="s">
        <v>852</v>
      </c>
      <c r="I7" s="1785"/>
      <c r="J7" s="1787" t="s">
        <v>853</v>
      </c>
      <c r="K7" s="1788"/>
      <c r="L7" s="1784" t="s">
        <v>851</v>
      </c>
      <c r="M7" s="1785"/>
      <c r="N7" s="1784" t="s">
        <v>852</v>
      </c>
      <c r="O7" s="1785"/>
      <c r="P7" s="1787" t="s">
        <v>853</v>
      </c>
      <c r="Q7" s="1789"/>
    </row>
    <row r="8" spans="2:17" ht="38.25">
      <c r="B8" s="1793"/>
      <c r="C8" s="467" t="s">
        <v>851</v>
      </c>
      <c r="D8" s="468" t="s">
        <v>852</v>
      </c>
      <c r="E8" s="469" t="s">
        <v>853</v>
      </c>
      <c r="F8" s="1012" t="s">
        <v>1678</v>
      </c>
      <c r="G8" s="1012" t="s">
        <v>1679</v>
      </c>
      <c r="H8" s="1012" t="s">
        <v>1678</v>
      </c>
      <c r="I8" s="1012" t="s">
        <v>1679</v>
      </c>
      <c r="J8" s="1012" t="s">
        <v>1678</v>
      </c>
      <c r="K8" s="1012" t="s">
        <v>1679</v>
      </c>
      <c r="L8" s="1012" t="s">
        <v>1678</v>
      </c>
      <c r="M8" s="1012" t="s">
        <v>1679</v>
      </c>
      <c r="N8" s="1012" t="s">
        <v>1678</v>
      </c>
      <c r="O8" s="1012" t="s">
        <v>1679</v>
      </c>
      <c r="P8" s="1012" t="s">
        <v>1678</v>
      </c>
      <c r="Q8" s="1312" t="s">
        <v>1679</v>
      </c>
    </row>
    <row r="9" spans="2:17" ht="12.75">
      <c r="B9" s="221" t="s">
        <v>840</v>
      </c>
      <c r="C9" s="97">
        <v>735.39</v>
      </c>
      <c r="D9" s="96">
        <v>0</v>
      </c>
      <c r="E9" s="94">
        <v>735.39</v>
      </c>
      <c r="F9" s="472">
        <v>256.63</v>
      </c>
      <c r="G9" s="97">
        <v>18375.275</v>
      </c>
      <c r="H9" s="1320">
        <v>0</v>
      </c>
      <c r="I9" s="94">
        <v>0</v>
      </c>
      <c r="J9" s="472">
        <v>256.63</v>
      </c>
      <c r="K9" s="472">
        <v>18375.275</v>
      </c>
      <c r="L9" s="96">
        <v>153</v>
      </c>
      <c r="M9" s="472">
        <v>13561.61</v>
      </c>
      <c r="N9" s="650">
        <v>11.3</v>
      </c>
      <c r="O9" s="651">
        <v>1007.5</v>
      </c>
      <c r="P9" s="472">
        <v>141.7</v>
      </c>
      <c r="Q9" s="1313">
        <v>12554.11</v>
      </c>
    </row>
    <row r="10" spans="2:17" ht="12.75">
      <c r="B10" s="221" t="s">
        <v>841</v>
      </c>
      <c r="C10" s="97">
        <v>1337.1</v>
      </c>
      <c r="D10" s="96">
        <v>0</v>
      </c>
      <c r="E10" s="94">
        <v>1337.1</v>
      </c>
      <c r="F10" s="472">
        <v>288.21</v>
      </c>
      <c r="G10" s="97">
        <v>21283.07</v>
      </c>
      <c r="H10" s="1320">
        <v>0</v>
      </c>
      <c r="I10" s="94">
        <v>0</v>
      </c>
      <c r="J10" s="472">
        <v>288.21</v>
      </c>
      <c r="K10" s="472">
        <v>21283.07</v>
      </c>
      <c r="L10" s="96">
        <v>168.3</v>
      </c>
      <c r="M10" s="472">
        <v>14957.54</v>
      </c>
      <c r="N10" s="472">
        <v>0</v>
      </c>
      <c r="O10" s="472">
        <v>0</v>
      </c>
      <c r="P10" s="472">
        <v>168.3</v>
      </c>
      <c r="Q10" s="1313">
        <v>14957.54</v>
      </c>
    </row>
    <row r="11" spans="2:17" ht="12.75">
      <c r="B11" s="221" t="s">
        <v>842</v>
      </c>
      <c r="C11" s="97">
        <v>3529.54</v>
      </c>
      <c r="D11" s="96">
        <v>0</v>
      </c>
      <c r="E11" s="94">
        <v>3529.54</v>
      </c>
      <c r="F11" s="472">
        <v>371.05</v>
      </c>
      <c r="G11" s="97">
        <v>28964.093</v>
      </c>
      <c r="H11" s="1320">
        <v>0</v>
      </c>
      <c r="I11" s="94">
        <v>0</v>
      </c>
      <c r="J11" s="472">
        <v>371.05</v>
      </c>
      <c r="K11" s="472">
        <v>28964.093</v>
      </c>
      <c r="L11" s="96">
        <v>228.975</v>
      </c>
      <c r="M11" s="472">
        <v>19347.08625</v>
      </c>
      <c r="N11" s="472">
        <v>0</v>
      </c>
      <c r="O11" s="472">
        <v>0</v>
      </c>
      <c r="P11" s="472">
        <v>228.975</v>
      </c>
      <c r="Q11" s="1313">
        <v>19347.08625</v>
      </c>
    </row>
    <row r="12" spans="2:21" ht="12.75">
      <c r="B12" s="221" t="s">
        <v>843</v>
      </c>
      <c r="C12" s="97">
        <v>2685.96</v>
      </c>
      <c r="D12" s="96">
        <v>0</v>
      </c>
      <c r="E12" s="94">
        <v>2685.96</v>
      </c>
      <c r="F12" s="472">
        <v>250.85</v>
      </c>
      <c r="G12" s="97">
        <v>19856.764</v>
      </c>
      <c r="H12" s="1320">
        <v>0</v>
      </c>
      <c r="I12" s="94">
        <v>0</v>
      </c>
      <c r="J12" s="472">
        <v>250.85</v>
      </c>
      <c r="K12" s="472">
        <v>19856.764</v>
      </c>
      <c r="L12" s="96">
        <v>191.645</v>
      </c>
      <c r="M12" s="472">
        <v>16474.96475</v>
      </c>
      <c r="N12" s="472">
        <v>0</v>
      </c>
      <c r="O12" s="472">
        <v>0</v>
      </c>
      <c r="P12" s="94">
        <v>191.645</v>
      </c>
      <c r="Q12" s="1313">
        <v>16474.96475</v>
      </c>
      <c r="R12" s="1016"/>
      <c r="U12" s="1016"/>
    </row>
    <row r="13" spans="2:17" ht="12.75">
      <c r="B13" s="221" t="s">
        <v>844</v>
      </c>
      <c r="C13" s="97">
        <v>2257.5</v>
      </c>
      <c r="D13" s="96">
        <v>496.34</v>
      </c>
      <c r="E13" s="94">
        <v>1761.16</v>
      </c>
      <c r="F13" s="472">
        <v>231.71</v>
      </c>
      <c r="G13" s="97">
        <v>19211.93</v>
      </c>
      <c r="H13" s="1320">
        <v>0</v>
      </c>
      <c r="I13" s="94">
        <v>0</v>
      </c>
      <c r="J13" s="472">
        <v>231.71</v>
      </c>
      <c r="K13" s="472">
        <v>19211.93</v>
      </c>
      <c r="L13" s="96">
        <v>257.35</v>
      </c>
      <c r="M13" s="472">
        <v>22520.77</v>
      </c>
      <c r="N13" s="472">
        <v>0</v>
      </c>
      <c r="O13" s="472">
        <v>0</v>
      </c>
      <c r="P13" s="94">
        <v>257.35</v>
      </c>
      <c r="Q13" s="1313">
        <v>22520.77</v>
      </c>
    </row>
    <row r="14" spans="2:17" ht="12.75">
      <c r="B14" s="221" t="s">
        <v>845</v>
      </c>
      <c r="C14" s="97">
        <v>2901.58</v>
      </c>
      <c r="D14" s="96">
        <v>0</v>
      </c>
      <c r="E14" s="94">
        <v>2901.58</v>
      </c>
      <c r="F14" s="472">
        <v>222.43</v>
      </c>
      <c r="G14" s="97">
        <v>18781.57</v>
      </c>
      <c r="H14" s="1320">
        <v>0</v>
      </c>
      <c r="I14" s="94">
        <v>0</v>
      </c>
      <c r="J14" s="472">
        <v>222.43</v>
      </c>
      <c r="K14" s="472">
        <v>18781.57</v>
      </c>
      <c r="L14" s="96">
        <v>199.4025</v>
      </c>
      <c r="M14" s="472">
        <v>17484.3378</v>
      </c>
      <c r="N14" s="472">
        <v>0</v>
      </c>
      <c r="O14" s="472">
        <v>0</v>
      </c>
      <c r="P14" s="94">
        <v>199.4025</v>
      </c>
      <c r="Q14" s="1313">
        <v>17484.3378</v>
      </c>
    </row>
    <row r="15" spans="2:17" ht="12.75">
      <c r="B15" s="221" t="s">
        <v>846</v>
      </c>
      <c r="C15" s="97">
        <v>1893.9</v>
      </c>
      <c r="D15" s="96">
        <v>0</v>
      </c>
      <c r="E15" s="94">
        <v>1893.9</v>
      </c>
      <c r="F15" s="115">
        <v>185.58</v>
      </c>
      <c r="G15" s="97">
        <v>14785.68</v>
      </c>
      <c r="H15" s="1320">
        <v>0</v>
      </c>
      <c r="I15" s="94">
        <v>0</v>
      </c>
      <c r="J15" s="472">
        <v>185.58</v>
      </c>
      <c r="K15" s="472">
        <v>14785.68</v>
      </c>
      <c r="L15" s="96">
        <v>222.075</v>
      </c>
      <c r="M15" s="472">
        <v>19206.169499999996</v>
      </c>
      <c r="N15" s="472">
        <v>0</v>
      </c>
      <c r="O15" s="472">
        <v>0</v>
      </c>
      <c r="P15" s="94">
        <v>222.075</v>
      </c>
      <c r="Q15" s="1313">
        <v>19206.169499999996</v>
      </c>
    </row>
    <row r="16" spans="2:17" ht="12.75">
      <c r="B16" s="221" t="s">
        <v>847</v>
      </c>
      <c r="C16" s="97">
        <v>1962.72</v>
      </c>
      <c r="D16" s="96">
        <v>0</v>
      </c>
      <c r="E16" s="94">
        <v>1962.72</v>
      </c>
      <c r="F16" s="115">
        <v>244.4</v>
      </c>
      <c r="G16" s="97">
        <v>19341.27</v>
      </c>
      <c r="H16" s="1320">
        <v>0</v>
      </c>
      <c r="I16" s="94">
        <v>0</v>
      </c>
      <c r="J16" s="472">
        <v>244.4</v>
      </c>
      <c r="K16" s="472">
        <v>19341.27</v>
      </c>
      <c r="L16" s="96">
        <v>376.23</v>
      </c>
      <c r="M16" s="472">
        <v>32629.6</v>
      </c>
      <c r="N16" s="472">
        <v>0</v>
      </c>
      <c r="O16" s="472">
        <v>0</v>
      </c>
      <c r="P16" s="94">
        <v>376.23</v>
      </c>
      <c r="Q16" s="1313">
        <v>32629.6</v>
      </c>
    </row>
    <row r="17" spans="2:17" ht="12.75">
      <c r="B17" s="221" t="s">
        <v>848</v>
      </c>
      <c r="C17" s="97">
        <v>2955.37</v>
      </c>
      <c r="D17" s="96">
        <v>0</v>
      </c>
      <c r="E17" s="94">
        <v>2955.37</v>
      </c>
      <c r="F17" s="1014">
        <v>258.65</v>
      </c>
      <c r="G17" s="1013">
        <v>21063.93</v>
      </c>
      <c r="H17" s="1320">
        <v>0</v>
      </c>
      <c r="I17" s="94">
        <v>0</v>
      </c>
      <c r="J17" s="472">
        <v>258.65</v>
      </c>
      <c r="K17" s="472">
        <v>21063.93</v>
      </c>
      <c r="L17" s="106">
        <v>293.125</v>
      </c>
      <c r="M17" s="472">
        <v>25512.501249999998</v>
      </c>
      <c r="N17" s="472">
        <v>0</v>
      </c>
      <c r="O17" s="472">
        <v>0</v>
      </c>
      <c r="P17" s="94">
        <v>293.125</v>
      </c>
      <c r="Q17" s="1313">
        <v>25512.501249999998</v>
      </c>
    </row>
    <row r="18" spans="2:17" ht="12.75">
      <c r="B18" s="221" t="s">
        <v>476</v>
      </c>
      <c r="C18" s="97">
        <v>1971.17</v>
      </c>
      <c r="D18" s="96">
        <v>408.86</v>
      </c>
      <c r="E18" s="94">
        <v>1562.31</v>
      </c>
      <c r="F18" s="1014">
        <v>264.95</v>
      </c>
      <c r="G18" s="1013">
        <v>22301.3</v>
      </c>
      <c r="H18" s="1320">
        <v>0</v>
      </c>
      <c r="I18" s="94">
        <v>0</v>
      </c>
      <c r="J18" s="472">
        <v>264.95</v>
      </c>
      <c r="K18" s="472">
        <v>22301.3</v>
      </c>
      <c r="L18" s="106">
        <v>402.5</v>
      </c>
      <c r="M18" s="1014">
        <v>34971.58350000001</v>
      </c>
      <c r="N18" s="472">
        <v>0</v>
      </c>
      <c r="O18" s="472">
        <v>0</v>
      </c>
      <c r="P18" s="472">
        <v>402.5</v>
      </c>
      <c r="Q18" s="1313">
        <v>34971.58350000001</v>
      </c>
    </row>
    <row r="19" spans="2:17" ht="12.75">
      <c r="B19" s="221" t="s">
        <v>477</v>
      </c>
      <c r="C19" s="97">
        <v>4584.48</v>
      </c>
      <c r="D19" s="96">
        <v>0</v>
      </c>
      <c r="E19" s="94">
        <v>4584.48</v>
      </c>
      <c r="F19" s="472">
        <v>345.44</v>
      </c>
      <c r="G19" s="97">
        <v>30485.22</v>
      </c>
      <c r="H19" s="1320">
        <v>0</v>
      </c>
      <c r="I19" s="94">
        <v>0</v>
      </c>
      <c r="J19" s="472">
        <v>345.44</v>
      </c>
      <c r="K19" s="472">
        <v>30485.22</v>
      </c>
      <c r="L19" s="96">
        <v>298.345</v>
      </c>
      <c r="M19" s="472">
        <v>26972.64735</v>
      </c>
      <c r="N19" s="472">
        <v>0</v>
      </c>
      <c r="O19" s="472">
        <v>0</v>
      </c>
      <c r="P19" s="94">
        <v>298.345</v>
      </c>
      <c r="Q19" s="1313">
        <v>26972.64735</v>
      </c>
    </row>
    <row r="20" spans="2:17" ht="12.75">
      <c r="B20" s="385" t="s">
        <v>478</v>
      </c>
      <c r="C20" s="98">
        <v>3337.29</v>
      </c>
      <c r="D20" s="99">
        <v>1132.25</v>
      </c>
      <c r="E20" s="94">
        <v>2205.04</v>
      </c>
      <c r="F20" s="473">
        <v>266.28</v>
      </c>
      <c r="G20" s="1015">
        <v>23827.34</v>
      </c>
      <c r="H20" s="1321">
        <v>0</v>
      </c>
      <c r="I20" s="94">
        <v>0</v>
      </c>
      <c r="J20" s="473">
        <v>266.28</v>
      </c>
      <c r="K20" s="473">
        <v>23827.34</v>
      </c>
      <c r="L20" s="1314">
        <v>444.37</v>
      </c>
      <c r="M20" s="473">
        <v>42396.2</v>
      </c>
      <c r="N20" s="472">
        <v>0</v>
      </c>
      <c r="O20" s="472">
        <v>0</v>
      </c>
      <c r="P20" s="94">
        <v>444.37</v>
      </c>
      <c r="Q20" s="1313">
        <v>42396.2</v>
      </c>
    </row>
    <row r="21" spans="2:17" ht="13.5" thickBot="1">
      <c r="B21" s="1231" t="s">
        <v>480</v>
      </c>
      <c r="C21" s="1233">
        <v>30152</v>
      </c>
      <c r="D21" s="1322">
        <v>2037.45</v>
      </c>
      <c r="E21" s="1315">
        <v>28114.55</v>
      </c>
      <c r="F21" s="1232">
        <v>3186.1799999999994</v>
      </c>
      <c r="G21" s="1232">
        <v>258277.44199999995</v>
      </c>
      <c r="H21" s="1315">
        <v>0</v>
      </c>
      <c r="I21" s="1315">
        <v>0</v>
      </c>
      <c r="J21" s="1271">
        <v>3186.1799999999994</v>
      </c>
      <c r="K21" s="1271">
        <v>258277.44199999995</v>
      </c>
      <c r="L21" s="1315">
        <v>3235.3175</v>
      </c>
      <c r="M21" s="1232">
        <v>286035.0104</v>
      </c>
      <c r="N21" s="1232">
        <v>11.3</v>
      </c>
      <c r="O21" s="1232">
        <v>1007.5</v>
      </c>
      <c r="P21" s="1232">
        <v>3224.0175</v>
      </c>
      <c r="Q21" s="1316">
        <v>285027.5104</v>
      </c>
    </row>
    <row r="22" ht="13.5" thickTop="1"/>
  </sheetData>
  <sheetProtection/>
  <mergeCells count="13">
    <mergeCell ref="P7:Q7"/>
    <mergeCell ref="B1:Q1"/>
    <mergeCell ref="B2:Q2"/>
    <mergeCell ref="B6:B8"/>
    <mergeCell ref="C6:E6"/>
    <mergeCell ref="F6:K6"/>
    <mergeCell ref="L6:Q6"/>
    <mergeCell ref="F7:G7"/>
    <mergeCell ref="H7:I7"/>
    <mergeCell ref="B3:E3"/>
    <mergeCell ref="J7:K7"/>
    <mergeCell ref="L7:M7"/>
    <mergeCell ref="N7:O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4.421875" style="91" customWidth="1"/>
    <col min="2" max="2" width="10.7109375" style="91" customWidth="1"/>
    <col min="3" max="3" width="8.140625" style="91" customWidth="1"/>
    <col min="4" max="4" width="18.140625" style="91" customWidth="1"/>
    <col min="5" max="5" width="13.421875" style="91" customWidth="1"/>
    <col min="6" max="6" width="13.8515625" style="91" customWidth="1"/>
    <col min="7" max="7" width="13.140625" style="91" customWidth="1"/>
    <col min="8" max="8" width="10.7109375" style="91" bestFit="1" customWidth="1"/>
    <col min="9" max="9" width="8.140625" style="91" bestFit="1" customWidth="1"/>
    <col min="10" max="10" width="10.7109375" style="91" bestFit="1" customWidth="1"/>
    <col min="11" max="11" width="9.140625" style="91" customWidth="1"/>
    <col min="12" max="12" width="11.28125" style="91" bestFit="1" customWidth="1"/>
    <col min="13" max="13" width="9.140625" style="91" customWidth="1"/>
    <col min="14" max="14" width="11.28125" style="91" bestFit="1" customWidth="1"/>
    <col min="15" max="16384" width="9.140625" style="91" customWidth="1"/>
  </cols>
  <sheetData>
    <row r="1" spans="1:15" ht="12.75">
      <c r="A1" s="1537" t="s">
        <v>1249</v>
      </c>
      <c r="B1" s="1537"/>
      <c r="C1" s="1537"/>
      <c r="D1" s="1537"/>
      <c r="E1" s="1537"/>
      <c r="F1" s="1537"/>
      <c r="G1" s="1537"/>
      <c r="H1" s="108"/>
      <c r="I1" s="108"/>
      <c r="J1" s="108"/>
      <c r="K1" s="108"/>
      <c r="L1" s="108"/>
      <c r="M1" s="108"/>
      <c r="N1" s="108"/>
      <c r="O1" s="108"/>
    </row>
    <row r="2" spans="1:15" ht="15.75">
      <c r="A2" s="1755" t="s">
        <v>986</v>
      </c>
      <c r="B2" s="1755"/>
      <c r="C2" s="1755"/>
      <c r="D2" s="1755"/>
      <c r="E2" s="1755"/>
      <c r="F2" s="1755"/>
      <c r="G2" s="1755"/>
      <c r="H2" s="1338"/>
      <c r="I2" s="1338"/>
      <c r="J2" s="1338"/>
      <c r="K2" s="1338"/>
      <c r="L2" s="1338"/>
      <c r="M2" s="1338"/>
      <c r="N2" s="1338"/>
      <c r="O2" s="1338"/>
    </row>
    <row r="3" spans="1:15" ht="16.5" thickBot="1">
      <c r="A3" s="1173"/>
      <c r="B3" s="1173"/>
      <c r="C3" s="1173"/>
      <c r="D3" s="1173"/>
      <c r="E3" s="1173"/>
      <c r="F3" s="1173"/>
      <c r="G3" s="1372" t="s">
        <v>1703</v>
      </c>
      <c r="H3" s="1173"/>
      <c r="I3" s="1173"/>
      <c r="J3" s="1173"/>
      <c r="K3" s="1173"/>
      <c r="L3" s="1173"/>
      <c r="M3" s="1173"/>
      <c r="N3" s="1173"/>
      <c r="O3" s="1173"/>
    </row>
    <row r="4" spans="1:15" ht="17.25" customHeight="1" thickTop="1">
      <c r="A4" s="1798" t="s">
        <v>533</v>
      </c>
      <c r="B4" s="1800" t="s">
        <v>790</v>
      </c>
      <c r="C4" s="1801"/>
      <c r="D4" s="1800" t="s">
        <v>652</v>
      </c>
      <c r="E4" s="1802"/>
      <c r="F4" s="1803" t="s">
        <v>942</v>
      </c>
      <c r="G4" s="1804"/>
      <c r="I4" s="36"/>
      <c r="K4" s="346"/>
      <c r="M4" s="36"/>
      <c r="O4" s="346"/>
    </row>
    <row r="5" spans="1:7" s="113" customFormat="1" ht="12.75">
      <c r="A5" s="1799"/>
      <c r="B5" s="1017" t="s">
        <v>854</v>
      </c>
      <c r="C5" s="471" t="s">
        <v>855</v>
      </c>
      <c r="D5" s="1017" t="s">
        <v>854</v>
      </c>
      <c r="E5" s="470" t="s">
        <v>855</v>
      </c>
      <c r="F5" s="1324" t="s">
        <v>854</v>
      </c>
      <c r="G5" s="1325" t="s">
        <v>855</v>
      </c>
    </row>
    <row r="6" spans="1:7" ht="12.75">
      <c r="A6" s="221" t="s">
        <v>840</v>
      </c>
      <c r="B6" s="1018">
        <v>7447.35</v>
      </c>
      <c r="C6" s="1019">
        <v>160</v>
      </c>
      <c r="D6" s="1018">
        <v>11624.7</v>
      </c>
      <c r="E6" s="109">
        <v>260</v>
      </c>
      <c r="F6" s="1326">
        <v>13318.9</v>
      </c>
      <c r="G6" s="1327">
        <v>240</v>
      </c>
    </row>
    <row r="7" spans="1:7" ht="12.75">
      <c r="A7" s="221" t="s">
        <v>841</v>
      </c>
      <c r="B7" s="1018">
        <v>9334.23</v>
      </c>
      <c r="C7" s="1019">
        <v>200</v>
      </c>
      <c r="D7" s="1018">
        <v>11059.95</v>
      </c>
      <c r="E7" s="109">
        <v>240</v>
      </c>
      <c r="F7" s="1326">
        <v>8330.9</v>
      </c>
      <c r="G7" s="1327">
        <v>150</v>
      </c>
    </row>
    <row r="8" spans="1:7" ht="12.75">
      <c r="A8" s="221" t="s">
        <v>842</v>
      </c>
      <c r="B8" s="1020">
        <v>9010.18</v>
      </c>
      <c r="C8" s="1021">
        <v>200</v>
      </c>
      <c r="D8" s="1020">
        <v>9697.6</v>
      </c>
      <c r="E8" s="110">
        <v>200</v>
      </c>
      <c r="F8" s="1328">
        <v>16467.44</v>
      </c>
      <c r="G8" s="1329">
        <v>310</v>
      </c>
    </row>
    <row r="9" spans="1:7" ht="12.75">
      <c r="A9" s="221" t="s">
        <v>843</v>
      </c>
      <c r="B9" s="1020">
        <v>6212.85</v>
      </c>
      <c r="C9" s="1021">
        <v>140</v>
      </c>
      <c r="D9" s="1020">
        <v>15859.19</v>
      </c>
      <c r="E9" s="110">
        <v>320</v>
      </c>
      <c r="F9" s="1328">
        <v>8563.1</v>
      </c>
      <c r="G9" s="1329">
        <v>160</v>
      </c>
    </row>
    <row r="10" spans="1:7" ht="12.75">
      <c r="A10" s="221" t="s">
        <v>844</v>
      </c>
      <c r="B10" s="1020">
        <v>14525.89</v>
      </c>
      <c r="C10" s="1021">
        <v>320</v>
      </c>
      <c r="D10" s="1020">
        <v>14515.67</v>
      </c>
      <c r="E10" s="110">
        <v>280</v>
      </c>
      <c r="F10" s="1328">
        <v>16445.67</v>
      </c>
      <c r="G10" s="1329">
        <v>300</v>
      </c>
    </row>
    <row r="11" spans="1:7" ht="12.75">
      <c r="A11" s="221" t="s">
        <v>845</v>
      </c>
      <c r="B11" s="1020">
        <v>9025.57</v>
      </c>
      <c r="C11" s="1021">
        <v>200</v>
      </c>
      <c r="D11" s="1020">
        <v>6380.3</v>
      </c>
      <c r="E11" s="110">
        <v>120</v>
      </c>
      <c r="F11" s="1328">
        <v>13151.6</v>
      </c>
      <c r="G11" s="1329">
        <v>240</v>
      </c>
    </row>
    <row r="12" spans="1:7" ht="12.75">
      <c r="A12" s="221" t="s">
        <v>846</v>
      </c>
      <c r="B12" s="1020">
        <v>10019.93</v>
      </c>
      <c r="C12" s="1021">
        <v>220</v>
      </c>
      <c r="D12" s="1020">
        <v>9969.6</v>
      </c>
      <c r="E12" s="110">
        <v>200</v>
      </c>
      <c r="F12" s="1328">
        <v>13967.33</v>
      </c>
      <c r="G12" s="1329">
        <v>260</v>
      </c>
    </row>
    <row r="13" spans="1:7" ht="12.75">
      <c r="A13" s="221" t="s">
        <v>847</v>
      </c>
      <c r="B13" s="1020">
        <v>8154.46</v>
      </c>
      <c r="C13" s="1021">
        <v>200</v>
      </c>
      <c r="D13" s="1020">
        <v>8907.2</v>
      </c>
      <c r="E13" s="110">
        <v>180</v>
      </c>
      <c r="F13" s="1328">
        <v>16264.61</v>
      </c>
      <c r="G13" s="1329">
        <v>300</v>
      </c>
    </row>
    <row r="14" spans="1:7" ht="12.75">
      <c r="A14" s="221" t="s">
        <v>848</v>
      </c>
      <c r="B14" s="1020">
        <v>12543.85</v>
      </c>
      <c r="C14" s="1021">
        <v>260</v>
      </c>
      <c r="D14" s="1023">
        <v>17195.63</v>
      </c>
      <c r="E14" s="652">
        <v>340</v>
      </c>
      <c r="F14" s="1020">
        <v>17409.9</v>
      </c>
      <c r="G14" s="1329">
        <v>320</v>
      </c>
    </row>
    <row r="15" spans="1:7" ht="12.75">
      <c r="A15" s="221" t="s">
        <v>476</v>
      </c>
      <c r="B15" s="1022">
        <v>12447.1</v>
      </c>
      <c r="C15" s="1021">
        <v>280</v>
      </c>
      <c r="D15" s="1024">
        <v>9503.25</v>
      </c>
      <c r="E15" s="652">
        <v>180</v>
      </c>
      <c r="F15" s="1022">
        <v>11928.65</v>
      </c>
      <c r="G15" s="1329">
        <v>220</v>
      </c>
    </row>
    <row r="16" spans="1:7" ht="12.75">
      <c r="A16" s="221" t="s">
        <v>477</v>
      </c>
      <c r="B16" s="1022">
        <v>12594</v>
      </c>
      <c r="C16" s="1021">
        <v>280</v>
      </c>
      <c r="D16" s="1022">
        <v>9980.05</v>
      </c>
      <c r="E16" s="110">
        <v>180</v>
      </c>
      <c r="F16" s="1330">
        <v>21318.95</v>
      </c>
      <c r="G16" s="1329">
        <v>380</v>
      </c>
    </row>
    <row r="17" spans="1:7" ht="12.75">
      <c r="A17" s="385" t="s">
        <v>478</v>
      </c>
      <c r="B17" s="1025">
        <v>12529.6</v>
      </c>
      <c r="C17" s="1026">
        <v>280</v>
      </c>
      <c r="D17" s="1025">
        <v>9025.3</v>
      </c>
      <c r="E17" s="111">
        <v>160</v>
      </c>
      <c r="F17" s="1331">
        <v>14355.75</v>
      </c>
      <c r="G17" s="1332">
        <v>240</v>
      </c>
    </row>
    <row r="18" spans="1:14" ht="13.5" thickBot="1">
      <c r="A18" s="403" t="s">
        <v>480</v>
      </c>
      <c r="B18" s="1333">
        <v>123845.01000000002</v>
      </c>
      <c r="C18" s="1334">
        <v>2740</v>
      </c>
      <c r="D18" s="1333">
        <v>133718.44</v>
      </c>
      <c r="E18" s="1335">
        <v>2660</v>
      </c>
      <c r="F18" s="1336">
        <v>171522.80000000002</v>
      </c>
      <c r="G18" s="1337">
        <v>3120</v>
      </c>
      <c r="L18" s="114"/>
      <c r="N18" s="114"/>
    </row>
    <row r="19" ht="13.5" thickTop="1"/>
  </sheetData>
  <sheetProtection/>
  <mergeCells count="6">
    <mergeCell ref="A4:A5"/>
    <mergeCell ref="B4:C4"/>
    <mergeCell ref="D4:E4"/>
    <mergeCell ref="F4:G4"/>
    <mergeCell ref="A2:G2"/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B1" sqref="B1:J1"/>
    </sheetView>
  </sheetViews>
  <sheetFormatPr defaultColWidth="11.00390625" defaultRowHeight="12.75"/>
  <cols>
    <col min="1" max="1" width="5.00390625" style="43" customWidth="1"/>
    <col min="2" max="2" width="15.8515625" style="43" customWidth="1"/>
    <col min="3" max="3" width="11.00390625" style="43" bestFit="1" customWidth="1"/>
    <col min="4" max="4" width="11.8515625" style="43" bestFit="1" customWidth="1"/>
    <col min="5" max="5" width="11.00390625" style="23" bestFit="1" customWidth="1"/>
    <col min="6" max="6" width="11.8515625" style="23" bestFit="1" customWidth="1"/>
    <col min="7" max="7" width="11.00390625" style="23" bestFit="1" customWidth="1"/>
    <col min="8" max="8" width="14.140625" style="43" bestFit="1" customWidth="1"/>
    <col min="9" max="9" width="11.00390625" style="43" bestFit="1" customWidth="1"/>
    <col min="10" max="10" width="11.8515625" style="43" bestFit="1" customWidth="1"/>
    <col min="11" max="16384" width="11.00390625" style="43" customWidth="1"/>
  </cols>
  <sheetData>
    <row r="1" spans="2:10" ht="12.75">
      <c r="B1" s="1603" t="s">
        <v>690</v>
      </c>
      <c r="C1" s="1603"/>
      <c r="D1" s="1603"/>
      <c r="E1" s="1603"/>
      <c r="F1" s="1603"/>
      <c r="G1" s="1603"/>
      <c r="H1" s="1603"/>
      <c r="I1" s="1603"/>
      <c r="J1" s="1603"/>
    </row>
    <row r="2" spans="2:10" ht="15.75">
      <c r="B2" s="1805" t="s">
        <v>1747</v>
      </c>
      <c r="C2" s="1805"/>
      <c r="D2" s="1805"/>
      <c r="E2" s="1805"/>
      <c r="F2" s="1805"/>
      <c r="G2" s="1805"/>
      <c r="H2" s="1805"/>
      <c r="I2" s="1805"/>
      <c r="J2" s="1805"/>
    </row>
    <row r="3" spans="2:10" ht="13.5" thickBot="1">
      <c r="B3" s="105"/>
      <c r="F3" s="147"/>
      <c r="G3" s="474"/>
      <c r="H3" s="147"/>
      <c r="I3" s="1806" t="s">
        <v>821</v>
      </c>
      <c r="J3" s="1806"/>
    </row>
    <row r="4" spans="2:10" ht="13.5" thickTop="1">
      <c r="B4" s="1614" t="s">
        <v>533</v>
      </c>
      <c r="C4" s="1616" t="s">
        <v>1664</v>
      </c>
      <c r="D4" s="1618"/>
      <c r="E4" s="1618"/>
      <c r="F4" s="1617"/>
      <c r="G4" s="1368"/>
      <c r="H4" s="1368" t="s">
        <v>1665</v>
      </c>
      <c r="I4" s="1368"/>
      <c r="J4" s="1369"/>
    </row>
    <row r="5" spans="2:10" ht="12.75">
      <c r="B5" s="1807"/>
      <c r="C5" s="1773" t="s">
        <v>652</v>
      </c>
      <c r="D5" s="1774"/>
      <c r="E5" s="1775" t="s">
        <v>942</v>
      </c>
      <c r="F5" s="1774"/>
      <c r="G5" s="1773" t="s">
        <v>652</v>
      </c>
      <c r="H5" s="1774"/>
      <c r="I5" s="1775" t="s">
        <v>942</v>
      </c>
      <c r="J5" s="1776"/>
    </row>
    <row r="6" spans="2:10" ht="12.75">
      <c r="B6" s="1615"/>
      <c r="C6" s="1128" t="s">
        <v>28</v>
      </c>
      <c r="D6" s="1370" t="s">
        <v>1666</v>
      </c>
      <c r="E6" s="1128" t="s">
        <v>28</v>
      </c>
      <c r="F6" s="1370" t="s">
        <v>1666</v>
      </c>
      <c r="G6" s="1128" t="s">
        <v>28</v>
      </c>
      <c r="H6" s="1370" t="s">
        <v>1666</v>
      </c>
      <c r="I6" s="1128" t="s">
        <v>28</v>
      </c>
      <c r="J6" s="1371" t="s">
        <v>1666</v>
      </c>
    </row>
    <row r="7" spans="2:10" ht="12.75">
      <c r="B7" s="427" t="s">
        <v>840</v>
      </c>
      <c r="C7" s="472">
        <v>46481</v>
      </c>
      <c r="D7" s="472">
        <v>2.69</v>
      </c>
      <c r="E7" s="472">
        <v>3778</v>
      </c>
      <c r="F7" s="472">
        <v>0.48</v>
      </c>
      <c r="G7" s="472">
        <v>21365.4</v>
      </c>
      <c r="H7" s="472">
        <v>10.1156</v>
      </c>
      <c r="I7" s="97">
        <v>8042</v>
      </c>
      <c r="J7" s="1269">
        <v>4.85</v>
      </c>
    </row>
    <row r="8" spans="2:10" ht="12.75">
      <c r="B8" s="427" t="s">
        <v>841</v>
      </c>
      <c r="C8" s="472">
        <v>23655</v>
      </c>
      <c r="D8" s="472">
        <v>1.33</v>
      </c>
      <c r="E8" s="472">
        <v>7614.91</v>
      </c>
      <c r="F8" s="472">
        <v>0.34</v>
      </c>
      <c r="G8" s="472">
        <v>17479.71</v>
      </c>
      <c r="H8" s="472">
        <v>7.6476</v>
      </c>
      <c r="I8" s="97">
        <v>10383.49</v>
      </c>
      <c r="J8" s="1214">
        <v>6.65</v>
      </c>
    </row>
    <row r="9" spans="2:10" ht="12.75">
      <c r="B9" s="427" t="s">
        <v>842</v>
      </c>
      <c r="C9" s="472">
        <v>13401.3</v>
      </c>
      <c r="D9" s="472">
        <v>1.08</v>
      </c>
      <c r="E9" s="1015">
        <v>22664.88</v>
      </c>
      <c r="F9" s="472">
        <v>0.32673033901946913</v>
      </c>
      <c r="G9" s="472">
        <v>14641.04</v>
      </c>
      <c r="H9" s="472">
        <v>7.6482</v>
      </c>
      <c r="I9" s="97">
        <v>12226.58</v>
      </c>
      <c r="J9" s="1214">
        <v>4.22809426812606</v>
      </c>
    </row>
    <row r="10" spans="2:10" ht="12.75">
      <c r="B10" s="427" t="s">
        <v>843</v>
      </c>
      <c r="C10" s="472">
        <v>6483.8</v>
      </c>
      <c r="D10" s="472">
        <v>1.11</v>
      </c>
      <c r="E10" s="1015">
        <v>41821.74</v>
      </c>
      <c r="F10" s="472">
        <v>0.4482135769817325</v>
      </c>
      <c r="G10" s="472">
        <v>12051.72</v>
      </c>
      <c r="H10" s="472">
        <v>8.0246</v>
      </c>
      <c r="I10" s="97">
        <v>12796.66</v>
      </c>
      <c r="J10" s="1214">
        <v>3.0341205008963277</v>
      </c>
    </row>
    <row r="11" spans="2:10" ht="12.75">
      <c r="B11" s="427" t="s">
        <v>844</v>
      </c>
      <c r="C11" s="472">
        <v>8057</v>
      </c>
      <c r="D11" s="472">
        <v>1.06</v>
      </c>
      <c r="E11" s="1015">
        <v>57151.14</v>
      </c>
      <c r="F11" s="472">
        <v>0.57</v>
      </c>
      <c r="G11" s="472">
        <v>11464.63</v>
      </c>
      <c r="H11" s="472">
        <v>7.7022</v>
      </c>
      <c r="I11" s="97">
        <v>12298.42</v>
      </c>
      <c r="J11" s="1214">
        <v>3.8</v>
      </c>
    </row>
    <row r="12" spans="2:10" ht="12.75">
      <c r="B12" s="427" t="s">
        <v>845</v>
      </c>
      <c r="C12" s="472">
        <v>3737.22</v>
      </c>
      <c r="D12" s="472">
        <v>0.9</v>
      </c>
      <c r="E12" s="1015">
        <v>41383.23</v>
      </c>
      <c r="F12" s="472">
        <v>0.71</v>
      </c>
      <c r="G12" s="472">
        <v>11207.48</v>
      </c>
      <c r="H12" s="472">
        <v>9.9563</v>
      </c>
      <c r="I12" s="97">
        <v>13516.53</v>
      </c>
      <c r="J12" s="1214">
        <v>4.13</v>
      </c>
    </row>
    <row r="13" spans="2:10" ht="12.75">
      <c r="B13" s="427" t="s">
        <v>846</v>
      </c>
      <c r="C13" s="472">
        <v>10599</v>
      </c>
      <c r="D13" s="472">
        <v>0.72</v>
      </c>
      <c r="E13" s="1015">
        <v>84693.86</v>
      </c>
      <c r="F13" s="472">
        <v>2.2871125831199564</v>
      </c>
      <c r="G13" s="472">
        <v>13053.88</v>
      </c>
      <c r="H13" s="472">
        <v>7.9675</v>
      </c>
      <c r="I13" s="97">
        <v>14141.73</v>
      </c>
      <c r="J13" s="1214">
        <v>4.355893481985585</v>
      </c>
    </row>
    <row r="14" spans="2:10" ht="12.75">
      <c r="B14" s="427" t="s">
        <v>847</v>
      </c>
      <c r="C14" s="472">
        <v>16760</v>
      </c>
      <c r="D14" s="472">
        <v>0.69</v>
      </c>
      <c r="E14" s="1015">
        <v>131067.73</v>
      </c>
      <c r="F14" s="472">
        <v>4.26</v>
      </c>
      <c r="G14" s="472">
        <v>12385.49</v>
      </c>
      <c r="H14" s="472">
        <v>7.5824</v>
      </c>
      <c r="I14" s="97">
        <v>17218.29</v>
      </c>
      <c r="J14" s="1214">
        <v>4.81</v>
      </c>
    </row>
    <row r="15" spans="2:10" ht="12.75">
      <c r="B15" s="427" t="s">
        <v>848</v>
      </c>
      <c r="C15" s="472">
        <v>16372.64</v>
      </c>
      <c r="D15" s="472">
        <v>0.69</v>
      </c>
      <c r="E15" s="1015">
        <v>126620.89</v>
      </c>
      <c r="F15" s="472">
        <v>3.780111979626742</v>
      </c>
      <c r="G15" s="472">
        <v>21007.6</v>
      </c>
      <c r="H15" s="472">
        <v>8.88598</v>
      </c>
      <c r="I15" s="97">
        <v>24562.97</v>
      </c>
      <c r="J15" s="1214">
        <v>6.3141436161018</v>
      </c>
    </row>
    <row r="16" spans="2:10" ht="12.75">
      <c r="B16" s="427" t="s">
        <v>476</v>
      </c>
      <c r="C16" s="472">
        <v>39224</v>
      </c>
      <c r="D16" s="472">
        <v>0.75</v>
      </c>
      <c r="E16" s="1015">
        <v>88456.64</v>
      </c>
      <c r="F16" s="472">
        <v>5.7681899354983415</v>
      </c>
      <c r="G16" s="472">
        <v>13499.19</v>
      </c>
      <c r="H16" s="472">
        <v>7.1385</v>
      </c>
      <c r="I16" s="97">
        <v>15921.42</v>
      </c>
      <c r="J16" s="1214">
        <v>7.107282597286013</v>
      </c>
    </row>
    <row r="17" spans="2:10" ht="12.75">
      <c r="B17" s="427" t="s">
        <v>477</v>
      </c>
      <c r="C17" s="472">
        <v>20305</v>
      </c>
      <c r="D17" s="472">
        <v>0.84</v>
      </c>
      <c r="E17" s="1015">
        <v>70014.75</v>
      </c>
      <c r="F17" s="472">
        <v>1.3649886601894599</v>
      </c>
      <c r="G17" s="472">
        <v>15336.19</v>
      </c>
      <c r="H17" s="472">
        <v>6.9618</v>
      </c>
      <c r="I17" s="97">
        <v>22292.51</v>
      </c>
      <c r="J17" s="1214">
        <v>5.54284</v>
      </c>
    </row>
    <row r="18" spans="2:10" ht="12.75">
      <c r="B18" s="430" t="s">
        <v>478</v>
      </c>
      <c r="C18" s="473">
        <v>7692.6</v>
      </c>
      <c r="D18" s="473">
        <v>0.86</v>
      </c>
      <c r="E18" s="1015">
        <v>50500.23</v>
      </c>
      <c r="F18" s="473">
        <v>0.86</v>
      </c>
      <c r="G18" s="473">
        <v>9405.97</v>
      </c>
      <c r="H18" s="473">
        <v>6.9719</v>
      </c>
      <c r="I18" s="473">
        <v>21183.21</v>
      </c>
      <c r="J18" s="1230">
        <v>5.03</v>
      </c>
    </row>
    <row r="19" spans="2:10" ht="13.5" thickBot="1">
      <c r="B19" s="1270" t="s">
        <v>480</v>
      </c>
      <c r="C19" s="1271">
        <v>212768.56</v>
      </c>
      <c r="D19" s="1271">
        <v>1.28</v>
      </c>
      <c r="E19" s="1272">
        <v>725768</v>
      </c>
      <c r="F19" s="1271">
        <v>2.72</v>
      </c>
      <c r="G19" s="1272">
        <v>172898.30000000002</v>
      </c>
      <c r="H19" s="1272">
        <v>8.16</v>
      </c>
      <c r="I19" s="1272">
        <v>184583.81</v>
      </c>
      <c r="J19" s="1367">
        <v>5.11</v>
      </c>
    </row>
    <row r="20" spans="2:10" ht="13.5" thickTop="1">
      <c r="B20" s="12" t="s">
        <v>1667</v>
      </c>
      <c r="C20" s="12"/>
      <c r="D20" s="12"/>
      <c r="E20" s="12"/>
      <c r="F20" s="12"/>
      <c r="G20" s="12"/>
      <c r="H20" s="12"/>
      <c r="I20" s="12"/>
      <c r="J20"/>
    </row>
  </sheetData>
  <sheetProtection/>
  <mergeCells count="9">
    <mergeCell ref="B2:J2"/>
    <mergeCell ref="I3:J3"/>
    <mergeCell ref="B1:J1"/>
    <mergeCell ref="B4:B6"/>
    <mergeCell ref="C4:F4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1"/>
  <sheetViews>
    <sheetView zoomScalePageLayoutView="0" workbookViewId="0" topLeftCell="A66">
      <selection activeCell="A66" sqref="A66:BK66"/>
    </sheetView>
  </sheetViews>
  <sheetFormatPr defaultColWidth="9.140625" defaultRowHeight="12.75"/>
  <cols>
    <col min="1" max="1" width="3.140625" style="79" customWidth="1"/>
    <col min="2" max="2" width="4.421875" style="79" customWidth="1"/>
    <col min="3" max="3" width="36.00390625" style="79" bestFit="1" customWidth="1"/>
    <col min="4" max="4" width="7.57421875" style="79" hidden="1" customWidth="1"/>
    <col min="5" max="5" width="7.28125" style="79" hidden="1" customWidth="1"/>
    <col min="6" max="6" width="8.57421875" style="79" hidden="1" customWidth="1"/>
    <col min="7" max="7" width="8.7109375" style="79" hidden="1" customWidth="1"/>
    <col min="8" max="8" width="9.00390625" style="79" hidden="1" customWidth="1"/>
    <col min="9" max="9" width="8.7109375" style="79" hidden="1" customWidth="1"/>
    <col min="10" max="10" width="9.00390625" style="79" hidden="1" customWidth="1"/>
    <col min="11" max="11" width="8.7109375" style="79" hidden="1" customWidth="1"/>
    <col min="12" max="12" width="8.8515625" style="79" hidden="1" customWidth="1"/>
    <col min="13" max="13" width="9.421875" style="64" hidden="1" customWidth="1"/>
    <col min="14" max="14" width="0" style="64" hidden="1" customWidth="1"/>
    <col min="15" max="15" width="9.28125" style="64" hidden="1" customWidth="1"/>
    <col min="16" max="16" width="0" style="64" hidden="1" customWidth="1"/>
    <col min="17" max="17" width="9.8515625" style="79" hidden="1" customWidth="1"/>
    <col min="18" max="18" width="10.00390625" style="79" hidden="1" customWidth="1"/>
    <col min="19" max="23" width="9.7109375" style="79" hidden="1" customWidth="1"/>
    <col min="24" max="26" width="10.140625" style="79" hidden="1" customWidth="1"/>
    <col min="27" max="27" width="11.57421875" style="79" hidden="1" customWidth="1"/>
    <col min="28" max="29" width="9.28125" style="79" hidden="1" customWidth="1"/>
    <col min="30" max="33" width="11.57421875" style="79" hidden="1" customWidth="1"/>
    <col min="34" max="34" width="9.7109375" style="244" hidden="1" customWidth="1"/>
    <col min="35" max="35" width="0" style="244" hidden="1" customWidth="1"/>
    <col min="36" max="36" width="8.421875" style="79" hidden="1" customWidth="1"/>
    <col min="37" max="44" width="0" style="79" hidden="1" customWidth="1"/>
    <col min="45" max="45" width="10.140625" style="79" hidden="1" customWidth="1"/>
    <col min="46" max="48" width="9.8515625" style="79" hidden="1" customWidth="1"/>
    <col min="49" max="51" width="9.8515625" style="79" customWidth="1"/>
    <col min="52" max="54" width="9.140625" style="79" customWidth="1"/>
    <col min="55" max="55" width="11.00390625" style="79" customWidth="1"/>
    <col min="56" max="60" width="10.140625" style="79" bestFit="1" customWidth="1"/>
    <col min="61" max="61" width="11.140625" style="79" customWidth="1"/>
    <col min="62" max="62" width="11.421875" style="79" customWidth="1"/>
    <col min="63" max="63" width="10.140625" style="79" bestFit="1" customWidth="1"/>
    <col min="64" max="16384" width="9.140625" style="79" customWidth="1"/>
  </cols>
  <sheetData>
    <row r="1" spans="1:9" ht="12.75" customHeight="1" hidden="1">
      <c r="A1" s="1704" t="s">
        <v>355</v>
      </c>
      <c r="B1" s="1704"/>
      <c r="C1" s="1704"/>
      <c r="D1" s="1704"/>
      <c r="E1" s="1704"/>
      <c r="F1" s="1704"/>
      <c r="G1" s="1704"/>
      <c r="H1" s="1704"/>
      <c r="I1" s="1704"/>
    </row>
    <row r="2" spans="1:9" ht="12.75" customHeight="1" hidden="1">
      <c r="A2" s="1704" t="s">
        <v>857</v>
      </c>
      <c r="B2" s="1704"/>
      <c r="C2" s="1704"/>
      <c r="D2" s="1704"/>
      <c r="E2" s="1704"/>
      <c r="F2" s="1704"/>
      <c r="G2" s="1704"/>
      <c r="H2" s="1704"/>
      <c r="I2" s="1704"/>
    </row>
    <row r="3" spans="1:9" ht="12.75" customHeight="1" hidden="1">
      <c r="A3" s="1704" t="s">
        <v>362</v>
      </c>
      <c r="B3" s="1704"/>
      <c r="C3" s="1704"/>
      <c r="D3" s="1704"/>
      <c r="E3" s="1704"/>
      <c r="F3" s="1704"/>
      <c r="G3" s="1704"/>
      <c r="H3" s="1704"/>
      <c r="I3" s="1704"/>
    </row>
    <row r="4" spans="1:16" ht="5.25" customHeight="1" hidden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  <c r="N4" s="117"/>
      <c r="O4" s="117"/>
      <c r="P4" s="117"/>
    </row>
    <row r="5" spans="1:9" ht="12.75" customHeight="1" hidden="1">
      <c r="A5" s="1704" t="s">
        <v>858</v>
      </c>
      <c r="B5" s="1704"/>
      <c r="C5" s="1704"/>
      <c r="D5" s="1704"/>
      <c r="E5" s="1704"/>
      <c r="F5" s="1704"/>
      <c r="G5" s="1704"/>
      <c r="H5" s="1704"/>
      <c r="I5" s="1704"/>
    </row>
    <row r="6" spans="1:9" ht="12.75" customHeight="1" hidden="1">
      <c r="A6" s="1704" t="s">
        <v>859</v>
      </c>
      <c r="B6" s="1704"/>
      <c r="C6" s="1704"/>
      <c r="D6" s="1704"/>
      <c r="E6" s="1704"/>
      <c r="F6" s="1704"/>
      <c r="G6" s="1704"/>
      <c r="H6" s="1704"/>
      <c r="I6" s="1704"/>
    </row>
    <row r="7" ht="5.25" customHeight="1" hidden="1"/>
    <row r="8" spans="1:16" s="244" customFormat="1" ht="12.75" customHeight="1" hidden="1">
      <c r="A8" s="1811" t="s">
        <v>860</v>
      </c>
      <c r="B8" s="1812"/>
      <c r="C8" s="1813"/>
      <c r="D8" s="118">
        <v>2004</v>
      </c>
      <c r="E8" s="118">
        <v>2004</v>
      </c>
      <c r="F8" s="118">
        <v>2004</v>
      </c>
      <c r="G8" s="118">
        <v>2004</v>
      </c>
      <c r="H8" s="118">
        <v>2004</v>
      </c>
      <c r="I8" s="118">
        <v>2004</v>
      </c>
      <c r="J8" s="118">
        <v>2004</v>
      </c>
      <c r="K8" s="118">
        <v>2004</v>
      </c>
      <c r="L8" s="119">
        <v>2004</v>
      </c>
      <c r="M8" s="120">
        <v>2004</v>
      </c>
      <c r="N8" s="120">
        <v>2004</v>
      </c>
      <c r="O8" s="888">
        <v>2004</v>
      </c>
      <c r="P8" s="888">
        <v>2004</v>
      </c>
    </row>
    <row r="9" spans="1:16" s="244" customFormat="1" ht="12.75" customHeight="1" hidden="1">
      <c r="A9" s="1808" t="s">
        <v>861</v>
      </c>
      <c r="B9" s="1809"/>
      <c r="C9" s="1810"/>
      <c r="D9" s="122" t="s">
        <v>478</v>
      </c>
      <c r="E9" s="122" t="s">
        <v>478</v>
      </c>
      <c r="F9" s="122" t="s">
        <v>478</v>
      </c>
      <c r="G9" s="122" t="s">
        <v>27</v>
      </c>
      <c r="H9" s="122" t="s">
        <v>862</v>
      </c>
      <c r="I9" s="122" t="s">
        <v>862</v>
      </c>
      <c r="J9" s="122" t="s">
        <v>862</v>
      </c>
      <c r="K9" s="122" t="s">
        <v>862</v>
      </c>
      <c r="L9" s="123" t="s">
        <v>862</v>
      </c>
      <c r="M9" s="124" t="s">
        <v>862</v>
      </c>
      <c r="N9" s="124" t="s">
        <v>862</v>
      </c>
      <c r="O9" s="889" t="s">
        <v>862</v>
      </c>
      <c r="P9" s="889" t="s">
        <v>862</v>
      </c>
    </row>
    <row r="10" spans="1:16" ht="12.75" hidden="1">
      <c r="A10" s="657" t="s">
        <v>863</v>
      </c>
      <c r="B10" s="658"/>
      <c r="C10" s="659"/>
      <c r="D10" s="125"/>
      <c r="E10" s="125"/>
      <c r="F10" s="125"/>
      <c r="G10" s="125"/>
      <c r="H10" s="125"/>
      <c r="I10" s="125"/>
      <c r="J10" s="125"/>
      <c r="K10" s="125"/>
      <c r="L10" s="126"/>
      <c r="O10" s="127"/>
      <c r="P10" s="127"/>
    </row>
    <row r="11" spans="1:16" ht="12.75" hidden="1">
      <c r="A11" s="660"/>
      <c r="B11" s="82" t="s">
        <v>864</v>
      </c>
      <c r="C11" s="127"/>
      <c r="D11" s="129">
        <v>1.820083870967742</v>
      </c>
      <c r="E11" s="129">
        <v>1.820083870967742</v>
      </c>
      <c r="F11" s="129">
        <v>1.820083870967742</v>
      </c>
      <c r="G11" s="129">
        <v>0</v>
      </c>
      <c r="H11" s="129">
        <v>0.3454</v>
      </c>
      <c r="I11" s="129">
        <v>0.3454</v>
      </c>
      <c r="J11" s="129">
        <v>0.3454</v>
      </c>
      <c r="K11" s="129">
        <v>0.3454</v>
      </c>
      <c r="L11" s="130">
        <v>0.3454</v>
      </c>
      <c r="M11" s="44">
        <v>0.3454</v>
      </c>
      <c r="N11" s="44">
        <v>0.3454</v>
      </c>
      <c r="O11" s="1027">
        <v>0.3454</v>
      </c>
      <c r="P11" s="1027">
        <v>0.3454</v>
      </c>
    </row>
    <row r="12" spans="1:16" ht="12.75" hidden="1">
      <c r="A12" s="126"/>
      <c r="B12" s="82" t="s">
        <v>865</v>
      </c>
      <c r="C12" s="127"/>
      <c r="D12" s="129">
        <v>1.4706548192771083</v>
      </c>
      <c r="E12" s="129">
        <v>1.4706548192771083</v>
      </c>
      <c r="F12" s="129">
        <v>1.4706548192771083</v>
      </c>
      <c r="G12" s="129">
        <v>0.6176727272727273</v>
      </c>
      <c r="H12" s="129">
        <v>0.629863076923077</v>
      </c>
      <c r="I12" s="129">
        <v>0.629863076923077</v>
      </c>
      <c r="J12" s="129">
        <v>0.629863076923077</v>
      </c>
      <c r="K12" s="129">
        <v>0.629863076923077</v>
      </c>
      <c r="L12" s="130">
        <v>0.629863076923077</v>
      </c>
      <c r="M12" s="44">
        <v>0.629863076923077</v>
      </c>
      <c r="N12" s="44">
        <v>0.629863076923077</v>
      </c>
      <c r="O12" s="1027">
        <v>0.629863076923077</v>
      </c>
      <c r="P12" s="1027">
        <v>0.629863076923077</v>
      </c>
    </row>
    <row r="13" spans="1:16" ht="12.75" hidden="1">
      <c r="A13" s="126"/>
      <c r="B13" s="82" t="s">
        <v>866</v>
      </c>
      <c r="C13" s="127"/>
      <c r="D13" s="1028">
        <v>0</v>
      </c>
      <c r="E13" s="1028">
        <v>0</v>
      </c>
      <c r="F13" s="1028">
        <v>0</v>
      </c>
      <c r="G13" s="1028">
        <v>0</v>
      </c>
      <c r="H13" s="129">
        <v>1</v>
      </c>
      <c r="I13" s="129">
        <v>1</v>
      </c>
      <c r="J13" s="129">
        <v>1</v>
      </c>
      <c r="K13" s="129">
        <v>1</v>
      </c>
      <c r="L13" s="130">
        <v>1</v>
      </c>
      <c r="M13" s="44">
        <v>1</v>
      </c>
      <c r="N13" s="44">
        <v>1</v>
      </c>
      <c r="O13" s="1027">
        <v>1</v>
      </c>
      <c r="P13" s="1027">
        <v>1</v>
      </c>
    </row>
    <row r="14" spans="1:16" ht="12.75" hidden="1">
      <c r="A14" s="126"/>
      <c r="B14" s="82" t="s">
        <v>867</v>
      </c>
      <c r="C14" s="127"/>
      <c r="D14" s="129">
        <v>3.8123749843660346</v>
      </c>
      <c r="E14" s="129">
        <v>3.8123749843660346</v>
      </c>
      <c r="F14" s="129">
        <v>3.8123749843660346</v>
      </c>
      <c r="G14" s="129" t="s">
        <v>752</v>
      </c>
      <c r="H14" s="129" t="s">
        <v>752</v>
      </c>
      <c r="I14" s="129" t="s">
        <v>752</v>
      </c>
      <c r="J14" s="129" t="s">
        <v>752</v>
      </c>
      <c r="K14" s="129" t="s">
        <v>752</v>
      </c>
      <c r="L14" s="130" t="s">
        <v>752</v>
      </c>
      <c r="M14" s="44" t="s">
        <v>752</v>
      </c>
      <c r="N14" s="44" t="s">
        <v>752</v>
      </c>
      <c r="O14" s="1027" t="s">
        <v>752</v>
      </c>
      <c r="P14" s="1027" t="s">
        <v>752</v>
      </c>
    </row>
    <row r="15" spans="1:16" ht="12.75" hidden="1">
      <c r="A15" s="126"/>
      <c r="B15" s="64" t="s">
        <v>868</v>
      </c>
      <c r="C15" s="127"/>
      <c r="D15" s="132" t="s">
        <v>869</v>
      </c>
      <c r="E15" s="132" t="s">
        <v>869</v>
      </c>
      <c r="F15" s="132" t="s">
        <v>869</v>
      </c>
      <c r="G15" s="132" t="s">
        <v>869</v>
      </c>
      <c r="H15" s="132" t="s">
        <v>869</v>
      </c>
      <c r="I15" s="132" t="s">
        <v>869</v>
      </c>
      <c r="J15" s="132" t="s">
        <v>869</v>
      </c>
      <c r="K15" s="132" t="s">
        <v>869</v>
      </c>
      <c r="L15" s="133" t="s">
        <v>869</v>
      </c>
      <c r="M15" s="134" t="s">
        <v>869</v>
      </c>
      <c r="N15" s="134" t="s">
        <v>869</v>
      </c>
      <c r="O15" s="1029" t="s">
        <v>869</v>
      </c>
      <c r="P15" s="1029" t="s">
        <v>869</v>
      </c>
    </row>
    <row r="16" spans="1:16" ht="12.75" hidden="1">
      <c r="A16" s="126"/>
      <c r="B16" s="64" t="s">
        <v>870</v>
      </c>
      <c r="C16" s="127"/>
      <c r="D16" s="132" t="s">
        <v>871</v>
      </c>
      <c r="E16" s="132" t="s">
        <v>871</v>
      </c>
      <c r="F16" s="132" t="s">
        <v>871</v>
      </c>
      <c r="G16" s="132" t="s">
        <v>871</v>
      </c>
      <c r="H16" s="132" t="s">
        <v>871</v>
      </c>
      <c r="I16" s="132" t="s">
        <v>871</v>
      </c>
      <c r="J16" s="132" t="s">
        <v>871</v>
      </c>
      <c r="K16" s="132" t="s">
        <v>871</v>
      </c>
      <c r="L16" s="133" t="s">
        <v>871</v>
      </c>
      <c r="M16" s="134" t="s">
        <v>871</v>
      </c>
      <c r="N16" s="134" t="s">
        <v>871</v>
      </c>
      <c r="O16" s="1029" t="s">
        <v>871</v>
      </c>
      <c r="P16" s="1029" t="s">
        <v>871</v>
      </c>
    </row>
    <row r="17" spans="1:16" ht="7.5" customHeight="1" hidden="1">
      <c r="A17" s="661"/>
      <c r="B17" s="662"/>
      <c r="C17" s="663"/>
      <c r="D17" s="132"/>
      <c r="E17" s="132"/>
      <c r="F17" s="132"/>
      <c r="G17" s="132"/>
      <c r="H17" s="132"/>
      <c r="I17" s="132"/>
      <c r="J17" s="132"/>
      <c r="K17" s="132"/>
      <c r="L17" s="133"/>
      <c r="M17" s="134"/>
      <c r="N17" s="134"/>
      <c r="O17" s="1029"/>
      <c r="P17" s="1029"/>
    </row>
    <row r="18" spans="1:16" ht="12.75" hidden="1">
      <c r="A18" s="660" t="s">
        <v>872</v>
      </c>
      <c r="B18" s="64"/>
      <c r="C18" s="127"/>
      <c r="D18" s="118"/>
      <c r="E18" s="118"/>
      <c r="F18" s="118"/>
      <c r="G18" s="118"/>
      <c r="H18" s="118"/>
      <c r="I18" s="118"/>
      <c r="J18" s="118"/>
      <c r="K18" s="118"/>
      <c r="L18" s="119"/>
      <c r="M18" s="120"/>
      <c r="N18" s="120"/>
      <c r="O18" s="888"/>
      <c r="P18" s="888"/>
    </row>
    <row r="19" spans="1:16" ht="12.75" hidden="1">
      <c r="A19" s="660"/>
      <c r="B19" s="64" t="s">
        <v>873</v>
      </c>
      <c r="C19" s="127"/>
      <c r="D19" s="135">
        <v>6</v>
      </c>
      <c r="E19" s="135">
        <v>6</v>
      </c>
      <c r="F19" s="135">
        <v>6</v>
      </c>
      <c r="G19" s="135">
        <v>5</v>
      </c>
      <c r="H19" s="135">
        <v>5</v>
      </c>
      <c r="I19" s="135">
        <v>5</v>
      </c>
      <c r="J19" s="135">
        <v>5</v>
      </c>
      <c r="K19" s="135">
        <v>5</v>
      </c>
      <c r="L19" s="136">
        <v>5</v>
      </c>
      <c r="M19" s="137">
        <v>5</v>
      </c>
      <c r="N19" s="137">
        <v>5</v>
      </c>
      <c r="O19" s="1030">
        <v>5</v>
      </c>
      <c r="P19" s="1030">
        <v>5</v>
      </c>
    </row>
    <row r="20" spans="1:16" ht="12.75" hidden="1">
      <c r="A20" s="126"/>
      <c r="B20" s="64" t="s">
        <v>874</v>
      </c>
      <c r="C20" s="127"/>
      <c r="D20" s="122" t="s">
        <v>875</v>
      </c>
      <c r="E20" s="122" t="s">
        <v>875</v>
      </c>
      <c r="F20" s="122" t="s">
        <v>875</v>
      </c>
      <c r="G20" s="122" t="s">
        <v>875</v>
      </c>
      <c r="H20" s="122" t="s">
        <v>875</v>
      </c>
      <c r="I20" s="122" t="s">
        <v>875</v>
      </c>
      <c r="J20" s="122" t="s">
        <v>875</v>
      </c>
      <c r="K20" s="122" t="s">
        <v>875</v>
      </c>
      <c r="L20" s="123" t="s">
        <v>875</v>
      </c>
      <c r="M20" s="124" t="s">
        <v>875</v>
      </c>
      <c r="N20" s="124" t="s">
        <v>875</v>
      </c>
      <c r="O20" s="889" t="s">
        <v>875</v>
      </c>
      <c r="P20" s="889" t="s">
        <v>875</v>
      </c>
    </row>
    <row r="21" spans="1:16" ht="12.75" hidden="1">
      <c r="A21" s="126"/>
      <c r="B21" s="82" t="s">
        <v>876</v>
      </c>
      <c r="C21" s="127"/>
      <c r="D21" s="132"/>
      <c r="E21" s="132"/>
      <c r="F21" s="132"/>
      <c r="G21" s="132"/>
      <c r="H21" s="132"/>
      <c r="I21" s="132"/>
      <c r="J21" s="132"/>
      <c r="K21" s="132"/>
      <c r="L21" s="133"/>
      <c r="M21" s="134"/>
      <c r="N21" s="134"/>
      <c r="O21" s="1029"/>
      <c r="P21" s="1029"/>
    </row>
    <row r="22" spans="1:16" ht="12.75" hidden="1">
      <c r="A22" s="664" t="s">
        <v>877</v>
      </c>
      <c r="B22" s="665"/>
      <c r="C22" s="666"/>
      <c r="D22" s="138">
        <v>0.711</v>
      </c>
      <c r="E22" s="138">
        <v>0.711</v>
      </c>
      <c r="F22" s="138">
        <v>0.711</v>
      </c>
      <c r="G22" s="138">
        <v>1.016</v>
      </c>
      <c r="H22" s="138">
        <v>0.387</v>
      </c>
      <c r="I22" s="138">
        <v>0.387</v>
      </c>
      <c r="J22" s="138">
        <v>0.387</v>
      </c>
      <c r="K22" s="138">
        <v>0.387</v>
      </c>
      <c r="L22" s="139">
        <v>0.387</v>
      </c>
      <c r="M22" s="140">
        <v>0.387</v>
      </c>
      <c r="N22" s="140">
        <v>0.387</v>
      </c>
      <c r="O22" s="1031">
        <v>0.387</v>
      </c>
      <c r="P22" s="1031">
        <v>0.387</v>
      </c>
    </row>
    <row r="23" spans="1:16" ht="12.75" hidden="1">
      <c r="A23" s="660" t="s">
        <v>878</v>
      </c>
      <c r="B23" s="64"/>
      <c r="C23" s="127"/>
      <c r="D23" s="132"/>
      <c r="E23" s="132"/>
      <c r="F23" s="132"/>
      <c r="G23" s="132"/>
      <c r="H23" s="132"/>
      <c r="I23" s="132"/>
      <c r="J23" s="132"/>
      <c r="K23" s="132"/>
      <c r="L23" s="133"/>
      <c r="M23" s="134"/>
      <c r="N23" s="134"/>
      <c r="O23" s="1029"/>
      <c r="P23" s="1029"/>
    </row>
    <row r="24" spans="1:16" ht="12.75" hidden="1">
      <c r="A24" s="126"/>
      <c r="B24" s="168" t="s">
        <v>879</v>
      </c>
      <c r="C24" s="127"/>
      <c r="D24" s="132"/>
      <c r="E24" s="132"/>
      <c r="F24" s="132"/>
      <c r="G24" s="132"/>
      <c r="H24" s="132"/>
      <c r="I24" s="132"/>
      <c r="J24" s="132"/>
      <c r="K24" s="132"/>
      <c r="L24" s="133"/>
      <c r="M24" s="134"/>
      <c r="N24" s="134"/>
      <c r="O24" s="1029"/>
      <c r="P24" s="1029"/>
    </row>
    <row r="25" spans="1:16" ht="12.75" hidden="1">
      <c r="A25" s="126"/>
      <c r="B25" s="64" t="s">
        <v>880</v>
      </c>
      <c r="C25" s="127"/>
      <c r="D25" s="132" t="s">
        <v>881</v>
      </c>
      <c r="E25" s="132" t="s">
        <v>881</v>
      </c>
      <c r="F25" s="132" t="s">
        <v>881</v>
      </c>
      <c r="G25" s="132" t="s">
        <v>882</v>
      </c>
      <c r="H25" s="132" t="s">
        <v>882</v>
      </c>
      <c r="I25" s="132" t="s">
        <v>882</v>
      </c>
      <c r="J25" s="132" t="s">
        <v>882</v>
      </c>
      <c r="K25" s="132" t="s">
        <v>882</v>
      </c>
      <c r="L25" s="133" t="s">
        <v>882</v>
      </c>
      <c r="M25" s="134" t="s">
        <v>882</v>
      </c>
      <c r="N25" s="134" t="s">
        <v>882</v>
      </c>
      <c r="O25" s="1029" t="s">
        <v>882</v>
      </c>
      <c r="P25" s="1029" t="s">
        <v>882</v>
      </c>
    </row>
    <row r="26" spans="1:16" ht="12.75" hidden="1">
      <c r="A26" s="126"/>
      <c r="B26" s="64" t="s">
        <v>883</v>
      </c>
      <c r="C26" s="127"/>
      <c r="D26" s="132"/>
      <c r="E26" s="132"/>
      <c r="F26" s="132"/>
      <c r="G26" s="132"/>
      <c r="H26" s="132"/>
      <c r="I26" s="132"/>
      <c r="J26" s="132"/>
      <c r="K26" s="132"/>
      <c r="L26" s="133"/>
      <c r="M26" s="134"/>
      <c r="N26" s="134"/>
      <c r="O26" s="1029"/>
      <c r="P26" s="1029"/>
    </row>
    <row r="27" spans="1:16" ht="12.75" hidden="1">
      <c r="A27" s="126"/>
      <c r="B27" s="64"/>
      <c r="C27" s="127" t="s">
        <v>884</v>
      </c>
      <c r="D27" s="132" t="s">
        <v>123</v>
      </c>
      <c r="E27" s="132" t="s">
        <v>123</v>
      </c>
      <c r="F27" s="132" t="s">
        <v>123</v>
      </c>
      <c r="G27" s="132" t="s">
        <v>885</v>
      </c>
      <c r="H27" s="132" t="s">
        <v>885</v>
      </c>
      <c r="I27" s="132" t="s">
        <v>885</v>
      </c>
      <c r="J27" s="132" t="s">
        <v>885</v>
      </c>
      <c r="K27" s="132" t="s">
        <v>885</v>
      </c>
      <c r="L27" s="133" t="s">
        <v>885</v>
      </c>
      <c r="M27" s="134" t="s">
        <v>885</v>
      </c>
      <c r="N27" s="134" t="s">
        <v>885</v>
      </c>
      <c r="O27" s="1029" t="s">
        <v>885</v>
      </c>
      <c r="P27" s="1029" t="s">
        <v>885</v>
      </c>
    </row>
    <row r="28" spans="1:16" ht="12.75" hidden="1">
      <c r="A28" s="126"/>
      <c r="B28" s="64"/>
      <c r="C28" s="127" t="s">
        <v>886</v>
      </c>
      <c r="D28" s="132" t="s">
        <v>124</v>
      </c>
      <c r="E28" s="132" t="s">
        <v>124</v>
      </c>
      <c r="F28" s="132" t="s">
        <v>124</v>
      </c>
      <c r="G28" s="132" t="s">
        <v>887</v>
      </c>
      <c r="H28" s="132" t="s">
        <v>887</v>
      </c>
      <c r="I28" s="132" t="s">
        <v>887</v>
      </c>
      <c r="J28" s="132" t="s">
        <v>887</v>
      </c>
      <c r="K28" s="132" t="s">
        <v>887</v>
      </c>
      <c r="L28" s="133" t="s">
        <v>887</v>
      </c>
      <c r="M28" s="134" t="s">
        <v>887</v>
      </c>
      <c r="N28" s="134" t="s">
        <v>887</v>
      </c>
      <c r="O28" s="1029" t="s">
        <v>887</v>
      </c>
      <c r="P28" s="1029" t="s">
        <v>887</v>
      </c>
    </row>
    <row r="29" spans="1:16" ht="12.75" hidden="1">
      <c r="A29" s="126"/>
      <c r="B29" s="64"/>
      <c r="C29" s="127" t="s">
        <v>888</v>
      </c>
      <c r="D29" s="132" t="s">
        <v>882</v>
      </c>
      <c r="E29" s="132" t="s">
        <v>882</v>
      </c>
      <c r="F29" s="132" t="s">
        <v>882</v>
      </c>
      <c r="G29" s="132" t="s">
        <v>889</v>
      </c>
      <c r="H29" s="132" t="s">
        <v>889</v>
      </c>
      <c r="I29" s="132" t="s">
        <v>889</v>
      </c>
      <c r="J29" s="132" t="s">
        <v>889</v>
      </c>
      <c r="K29" s="132" t="s">
        <v>889</v>
      </c>
      <c r="L29" s="133" t="s">
        <v>889</v>
      </c>
      <c r="M29" s="134" t="s">
        <v>889</v>
      </c>
      <c r="N29" s="134" t="s">
        <v>889</v>
      </c>
      <c r="O29" s="1029" t="s">
        <v>889</v>
      </c>
      <c r="P29" s="1029" t="s">
        <v>889</v>
      </c>
    </row>
    <row r="30" spans="1:16" ht="12.75" hidden="1">
      <c r="A30" s="126"/>
      <c r="B30" s="64"/>
      <c r="C30" s="127" t="s">
        <v>890</v>
      </c>
      <c r="D30" s="132" t="s">
        <v>125</v>
      </c>
      <c r="E30" s="132" t="s">
        <v>125</v>
      </c>
      <c r="F30" s="132" t="s">
        <v>125</v>
      </c>
      <c r="G30" s="132" t="s">
        <v>126</v>
      </c>
      <c r="H30" s="132" t="s">
        <v>891</v>
      </c>
      <c r="I30" s="132" t="s">
        <v>891</v>
      </c>
      <c r="J30" s="132" t="s">
        <v>891</v>
      </c>
      <c r="K30" s="132" t="s">
        <v>891</v>
      </c>
      <c r="L30" s="133" t="s">
        <v>891</v>
      </c>
      <c r="M30" s="134" t="s">
        <v>891</v>
      </c>
      <c r="N30" s="134" t="s">
        <v>891</v>
      </c>
      <c r="O30" s="1029" t="s">
        <v>891</v>
      </c>
      <c r="P30" s="1029" t="s">
        <v>891</v>
      </c>
    </row>
    <row r="31" spans="1:16" ht="12.75" hidden="1">
      <c r="A31" s="126"/>
      <c r="B31" s="64"/>
      <c r="C31" s="127" t="s">
        <v>892</v>
      </c>
      <c r="D31" s="132" t="s">
        <v>127</v>
      </c>
      <c r="E31" s="132" t="s">
        <v>127</v>
      </c>
      <c r="F31" s="132" t="s">
        <v>127</v>
      </c>
      <c r="G31" s="132" t="s">
        <v>128</v>
      </c>
      <c r="H31" s="132" t="s">
        <v>893</v>
      </c>
      <c r="I31" s="132" t="s">
        <v>893</v>
      </c>
      <c r="J31" s="132" t="s">
        <v>893</v>
      </c>
      <c r="K31" s="132" t="s">
        <v>893</v>
      </c>
      <c r="L31" s="133" t="s">
        <v>893</v>
      </c>
      <c r="M31" s="134" t="s">
        <v>893</v>
      </c>
      <c r="N31" s="134" t="s">
        <v>893</v>
      </c>
      <c r="O31" s="1029" t="s">
        <v>893</v>
      </c>
      <c r="P31" s="1029" t="s">
        <v>893</v>
      </c>
    </row>
    <row r="32" spans="1:16" ht="7.5" customHeight="1" hidden="1">
      <c r="A32" s="126"/>
      <c r="B32" s="64"/>
      <c r="C32" s="127"/>
      <c r="D32" s="132"/>
      <c r="E32" s="132"/>
      <c r="F32" s="132"/>
      <c r="G32" s="132"/>
      <c r="H32" s="132"/>
      <c r="I32" s="132"/>
      <c r="J32" s="132"/>
      <c r="K32" s="132"/>
      <c r="L32" s="133"/>
      <c r="M32" s="134"/>
      <c r="N32" s="134"/>
      <c r="O32" s="1029"/>
      <c r="P32" s="1029"/>
    </row>
    <row r="33" spans="1:16" ht="12.75" hidden="1">
      <c r="A33" s="126"/>
      <c r="B33" s="168" t="s">
        <v>894</v>
      </c>
      <c r="C33" s="127"/>
      <c r="D33" s="132"/>
      <c r="E33" s="132"/>
      <c r="F33" s="132"/>
      <c r="G33" s="132"/>
      <c r="H33" s="132"/>
      <c r="I33" s="132"/>
      <c r="J33" s="132"/>
      <c r="K33" s="132"/>
      <c r="L33" s="133"/>
      <c r="M33" s="134"/>
      <c r="N33" s="134"/>
      <c r="O33" s="1029"/>
      <c r="P33" s="1029"/>
    </row>
    <row r="34" spans="1:16" ht="12.75" hidden="1">
      <c r="A34" s="126"/>
      <c r="B34" s="64" t="s">
        <v>895</v>
      </c>
      <c r="C34" s="127"/>
      <c r="D34" s="132" t="s">
        <v>896</v>
      </c>
      <c r="E34" s="132" t="s">
        <v>896</v>
      </c>
      <c r="F34" s="132" t="s">
        <v>896</v>
      </c>
      <c r="G34" s="132" t="s">
        <v>896</v>
      </c>
      <c r="H34" s="132" t="s">
        <v>896</v>
      </c>
      <c r="I34" s="132" t="s">
        <v>896</v>
      </c>
      <c r="J34" s="132" t="s">
        <v>896</v>
      </c>
      <c r="K34" s="132" t="s">
        <v>896</v>
      </c>
      <c r="L34" s="133" t="s">
        <v>896</v>
      </c>
      <c r="M34" s="134" t="s">
        <v>896</v>
      </c>
      <c r="N34" s="134" t="s">
        <v>896</v>
      </c>
      <c r="O34" s="1029" t="s">
        <v>896</v>
      </c>
      <c r="P34" s="1029" t="s">
        <v>896</v>
      </c>
    </row>
    <row r="35" spans="1:16" ht="12.75" hidden="1">
      <c r="A35" s="126"/>
      <c r="B35" s="82" t="s">
        <v>897</v>
      </c>
      <c r="C35" s="127"/>
      <c r="D35" s="132" t="s">
        <v>129</v>
      </c>
      <c r="E35" s="132" t="s">
        <v>129</v>
      </c>
      <c r="F35" s="132" t="s">
        <v>129</v>
      </c>
      <c r="G35" s="132" t="s">
        <v>898</v>
      </c>
      <c r="H35" s="132" t="s">
        <v>898</v>
      </c>
      <c r="I35" s="132" t="s">
        <v>898</v>
      </c>
      <c r="J35" s="132" t="s">
        <v>898</v>
      </c>
      <c r="K35" s="132" t="s">
        <v>898</v>
      </c>
      <c r="L35" s="133" t="s">
        <v>898</v>
      </c>
      <c r="M35" s="134" t="s">
        <v>898</v>
      </c>
      <c r="N35" s="134" t="s">
        <v>898</v>
      </c>
      <c r="O35" s="1029" t="s">
        <v>898</v>
      </c>
      <c r="P35" s="1029" t="s">
        <v>898</v>
      </c>
    </row>
    <row r="36" spans="1:16" ht="12.75" hidden="1">
      <c r="A36" s="126"/>
      <c r="B36" s="82" t="s">
        <v>899</v>
      </c>
      <c r="C36" s="127"/>
      <c r="D36" s="132" t="s">
        <v>130</v>
      </c>
      <c r="E36" s="132" t="s">
        <v>130</v>
      </c>
      <c r="F36" s="132" t="s">
        <v>130</v>
      </c>
      <c r="G36" s="132" t="s">
        <v>900</v>
      </c>
      <c r="H36" s="132" t="s">
        <v>900</v>
      </c>
      <c r="I36" s="132" t="s">
        <v>900</v>
      </c>
      <c r="J36" s="132" t="s">
        <v>900</v>
      </c>
      <c r="K36" s="132" t="s">
        <v>900</v>
      </c>
      <c r="L36" s="133" t="s">
        <v>900</v>
      </c>
      <c r="M36" s="134" t="s">
        <v>900</v>
      </c>
      <c r="N36" s="134" t="s">
        <v>900</v>
      </c>
      <c r="O36" s="1029" t="s">
        <v>900</v>
      </c>
      <c r="P36" s="1029" t="s">
        <v>900</v>
      </c>
    </row>
    <row r="37" spans="1:16" ht="12.75" hidden="1">
      <c r="A37" s="126"/>
      <c r="B37" s="82" t="s">
        <v>901</v>
      </c>
      <c r="C37" s="127"/>
      <c r="D37" s="132" t="s">
        <v>131</v>
      </c>
      <c r="E37" s="132" t="s">
        <v>131</v>
      </c>
      <c r="F37" s="132" t="s">
        <v>131</v>
      </c>
      <c r="G37" s="132" t="s">
        <v>902</v>
      </c>
      <c r="H37" s="132" t="s">
        <v>902</v>
      </c>
      <c r="I37" s="132" t="s">
        <v>902</v>
      </c>
      <c r="J37" s="132" t="s">
        <v>902</v>
      </c>
      <c r="K37" s="132" t="s">
        <v>902</v>
      </c>
      <c r="L37" s="133" t="s">
        <v>902</v>
      </c>
      <c r="M37" s="134" t="s">
        <v>902</v>
      </c>
      <c r="N37" s="134" t="s">
        <v>902</v>
      </c>
      <c r="O37" s="1029" t="s">
        <v>902</v>
      </c>
      <c r="P37" s="1029" t="s">
        <v>902</v>
      </c>
    </row>
    <row r="38" spans="1:16" ht="12.75" hidden="1">
      <c r="A38" s="126"/>
      <c r="B38" s="82" t="s">
        <v>903</v>
      </c>
      <c r="C38" s="127"/>
      <c r="D38" s="132" t="s">
        <v>132</v>
      </c>
      <c r="E38" s="132" t="s">
        <v>132</v>
      </c>
      <c r="F38" s="132" t="s">
        <v>132</v>
      </c>
      <c r="G38" s="132" t="s">
        <v>133</v>
      </c>
      <c r="H38" s="132" t="s">
        <v>904</v>
      </c>
      <c r="I38" s="132" t="s">
        <v>904</v>
      </c>
      <c r="J38" s="132" t="s">
        <v>904</v>
      </c>
      <c r="K38" s="132" t="s">
        <v>904</v>
      </c>
      <c r="L38" s="133" t="s">
        <v>904</v>
      </c>
      <c r="M38" s="134" t="s">
        <v>904</v>
      </c>
      <c r="N38" s="134" t="s">
        <v>904</v>
      </c>
      <c r="O38" s="1029" t="s">
        <v>904</v>
      </c>
      <c r="P38" s="1029" t="s">
        <v>904</v>
      </c>
    </row>
    <row r="39" spans="1:16" ht="7.5" customHeight="1" hidden="1">
      <c r="A39" s="661"/>
      <c r="B39" s="667"/>
      <c r="C39" s="663"/>
      <c r="D39" s="132"/>
      <c r="E39" s="132"/>
      <c r="F39" s="132"/>
      <c r="G39" s="132"/>
      <c r="H39" s="132"/>
      <c r="I39" s="132"/>
      <c r="J39" s="132"/>
      <c r="K39" s="132"/>
      <c r="L39" s="133"/>
      <c r="M39" s="134"/>
      <c r="N39" s="134"/>
      <c r="O39" s="1029"/>
      <c r="P39" s="1029"/>
    </row>
    <row r="40" spans="1:35" s="234" customFormat="1" ht="12.75" hidden="1">
      <c r="A40" s="668"/>
      <c r="B40" s="669" t="s">
        <v>905</v>
      </c>
      <c r="C40" s="670"/>
      <c r="D40" s="141">
        <v>4</v>
      </c>
      <c r="E40" s="141">
        <v>4</v>
      </c>
      <c r="F40" s="141">
        <v>4</v>
      </c>
      <c r="G40" s="141"/>
      <c r="H40" s="141"/>
      <c r="I40" s="141"/>
      <c r="J40" s="141"/>
      <c r="K40" s="141"/>
      <c r="L40" s="143"/>
      <c r="M40" s="144"/>
      <c r="N40" s="144"/>
      <c r="O40" s="1032"/>
      <c r="P40" s="1032"/>
      <c r="AH40" s="116"/>
      <c r="AI40" s="116"/>
    </row>
    <row r="41" spans="1:3" ht="12.75" hidden="1">
      <c r="A41" s="79" t="s">
        <v>906</v>
      </c>
      <c r="B41" s="64"/>
      <c r="C41" s="64"/>
    </row>
    <row r="42" spans="2:3" ht="12.75" hidden="1">
      <c r="B42" s="64" t="s">
        <v>907</v>
      </c>
      <c r="C42" s="64"/>
    </row>
    <row r="43" spans="2:3" ht="12.75" hidden="1">
      <c r="B43" s="64" t="s">
        <v>908</v>
      </c>
      <c r="C43" s="64"/>
    </row>
    <row r="44" spans="2:3" ht="12.75" hidden="1">
      <c r="B44" s="64" t="s">
        <v>909</v>
      </c>
      <c r="C44" s="64"/>
    </row>
    <row r="45" spans="2:3" ht="12.75" hidden="1">
      <c r="B45" s="64" t="s">
        <v>910</v>
      </c>
      <c r="C45" s="64"/>
    </row>
    <row r="46" spans="2:3" ht="12.75" hidden="1">
      <c r="B46" s="64"/>
      <c r="C46" s="64"/>
    </row>
    <row r="47" spans="1:3" ht="12.75" hidden="1">
      <c r="A47" s="79" t="s">
        <v>911</v>
      </c>
      <c r="B47" s="64" t="s">
        <v>912</v>
      </c>
      <c r="C47" s="64"/>
    </row>
    <row r="48" spans="2:3" ht="12.75" hidden="1">
      <c r="B48" s="64"/>
      <c r="C48" s="64" t="s">
        <v>879</v>
      </c>
    </row>
    <row r="49" spans="2:3" ht="12.75" hidden="1">
      <c r="B49" s="64"/>
      <c r="C49" s="64" t="s">
        <v>883</v>
      </c>
    </row>
    <row r="50" spans="2:3" ht="12.75" hidden="1">
      <c r="B50" s="64"/>
      <c r="C50" s="671" t="s">
        <v>886</v>
      </c>
    </row>
    <row r="51" spans="2:3" ht="12.75" hidden="1">
      <c r="B51" s="64"/>
      <c r="C51" s="671" t="s">
        <v>888</v>
      </c>
    </row>
    <row r="52" spans="2:3" ht="12.75" hidden="1">
      <c r="B52" s="64"/>
      <c r="C52" s="671" t="s">
        <v>890</v>
      </c>
    </row>
    <row r="53" spans="2:3" ht="12.75" hidden="1">
      <c r="B53" s="64"/>
      <c r="C53" s="671" t="s">
        <v>913</v>
      </c>
    </row>
    <row r="54" spans="2:3" ht="12.75" hidden="1">
      <c r="B54" s="64"/>
      <c r="C54" s="671" t="s">
        <v>914</v>
      </c>
    </row>
    <row r="55" spans="2:3" ht="12.75" hidden="1">
      <c r="B55" s="64"/>
      <c r="C55" s="671" t="s">
        <v>915</v>
      </c>
    </row>
    <row r="56" spans="2:3" ht="12.75" hidden="1">
      <c r="B56" s="64"/>
      <c r="C56" s="671" t="s">
        <v>916</v>
      </c>
    </row>
    <row r="57" spans="2:3" ht="12.75" hidden="1">
      <c r="B57" s="64"/>
      <c r="C57" s="64" t="s">
        <v>894</v>
      </c>
    </row>
    <row r="58" spans="2:3" ht="12.75" hidden="1">
      <c r="B58" s="64"/>
      <c r="C58" s="64" t="s">
        <v>895</v>
      </c>
    </row>
    <row r="59" spans="2:3" ht="12.75" hidden="1">
      <c r="B59" s="64"/>
      <c r="C59" s="112" t="s">
        <v>917</v>
      </c>
    </row>
    <row r="60" spans="2:3" ht="12.75" hidden="1">
      <c r="B60" s="64"/>
      <c r="C60" s="112" t="s">
        <v>918</v>
      </c>
    </row>
    <row r="61" spans="2:3" ht="12.75" hidden="1">
      <c r="B61" s="64"/>
      <c r="C61" s="82" t="s">
        <v>901</v>
      </c>
    </row>
    <row r="62" spans="2:3" ht="12.75" hidden="1">
      <c r="B62" s="64"/>
      <c r="C62" s="82"/>
    </row>
    <row r="63" spans="1:3" ht="12.75" hidden="1">
      <c r="A63" s="80" t="s">
        <v>919</v>
      </c>
      <c r="B63" s="64"/>
      <c r="C63" s="64"/>
    </row>
    <row r="64" spans="1:3" ht="12.75" hidden="1">
      <c r="A64" s="80" t="s">
        <v>920</v>
      </c>
      <c r="B64" s="64"/>
      <c r="C64" s="64"/>
    </row>
    <row r="65" spans="2:3" ht="12.75" hidden="1">
      <c r="B65" s="64"/>
      <c r="C65" s="64"/>
    </row>
    <row r="66" spans="1:63" ht="12.75">
      <c r="A66" s="1782" t="s">
        <v>691</v>
      </c>
      <c r="B66" s="1782"/>
      <c r="C66" s="1782"/>
      <c r="D66" s="1782"/>
      <c r="E66" s="1782"/>
      <c r="F66" s="1782"/>
      <c r="G66" s="1782"/>
      <c r="H66" s="1782"/>
      <c r="I66" s="1782"/>
      <c r="J66" s="1782"/>
      <c r="K66" s="1782"/>
      <c r="L66" s="1782"/>
      <c r="M66" s="1782"/>
      <c r="N66" s="1782"/>
      <c r="O66" s="1782"/>
      <c r="P66" s="1782"/>
      <c r="Q66" s="1782"/>
      <c r="R66" s="1782"/>
      <c r="S66" s="1782"/>
      <c r="T66" s="1782"/>
      <c r="U66" s="1782"/>
      <c r="V66" s="1782"/>
      <c r="W66" s="1782"/>
      <c r="X66" s="1782"/>
      <c r="Y66" s="1782"/>
      <c r="Z66" s="1782"/>
      <c r="AA66" s="1782"/>
      <c r="AB66" s="1782"/>
      <c r="AC66" s="1782"/>
      <c r="AD66" s="1782"/>
      <c r="AE66" s="1782"/>
      <c r="AF66" s="1782"/>
      <c r="AG66" s="1782"/>
      <c r="AH66" s="1782"/>
      <c r="AI66" s="1782"/>
      <c r="AJ66" s="1782"/>
      <c r="AK66" s="1782"/>
      <c r="AL66" s="1782"/>
      <c r="AM66" s="1782"/>
      <c r="AN66" s="1782"/>
      <c r="AO66" s="1782"/>
      <c r="AP66" s="1782"/>
      <c r="AQ66" s="1782"/>
      <c r="AR66" s="1782"/>
      <c r="AS66" s="1782"/>
      <c r="AT66" s="1782"/>
      <c r="AU66" s="1782"/>
      <c r="AV66" s="1782"/>
      <c r="AW66" s="1782"/>
      <c r="AX66" s="1782"/>
      <c r="AY66" s="1782"/>
      <c r="AZ66" s="1782"/>
      <c r="BA66" s="1782"/>
      <c r="BB66" s="1782"/>
      <c r="BC66" s="1782"/>
      <c r="BD66" s="1782"/>
      <c r="BE66" s="1782"/>
      <c r="BF66" s="1782"/>
      <c r="BG66" s="1782"/>
      <c r="BH66" s="1782"/>
      <c r="BI66" s="1782"/>
      <c r="BJ66" s="1782"/>
      <c r="BK66" s="1782"/>
    </row>
    <row r="67" spans="1:63" ht="15.75">
      <c r="A67" s="1755" t="s">
        <v>858</v>
      </c>
      <c r="B67" s="1755"/>
      <c r="C67" s="1755"/>
      <c r="D67" s="1755"/>
      <c r="E67" s="1755"/>
      <c r="F67" s="1755"/>
      <c r="G67" s="1755"/>
      <c r="H67" s="1755"/>
      <c r="I67" s="1755"/>
      <c r="J67" s="1755"/>
      <c r="K67" s="1755"/>
      <c r="L67" s="1755"/>
      <c r="M67" s="1755"/>
      <c r="N67" s="1755"/>
      <c r="O67" s="1755"/>
      <c r="P67" s="1755"/>
      <c r="Q67" s="1755"/>
      <c r="R67" s="1755"/>
      <c r="S67" s="1755"/>
      <c r="T67" s="1755"/>
      <c r="U67" s="1755"/>
      <c r="V67" s="1755"/>
      <c r="W67" s="1755"/>
      <c r="X67" s="1755"/>
      <c r="Y67" s="1755"/>
      <c r="Z67" s="1755"/>
      <c r="AA67" s="1755"/>
      <c r="AB67" s="1755"/>
      <c r="AC67" s="1755"/>
      <c r="AD67" s="1755"/>
      <c r="AE67" s="1755"/>
      <c r="AF67" s="1755"/>
      <c r="AG67" s="1755"/>
      <c r="AH67" s="1755"/>
      <c r="AI67" s="1755"/>
      <c r="AJ67" s="1755"/>
      <c r="AK67" s="1755"/>
      <c r="AL67" s="1755"/>
      <c r="AM67" s="1755"/>
      <c r="AN67" s="1755"/>
      <c r="AO67" s="1755"/>
      <c r="AP67" s="1755"/>
      <c r="AQ67" s="1755"/>
      <c r="AR67" s="1755"/>
      <c r="AS67" s="1755"/>
      <c r="AT67" s="1755"/>
      <c r="AU67" s="1755"/>
      <c r="AV67" s="1755"/>
      <c r="AW67" s="1755"/>
      <c r="AX67" s="1755"/>
      <c r="AY67" s="1755"/>
      <c r="AZ67" s="1755"/>
      <c r="BA67" s="1755"/>
      <c r="BB67" s="1755"/>
      <c r="BC67" s="1755"/>
      <c r="BD67" s="1755"/>
      <c r="BE67" s="1755"/>
      <c r="BF67" s="1755"/>
      <c r="BG67" s="1755"/>
      <c r="BH67" s="1755"/>
      <c r="BI67" s="1755"/>
      <c r="BJ67" s="1755"/>
      <c r="BK67" s="1755"/>
    </row>
    <row r="68" spans="1:63" ht="13.5" thickBot="1">
      <c r="A68" s="1704" t="s">
        <v>921</v>
      </c>
      <c r="B68" s="1704"/>
      <c r="C68" s="1704"/>
      <c r="D68" s="1704"/>
      <c r="E68" s="1704"/>
      <c r="F68" s="1704"/>
      <c r="G68" s="1704"/>
      <c r="H68" s="1704"/>
      <c r="I68" s="1704"/>
      <c r="J68" s="1704"/>
      <c r="K68" s="1704"/>
      <c r="L68" s="1704"/>
      <c r="M68" s="1704"/>
      <c r="N68" s="1704"/>
      <c r="O68" s="1704"/>
      <c r="P68" s="1704"/>
      <c r="Q68" s="1704"/>
      <c r="R68" s="1704"/>
      <c r="S68" s="1704"/>
      <c r="T68" s="1704"/>
      <c r="U68" s="1704"/>
      <c r="V68" s="1704"/>
      <c r="W68" s="1704"/>
      <c r="X68" s="1704"/>
      <c r="Y68" s="1704"/>
      <c r="Z68" s="1704"/>
      <c r="AA68" s="1704"/>
      <c r="AB68" s="1704"/>
      <c r="AC68" s="1704"/>
      <c r="AD68" s="1704"/>
      <c r="AE68" s="1704"/>
      <c r="AF68" s="1704"/>
      <c r="AG68" s="1704"/>
      <c r="AH68" s="1704"/>
      <c r="AI68" s="1704"/>
      <c r="AJ68" s="1704"/>
      <c r="AK68" s="1704"/>
      <c r="AL68" s="1704"/>
      <c r="AM68" s="1704"/>
      <c r="AN68" s="1704"/>
      <c r="AO68" s="1704"/>
      <c r="AP68" s="1704"/>
      <c r="AQ68" s="1704"/>
      <c r="AR68" s="1704"/>
      <c r="AS68" s="1704"/>
      <c r="AT68" s="1704"/>
      <c r="AU68" s="1704"/>
      <c r="AV68" s="1704"/>
      <c r="AW68" s="1704"/>
      <c r="AX68" s="1704"/>
      <c r="AY68" s="1704"/>
      <c r="AZ68" s="1704"/>
      <c r="BA68" s="1704"/>
      <c r="BB68" s="1704"/>
      <c r="BC68" s="1704"/>
      <c r="BD68" s="1704"/>
      <c r="BE68" s="1704"/>
      <c r="BF68" s="1704"/>
      <c r="BG68" s="1704"/>
      <c r="BH68" s="1704"/>
      <c r="BI68" s="1704"/>
      <c r="BJ68" s="1704"/>
      <c r="BK68" s="1704"/>
    </row>
    <row r="69" spans="1:63" ht="13.5" thickTop="1">
      <c r="A69" s="1814" t="s">
        <v>860</v>
      </c>
      <c r="B69" s="1815"/>
      <c r="C69" s="1816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1"/>
      <c r="AA69" s="64"/>
      <c r="AB69" s="64"/>
      <c r="AC69" s="64"/>
      <c r="AD69" s="64"/>
      <c r="AE69" s="64"/>
      <c r="AF69" s="64"/>
      <c r="AG69" s="64"/>
      <c r="AH69" s="134"/>
      <c r="AI69" s="13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1376">
        <v>2010</v>
      </c>
      <c r="AX69" s="1376">
        <v>2011</v>
      </c>
      <c r="AY69" s="1377">
        <v>2012</v>
      </c>
      <c r="AZ69" s="1377">
        <v>2012</v>
      </c>
      <c r="BA69" s="1377">
        <v>2012</v>
      </c>
      <c r="BB69" s="1378">
        <v>2012</v>
      </c>
      <c r="BC69" s="1378">
        <v>2012</v>
      </c>
      <c r="BD69" s="1378">
        <v>2012</v>
      </c>
      <c r="BE69" s="1378">
        <v>2013</v>
      </c>
      <c r="BF69" s="1379">
        <v>2013</v>
      </c>
      <c r="BG69" s="1378">
        <v>2013</v>
      </c>
      <c r="BH69" s="1378">
        <v>2013</v>
      </c>
      <c r="BI69" s="1378">
        <v>2013</v>
      </c>
      <c r="BJ69" s="1373">
        <v>2013</v>
      </c>
      <c r="BK69" s="1380">
        <v>2013</v>
      </c>
    </row>
    <row r="70" spans="1:63" ht="12.75">
      <c r="A70" s="1817" t="s">
        <v>922</v>
      </c>
      <c r="B70" s="1818"/>
      <c r="C70" s="1819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4"/>
      <c r="AB70" s="64"/>
      <c r="AC70" s="64"/>
      <c r="AD70" s="64"/>
      <c r="AE70" s="64"/>
      <c r="AF70" s="64"/>
      <c r="AG70" s="64"/>
      <c r="AH70" s="134"/>
      <c r="AI70" s="13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1375" t="s">
        <v>539</v>
      </c>
      <c r="AX70" s="1375" t="s">
        <v>539</v>
      </c>
      <c r="AY70" s="1381" t="s">
        <v>539</v>
      </c>
      <c r="AZ70" s="1381" t="s">
        <v>27</v>
      </c>
      <c r="BA70" s="1381" t="s">
        <v>135</v>
      </c>
      <c r="BB70" s="1381" t="s">
        <v>469</v>
      </c>
      <c r="BC70" s="1381" t="s">
        <v>470</v>
      </c>
      <c r="BD70" s="1381" t="s">
        <v>471</v>
      </c>
      <c r="BE70" s="1381" t="s">
        <v>472</v>
      </c>
      <c r="BF70" s="1382" t="s">
        <v>473</v>
      </c>
      <c r="BG70" s="1381" t="s">
        <v>474</v>
      </c>
      <c r="BH70" s="1381" t="s">
        <v>475</v>
      </c>
      <c r="BI70" s="1381" t="s">
        <v>476</v>
      </c>
      <c r="BJ70" s="1374" t="s">
        <v>477</v>
      </c>
      <c r="BK70" s="1383" t="s">
        <v>478</v>
      </c>
    </row>
    <row r="71" spans="1:63" ht="12.75">
      <c r="A71" s="1033" t="s">
        <v>923</v>
      </c>
      <c r="B71" s="64"/>
      <c r="C71" s="127"/>
      <c r="D71" s="1820"/>
      <c r="E71" s="1820"/>
      <c r="F71" s="1820"/>
      <c r="G71" s="1820"/>
      <c r="H71" s="1820"/>
      <c r="I71" s="1820"/>
      <c r="J71" s="1820"/>
      <c r="K71" s="1820"/>
      <c r="L71" s="1820"/>
      <c r="M71" s="1820"/>
      <c r="N71" s="1820"/>
      <c r="O71" s="1820"/>
      <c r="P71" s="1821"/>
      <c r="Q71" s="1821"/>
      <c r="R71" s="1821"/>
      <c r="S71" s="1821"/>
      <c r="T71" s="1821"/>
      <c r="U71" s="1821"/>
      <c r="V71" s="1821"/>
      <c r="W71" s="1821"/>
      <c r="X71" s="1821"/>
      <c r="Y71" s="1821"/>
      <c r="Z71" s="1821"/>
      <c r="AA71" s="64"/>
      <c r="AB71" s="64"/>
      <c r="AC71" s="64"/>
      <c r="AD71" s="64"/>
      <c r="AE71" s="64"/>
      <c r="AF71" s="64"/>
      <c r="AG71" s="64"/>
      <c r="AH71" s="134"/>
      <c r="AI71" s="13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1029"/>
      <c r="AX71" s="1029"/>
      <c r="AY71" s="132"/>
      <c r="AZ71" s="132"/>
      <c r="BA71" s="132"/>
      <c r="BB71" s="132"/>
      <c r="BC71" s="132"/>
      <c r="BD71" s="118"/>
      <c r="BE71" s="118"/>
      <c r="BF71" s="133"/>
      <c r="BG71" s="132"/>
      <c r="BH71" s="132"/>
      <c r="BI71" s="132"/>
      <c r="BJ71" s="134"/>
      <c r="BK71" s="1283"/>
    </row>
    <row r="72" spans="1:63" ht="12.75">
      <c r="A72" s="1033"/>
      <c r="B72" s="64" t="s">
        <v>873</v>
      </c>
      <c r="C72" s="127"/>
      <c r="D72" s="64"/>
      <c r="E72" s="64"/>
      <c r="F72" s="64"/>
      <c r="G72" s="64"/>
      <c r="H72" s="64"/>
      <c r="I72" s="64"/>
      <c r="J72" s="64"/>
      <c r="K72" s="64"/>
      <c r="L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134"/>
      <c r="AI72" s="13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1284"/>
      <c r="AX72" s="1284"/>
      <c r="AY72" s="1285"/>
      <c r="AZ72" s="1285"/>
      <c r="BA72" s="132"/>
      <c r="BB72" s="132"/>
      <c r="BC72" s="132"/>
      <c r="BD72" s="132"/>
      <c r="BE72" s="132"/>
      <c r="BF72" s="133"/>
      <c r="BG72" s="132"/>
      <c r="BH72" s="132"/>
      <c r="BI72" s="132"/>
      <c r="BJ72" s="134"/>
      <c r="BK72" s="1283"/>
    </row>
    <row r="73" spans="1:63" ht="12.75">
      <c r="A73" s="1033"/>
      <c r="B73" s="1273" t="s">
        <v>505</v>
      </c>
      <c r="C73" s="1274"/>
      <c r="AW73" s="1029" t="s">
        <v>24</v>
      </c>
      <c r="AX73" s="1029">
        <v>5.5</v>
      </c>
      <c r="AY73" s="132">
        <v>5</v>
      </c>
      <c r="AZ73" s="132">
        <v>5</v>
      </c>
      <c r="BA73" s="132">
        <v>6</v>
      </c>
      <c r="BB73" s="132">
        <v>6</v>
      </c>
      <c r="BC73" s="132">
        <v>6</v>
      </c>
      <c r="BD73" s="132">
        <v>6</v>
      </c>
      <c r="BE73" s="132">
        <v>6</v>
      </c>
      <c r="BF73" s="133">
        <v>6</v>
      </c>
      <c r="BG73" s="132">
        <v>6</v>
      </c>
      <c r="BH73" s="132">
        <v>6</v>
      </c>
      <c r="BI73" s="132">
        <v>6</v>
      </c>
      <c r="BJ73" s="134">
        <v>6</v>
      </c>
      <c r="BK73" s="1283">
        <v>6</v>
      </c>
    </row>
    <row r="74" spans="1:63" ht="12.75">
      <c r="A74" s="1033"/>
      <c r="B74" s="1273" t="s">
        <v>506</v>
      </c>
      <c r="C74" s="1274"/>
      <c r="AW74" s="1029">
        <v>5.5</v>
      </c>
      <c r="AX74" s="1029">
        <v>5.5</v>
      </c>
      <c r="AY74" s="132">
        <v>5</v>
      </c>
      <c r="AZ74" s="132">
        <v>5</v>
      </c>
      <c r="BA74" s="132">
        <v>5.5</v>
      </c>
      <c r="BB74" s="132">
        <v>5.5</v>
      </c>
      <c r="BC74" s="132">
        <v>5.5</v>
      </c>
      <c r="BD74" s="132">
        <v>5.5</v>
      </c>
      <c r="BE74" s="132">
        <v>5.5</v>
      </c>
      <c r="BF74" s="133">
        <v>5.5</v>
      </c>
      <c r="BG74" s="132">
        <v>5.5</v>
      </c>
      <c r="BH74" s="132">
        <v>5.5</v>
      </c>
      <c r="BI74" s="132">
        <v>5.5</v>
      </c>
      <c r="BJ74" s="134">
        <v>5.5</v>
      </c>
      <c r="BK74" s="1283">
        <v>5.5</v>
      </c>
    </row>
    <row r="75" spans="1:63" ht="12.75">
      <c r="A75" s="1033"/>
      <c r="B75" s="1273" t="s">
        <v>560</v>
      </c>
      <c r="C75" s="1274"/>
      <c r="AW75" s="1029">
        <v>5.5</v>
      </c>
      <c r="AX75" s="1029">
        <v>5.5</v>
      </c>
      <c r="AY75" s="132">
        <v>5</v>
      </c>
      <c r="AZ75" s="132">
        <v>5</v>
      </c>
      <c r="BA75" s="132">
        <v>5</v>
      </c>
      <c r="BB75" s="132">
        <v>5</v>
      </c>
      <c r="BC75" s="132">
        <v>5</v>
      </c>
      <c r="BD75" s="132">
        <v>5</v>
      </c>
      <c r="BE75" s="132">
        <v>5</v>
      </c>
      <c r="BF75" s="133">
        <v>5</v>
      </c>
      <c r="BG75" s="132">
        <v>5</v>
      </c>
      <c r="BH75" s="132">
        <v>5</v>
      </c>
      <c r="BI75" s="132">
        <v>5</v>
      </c>
      <c r="BJ75" s="134">
        <v>5</v>
      </c>
      <c r="BK75" s="1283">
        <v>5</v>
      </c>
    </row>
    <row r="76" spans="1:63" ht="12.75">
      <c r="A76" s="450"/>
      <c r="B76" s="64" t="s">
        <v>924</v>
      </c>
      <c r="C76" s="127"/>
      <c r="AW76" s="1029">
        <v>6.5</v>
      </c>
      <c r="AX76" s="1029">
        <v>7</v>
      </c>
      <c r="AY76" s="132">
        <v>7</v>
      </c>
      <c r="AZ76" s="132">
        <v>8</v>
      </c>
      <c r="BA76" s="132">
        <v>8</v>
      </c>
      <c r="BB76" s="132">
        <v>8</v>
      </c>
      <c r="BC76" s="132">
        <v>8</v>
      </c>
      <c r="BD76" s="132">
        <v>8</v>
      </c>
      <c r="BE76" s="132">
        <v>8</v>
      </c>
      <c r="BF76" s="133">
        <v>8</v>
      </c>
      <c r="BG76" s="132">
        <v>8</v>
      </c>
      <c r="BH76" s="132">
        <v>8</v>
      </c>
      <c r="BI76" s="132">
        <v>8</v>
      </c>
      <c r="BJ76" s="134">
        <v>8</v>
      </c>
      <c r="BK76" s="1283">
        <v>8</v>
      </c>
    </row>
    <row r="77" spans="1:63" ht="12.75" hidden="1">
      <c r="A77" s="446"/>
      <c r="B77" s="667" t="s">
        <v>876</v>
      </c>
      <c r="C77" s="663"/>
      <c r="AW77" s="1286"/>
      <c r="AX77" s="1286"/>
      <c r="AY77" s="1287"/>
      <c r="AZ77" s="1287"/>
      <c r="BA77" s="132"/>
      <c r="BB77" s="1285"/>
      <c r="BC77" s="132"/>
      <c r="BD77" s="1285"/>
      <c r="BE77" s="1285"/>
      <c r="BF77" s="1288"/>
      <c r="BG77" s="1285"/>
      <c r="BH77" s="1285"/>
      <c r="BI77" s="1285"/>
      <c r="BJ77" s="1289"/>
      <c r="BK77" s="1290"/>
    </row>
    <row r="78" spans="1:63" ht="12.75">
      <c r="A78" s="450"/>
      <c r="B78" s="64" t="s">
        <v>925</v>
      </c>
      <c r="C78" s="127"/>
      <c r="AW78" s="1286"/>
      <c r="AX78" s="1286"/>
      <c r="AY78" s="1287"/>
      <c r="AZ78" s="1287"/>
      <c r="BA78" s="132"/>
      <c r="BB78" s="1285"/>
      <c r="BC78" s="132"/>
      <c r="BD78" s="1285"/>
      <c r="BE78" s="1285"/>
      <c r="BF78" s="1288"/>
      <c r="BG78" s="1285"/>
      <c r="BH78" s="1285"/>
      <c r="BI78" s="1285"/>
      <c r="BJ78" s="1289"/>
      <c r="BK78" s="1290"/>
    </row>
    <row r="79" spans="1:63" ht="12.75">
      <c r="A79" s="450"/>
      <c r="B79" s="64"/>
      <c r="C79" s="127" t="s">
        <v>1668</v>
      </c>
      <c r="AW79" s="1286"/>
      <c r="AX79" s="1029">
        <v>1.5</v>
      </c>
      <c r="AY79" s="132">
        <v>1.5</v>
      </c>
      <c r="AZ79" s="132">
        <v>1.5</v>
      </c>
      <c r="BA79" s="132">
        <v>1.5</v>
      </c>
      <c r="BB79" s="132">
        <v>1.5</v>
      </c>
      <c r="BC79" s="132">
        <v>1.5</v>
      </c>
      <c r="BD79" s="132">
        <v>1.5</v>
      </c>
      <c r="BE79" s="132">
        <v>1.5</v>
      </c>
      <c r="BF79" s="133">
        <v>1.5</v>
      </c>
      <c r="BG79" s="132">
        <v>1.5</v>
      </c>
      <c r="BH79" s="132">
        <v>1.5</v>
      </c>
      <c r="BI79" s="132">
        <v>1.5</v>
      </c>
      <c r="BJ79" s="134">
        <v>1.5</v>
      </c>
      <c r="BK79" s="1283">
        <v>1.5</v>
      </c>
    </row>
    <row r="80" spans="1:63" ht="12.75">
      <c r="A80" s="450"/>
      <c r="B80" s="64"/>
      <c r="C80" s="127" t="s">
        <v>1669</v>
      </c>
      <c r="AW80" s="1286"/>
      <c r="AX80" s="1030">
        <v>7</v>
      </c>
      <c r="AY80" s="135">
        <v>7</v>
      </c>
      <c r="AZ80" s="135">
        <v>6</v>
      </c>
      <c r="BA80" s="135">
        <v>6</v>
      </c>
      <c r="BB80" s="135">
        <v>6</v>
      </c>
      <c r="BC80" s="132">
        <v>6</v>
      </c>
      <c r="BD80" s="135">
        <v>6</v>
      </c>
      <c r="BE80" s="135">
        <v>6</v>
      </c>
      <c r="BF80" s="136">
        <v>6</v>
      </c>
      <c r="BG80" s="135">
        <v>6</v>
      </c>
      <c r="BH80" s="135">
        <v>6</v>
      </c>
      <c r="BI80" s="135">
        <v>6</v>
      </c>
      <c r="BJ80" s="137">
        <v>6</v>
      </c>
      <c r="BK80" s="1291">
        <v>6</v>
      </c>
    </row>
    <row r="81" spans="1:63" ht="12.75" hidden="1">
      <c r="A81" s="450"/>
      <c r="B81" s="64"/>
      <c r="C81" s="127" t="s">
        <v>926</v>
      </c>
      <c r="AW81" s="1029">
        <v>1.5</v>
      </c>
      <c r="AX81" s="1029">
        <v>1.5</v>
      </c>
      <c r="AY81" s="132">
        <v>1.5</v>
      </c>
      <c r="AZ81" s="132">
        <v>1.5</v>
      </c>
      <c r="BA81" s="132">
        <v>1.5</v>
      </c>
      <c r="BB81" s="132">
        <v>1.5</v>
      </c>
      <c r="BC81" s="132"/>
      <c r="BD81" s="132"/>
      <c r="BE81" s="132"/>
      <c r="BF81" s="133"/>
      <c r="BG81" s="132"/>
      <c r="BH81" s="132"/>
      <c r="BI81" s="132"/>
      <c r="BJ81" s="134"/>
      <c r="BK81" s="1283"/>
    </row>
    <row r="82" spans="1:63" ht="12.75" hidden="1">
      <c r="A82" s="450"/>
      <c r="B82" s="64"/>
      <c r="C82" s="127" t="s">
        <v>964</v>
      </c>
      <c r="AW82" s="1030">
        <v>2</v>
      </c>
      <c r="AX82" s="132">
        <v>1.5</v>
      </c>
      <c r="AY82" s="132">
        <v>1.5</v>
      </c>
      <c r="AZ82" s="132">
        <v>1.5</v>
      </c>
      <c r="BA82" s="132">
        <v>1.5</v>
      </c>
      <c r="BB82" s="132">
        <v>1.5</v>
      </c>
      <c r="BC82" s="132"/>
      <c r="BD82" s="132"/>
      <c r="BE82" s="132"/>
      <c r="BF82" s="133"/>
      <c r="BG82" s="132"/>
      <c r="BH82" s="132"/>
      <c r="BI82" s="132"/>
      <c r="BJ82" s="134"/>
      <c r="BK82" s="1283"/>
    </row>
    <row r="83" spans="1:63" ht="12.75" hidden="1">
      <c r="A83" s="450"/>
      <c r="B83" s="64"/>
      <c r="C83" s="127" t="s">
        <v>927</v>
      </c>
      <c r="AW83" s="1029">
        <v>3.5</v>
      </c>
      <c r="AX83" s="1029">
        <v>1.5</v>
      </c>
      <c r="AY83" s="132">
        <v>1.5</v>
      </c>
      <c r="AZ83" s="132">
        <v>1.5</v>
      </c>
      <c r="BA83" s="132">
        <v>1.5</v>
      </c>
      <c r="BB83" s="132">
        <v>1.5</v>
      </c>
      <c r="BC83" s="132"/>
      <c r="BD83" s="132"/>
      <c r="BE83" s="132"/>
      <c r="BF83" s="133"/>
      <c r="BG83" s="132"/>
      <c r="BH83" s="132"/>
      <c r="BI83" s="132"/>
      <c r="BJ83" s="134"/>
      <c r="BK83" s="1283"/>
    </row>
    <row r="84" spans="1:63" ht="12.75">
      <c r="A84" s="450"/>
      <c r="B84" s="64"/>
      <c r="C84" s="127" t="s">
        <v>965</v>
      </c>
      <c r="AW84" s="1292" t="s">
        <v>830</v>
      </c>
      <c r="AX84" s="1292" t="s">
        <v>830</v>
      </c>
      <c r="AY84" s="672" t="s">
        <v>830</v>
      </c>
      <c r="AZ84" s="672" t="s">
        <v>830</v>
      </c>
      <c r="BA84" s="132" t="s">
        <v>830</v>
      </c>
      <c r="BB84" s="672" t="s">
        <v>830</v>
      </c>
      <c r="BC84" s="132" t="s">
        <v>830</v>
      </c>
      <c r="BD84" s="672" t="s">
        <v>830</v>
      </c>
      <c r="BE84" s="672" t="s">
        <v>830</v>
      </c>
      <c r="BF84" s="1035" t="s">
        <v>830</v>
      </c>
      <c r="BG84" s="672" t="s">
        <v>830</v>
      </c>
      <c r="BH84" s="672" t="s">
        <v>830</v>
      </c>
      <c r="BI84" s="672" t="s">
        <v>830</v>
      </c>
      <c r="BJ84" s="1034" t="s">
        <v>830</v>
      </c>
      <c r="BK84" s="1293" t="s">
        <v>830</v>
      </c>
    </row>
    <row r="85" spans="1:63" ht="12.75">
      <c r="A85" s="450"/>
      <c r="B85" s="64" t="s">
        <v>1670</v>
      </c>
      <c r="C85" s="127"/>
      <c r="AW85" s="1292"/>
      <c r="AX85" s="1292"/>
      <c r="AY85" s="672"/>
      <c r="AZ85" s="672">
        <v>8</v>
      </c>
      <c r="BA85" s="132">
        <v>8</v>
      </c>
      <c r="BB85" s="672">
        <v>8</v>
      </c>
      <c r="BC85" s="132">
        <v>8</v>
      </c>
      <c r="BD85" s="672">
        <v>8</v>
      </c>
      <c r="BE85" s="672">
        <v>8</v>
      </c>
      <c r="BF85" s="1035">
        <v>8</v>
      </c>
      <c r="BG85" s="672">
        <v>8</v>
      </c>
      <c r="BH85" s="672">
        <v>8</v>
      </c>
      <c r="BI85" s="672">
        <v>8</v>
      </c>
      <c r="BJ85" s="1034">
        <v>8</v>
      </c>
      <c r="BK85" s="1293">
        <v>8</v>
      </c>
    </row>
    <row r="86" spans="1:63" ht="12.75">
      <c r="A86" s="446"/>
      <c r="B86" s="662" t="s">
        <v>251</v>
      </c>
      <c r="C86" s="663"/>
      <c r="AW86" s="1294">
        <v>3</v>
      </c>
      <c r="AX86" s="1294">
        <v>3</v>
      </c>
      <c r="AY86" s="1295">
        <v>3</v>
      </c>
      <c r="AZ86" s="1295"/>
      <c r="BA86" s="1295"/>
      <c r="BB86" s="1296"/>
      <c r="BC86" s="1296"/>
      <c r="BD86" s="1296"/>
      <c r="BE86" s="1296"/>
      <c r="BF86" s="1297"/>
      <c r="BG86" s="1296"/>
      <c r="BH86" s="1296"/>
      <c r="BI86" s="1296"/>
      <c r="BJ86" s="1298"/>
      <c r="BK86" s="1299"/>
    </row>
    <row r="87" spans="1:63" ht="12.75">
      <c r="A87" s="1033" t="s">
        <v>966</v>
      </c>
      <c r="B87" s="64"/>
      <c r="C87" s="127"/>
      <c r="AW87" s="1027"/>
      <c r="AX87" s="1027"/>
      <c r="AY87" s="129"/>
      <c r="AZ87" s="129"/>
      <c r="BA87" s="132"/>
      <c r="BB87" s="672"/>
      <c r="BC87" s="672"/>
      <c r="BD87" s="672"/>
      <c r="BE87" s="672"/>
      <c r="BF87" s="1035"/>
      <c r="BG87" s="672"/>
      <c r="BH87" s="672"/>
      <c r="BI87" s="672"/>
      <c r="BJ87" s="1034"/>
      <c r="BK87" s="1293"/>
    </row>
    <row r="88" spans="1:63" ht="12.75">
      <c r="A88" s="1033"/>
      <c r="B88" s="82" t="s">
        <v>136</v>
      </c>
      <c r="C88" s="127"/>
      <c r="AW88" s="1027">
        <v>8.7</v>
      </c>
      <c r="AX88" s="129">
        <v>8.08</v>
      </c>
      <c r="AY88" s="129">
        <v>0.1</v>
      </c>
      <c r="AZ88" s="129">
        <v>0.03</v>
      </c>
      <c r="BA88" s="132">
        <v>0.07</v>
      </c>
      <c r="BB88" s="129">
        <v>0.11523975903614458</v>
      </c>
      <c r="BC88" s="129">
        <v>0.101</v>
      </c>
      <c r="BD88" s="129">
        <v>0.15</v>
      </c>
      <c r="BE88" s="129">
        <v>0.255521686746988</v>
      </c>
      <c r="BF88" s="130">
        <v>0.5549</v>
      </c>
      <c r="BG88" s="129">
        <v>3.13</v>
      </c>
      <c r="BH88" s="129">
        <v>4.814687578629793</v>
      </c>
      <c r="BI88" s="129">
        <v>4.934399999999999</v>
      </c>
      <c r="BJ88" s="44">
        <v>1.7747</v>
      </c>
      <c r="BK88" s="1300">
        <v>0.5529571428571429</v>
      </c>
    </row>
    <row r="89" spans="1:63" ht="12.75">
      <c r="A89" s="450"/>
      <c r="B89" s="82" t="s">
        <v>137</v>
      </c>
      <c r="C89" s="127"/>
      <c r="AW89" s="1027">
        <v>8.13</v>
      </c>
      <c r="AX89" s="129">
        <v>8.52</v>
      </c>
      <c r="AY89" s="129">
        <v>1.15</v>
      </c>
      <c r="AZ89" s="129">
        <v>0.18</v>
      </c>
      <c r="BA89" s="132">
        <v>0.15</v>
      </c>
      <c r="BB89" s="129">
        <v>0.30955867507886436</v>
      </c>
      <c r="BC89" s="129">
        <v>0.60496</v>
      </c>
      <c r="BD89" s="129">
        <v>0.74</v>
      </c>
      <c r="BE89" s="129">
        <v>1.516876094570928</v>
      </c>
      <c r="BF89" s="130">
        <v>1.9281166666666665</v>
      </c>
      <c r="BG89" s="129">
        <v>4.02</v>
      </c>
      <c r="BH89" s="129">
        <v>3.4946865983623683</v>
      </c>
      <c r="BI89" s="129">
        <v>4.45908509658229</v>
      </c>
      <c r="BJ89" s="44">
        <v>2.665178033830017</v>
      </c>
      <c r="BK89" s="1300">
        <v>1.1949270430302494</v>
      </c>
    </row>
    <row r="90" spans="1:63" ht="12.75">
      <c r="A90" s="450"/>
      <c r="B90" s="82" t="s">
        <v>138</v>
      </c>
      <c r="C90" s="127"/>
      <c r="AW90" s="1301">
        <v>8.28</v>
      </c>
      <c r="AX90" s="129">
        <v>8.59</v>
      </c>
      <c r="AY90" s="129">
        <v>1.96</v>
      </c>
      <c r="AZ90" s="1302">
        <v>0</v>
      </c>
      <c r="BA90" s="132">
        <v>0.79</v>
      </c>
      <c r="BB90" s="129">
        <v>0.525453846153846</v>
      </c>
      <c r="BC90" s="129">
        <v>0.8676</v>
      </c>
      <c r="BD90" s="129">
        <v>1.46</v>
      </c>
      <c r="BE90" s="129">
        <v>2.116620867955636</v>
      </c>
      <c r="BF90" s="130" t="s">
        <v>752</v>
      </c>
      <c r="BG90" s="129">
        <v>4.33</v>
      </c>
      <c r="BH90" s="129">
        <v>3.7276846153846153</v>
      </c>
      <c r="BI90" s="129">
        <v>5.1115</v>
      </c>
      <c r="BJ90" s="44">
        <v>2.625707377362713</v>
      </c>
      <c r="BK90" s="1300">
        <v>1.6011029109423673</v>
      </c>
    </row>
    <row r="91" spans="1:63" ht="12.75">
      <c r="A91" s="450"/>
      <c r="B91" s="82" t="s">
        <v>139</v>
      </c>
      <c r="C91" s="127"/>
      <c r="AW91" s="1027">
        <v>7.28</v>
      </c>
      <c r="AX91" s="129">
        <v>8.6105</v>
      </c>
      <c r="AY91" s="129">
        <v>2.72</v>
      </c>
      <c r="AZ91" s="1302">
        <v>0</v>
      </c>
      <c r="BA91" s="132">
        <v>1.16</v>
      </c>
      <c r="BB91" s="129">
        <v>0.9252607723577234</v>
      </c>
      <c r="BC91" s="129">
        <v>1.4799466666666667</v>
      </c>
      <c r="BD91" s="129">
        <v>2.11</v>
      </c>
      <c r="BE91" s="129">
        <v>2.2628798206278025</v>
      </c>
      <c r="BF91" s="130" t="s">
        <v>752</v>
      </c>
      <c r="BG91" s="129">
        <v>4.03</v>
      </c>
      <c r="BH91" s="129">
        <v>4.036125764729568</v>
      </c>
      <c r="BI91" s="129">
        <v>4.120145777149375</v>
      </c>
      <c r="BJ91" s="130" t="s">
        <v>752</v>
      </c>
      <c r="BK91" s="1300">
        <v>2.713382091805048</v>
      </c>
    </row>
    <row r="92" spans="1:63" ht="12.75">
      <c r="A92" s="450"/>
      <c r="B92" s="64" t="s">
        <v>870</v>
      </c>
      <c r="C92" s="127"/>
      <c r="AW92" s="1027" t="s">
        <v>831</v>
      </c>
      <c r="AX92" s="129" t="s">
        <v>252</v>
      </c>
      <c r="AY92" s="129" t="s">
        <v>252</v>
      </c>
      <c r="AZ92" s="129" t="s">
        <v>252</v>
      </c>
      <c r="BA92" s="132" t="s">
        <v>252</v>
      </c>
      <c r="BB92" s="132" t="s">
        <v>252</v>
      </c>
      <c r="BC92" s="129" t="s">
        <v>252</v>
      </c>
      <c r="BD92" s="129" t="s">
        <v>252</v>
      </c>
      <c r="BE92" s="129" t="s">
        <v>252</v>
      </c>
      <c r="BF92" s="130" t="s">
        <v>252</v>
      </c>
      <c r="BG92" s="129" t="s">
        <v>252</v>
      </c>
      <c r="BH92" s="129" t="s">
        <v>252</v>
      </c>
      <c r="BI92" s="129" t="s">
        <v>252</v>
      </c>
      <c r="BJ92" s="130" t="s">
        <v>252</v>
      </c>
      <c r="BK92" s="1300" t="s">
        <v>252</v>
      </c>
    </row>
    <row r="93" spans="1:63" ht="12.75">
      <c r="A93" s="450"/>
      <c r="B93" s="64" t="s">
        <v>967</v>
      </c>
      <c r="C93" s="127"/>
      <c r="AW93" s="1027" t="s">
        <v>253</v>
      </c>
      <c r="AX93" s="129" t="s">
        <v>832</v>
      </c>
      <c r="AY93" s="129" t="s">
        <v>832</v>
      </c>
      <c r="AZ93" s="1303" t="s">
        <v>832</v>
      </c>
      <c r="BA93" s="132" t="s">
        <v>832</v>
      </c>
      <c r="BB93" s="132" t="s">
        <v>832</v>
      </c>
      <c r="BC93" s="129" t="s">
        <v>832</v>
      </c>
      <c r="BD93" s="129" t="s">
        <v>832</v>
      </c>
      <c r="BE93" s="129" t="s">
        <v>832</v>
      </c>
      <c r="BF93" s="130" t="s">
        <v>832</v>
      </c>
      <c r="BG93" s="129" t="s">
        <v>832</v>
      </c>
      <c r="BH93" s="129" t="s">
        <v>832</v>
      </c>
      <c r="BI93" s="129" t="s">
        <v>832</v>
      </c>
      <c r="BJ93" s="130" t="s">
        <v>832</v>
      </c>
      <c r="BK93" s="1300" t="s">
        <v>833</v>
      </c>
    </row>
    <row r="94" spans="1:63" ht="12.75">
      <c r="A94" s="1275" t="s">
        <v>1671</v>
      </c>
      <c r="B94" s="1276"/>
      <c r="C94" s="1277"/>
      <c r="AW94" s="1304">
        <v>6.57</v>
      </c>
      <c r="AX94" s="1304">
        <v>8.22</v>
      </c>
      <c r="AY94" s="1305">
        <v>0.86</v>
      </c>
      <c r="AZ94" s="1305">
        <v>0.48</v>
      </c>
      <c r="BA94" s="118">
        <v>0.34</v>
      </c>
      <c r="BB94" s="1305">
        <v>0.32673033901946913</v>
      </c>
      <c r="BC94" s="1305">
        <v>0.4482135769817325</v>
      </c>
      <c r="BD94" s="1305">
        <v>0.57</v>
      </c>
      <c r="BE94" s="1305">
        <v>0.71</v>
      </c>
      <c r="BF94" s="1306">
        <v>2.2871125831199564</v>
      </c>
      <c r="BG94" s="1305">
        <v>4.26</v>
      </c>
      <c r="BH94" s="1305">
        <v>3.780111979626742</v>
      </c>
      <c r="BI94" s="1305">
        <v>5.7681899354983415</v>
      </c>
      <c r="BJ94" s="1306">
        <v>1.3649886601894599</v>
      </c>
      <c r="BK94" s="1307">
        <v>0.86</v>
      </c>
    </row>
    <row r="95" spans="1:63" ht="12.75">
      <c r="A95" s="1278" t="s">
        <v>1672</v>
      </c>
      <c r="B95" s="1276"/>
      <c r="C95" s="1277"/>
      <c r="AW95" s="1389"/>
      <c r="AX95" s="1390"/>
      <c r="AY95" s="1308">
        <v>6.171809923677013</v>
      </c>
      <c r="AZ95" s="1308">
        <v>6.2363289479146635</v>
      </c>
      <c r="BA95" s="1306">
        <v>5.523086656808659</v>
      </c>
      <c r="BB95" s="1306">
        <v>4.137890449761255</v>
      </c>
      <c r="BC95" s="1306">
        <v>5.51449724969776</v>
      </c>
      <c r="BD95" s="1306">
        <v>5.326496120707262</v>
      </c>
      <c r="BE95" s="1306">
        <v>5.226847129835961</v>
      </c>
      <c r="BF95" s="1306">
        <v>5.128679298090283</v>
      </c>
      <c r="BG95" s="1306">
        <v>5.17852145782216</v>
      </c>
      <c r="BH95" s="1306">
        <v>5.08</v>
      </c>
      <c r="BI95" s="1306">
        <v>5.36</v>
      </c>
      <c r="BJ95" s="1306">
        <v>5.2</v>
      </c>
      <c r="BK95" s="1307">
        <v>5.25</v>
      </c>
    </row>
    <row r="96" spans="1:63" ht="12.75">
      <c r="A96" s="1278" t="s">
        <v>1673</v>
      </c>
      <c r="B96" s="1279"/>
      <c r="C96" s="1279"/>
      <c r="AW96" s="1389"/>
      <c r="AX96" s="1390"/>
      <c r="AY96" s="1309">
        <v>12.402829832416426</v>
      </c>
      <c r="AZ96" s="1309">
        <v>13.279004125032266</v>
      </c>
      <c r="BA96" s="1306">
        <v>12.919157677810897</v>
      </c>
      <c r="BB96" s="1306">
        <v>12.940680826623037</v>
      </c>
      <c r="BC96" s="1306">
        <v>12.866091998144519</v>
      </c>
      <c r="BD96" s="1306">
        <v>12.82671236992341</v>
      </c>
      <c r="BE96" s="1306">
        <v>12.648066292980712</v>
      </c>
      <c r="BF96" s="1306">
        <v>12.56157369899729</v>
      </c>
      <c r="BG96" s="1306">
        <v>12.33412780815364</v>
      </c>
      <c r="BH96" s="1306">
        <v>12.05</v>
      </c>
      <c r="BI96" s="1306">
        <v>12.37</v>
      </c>
      <c r="BJ96" s="1306">
        <v>12.34</v>
      </c>
      <c r="BK96" s="1384">
        <v>12.09</v>
      </c>
    </row>
    <row r="97" spans="1:63" ht="13.5" thickBot="1">
      <c r="A97" s="1280" t="s">
        <v>1674</v>
      </c>
      <c r="B97" s="1281"/>
      <c r="C97" s="1282"/>
      <c r="AW97" s="1391"/>
      <c r="AX97" s="1392"/>
      <c r="AY97" s="1391"/>
      <c r="AZ97" s="1391"/>
      <c r="BA97" s="1391"/>
      <c r="BB97" s="1393"/>
      <c r="BC97" s="1393"/>
      <c r="BD97" s="1393"/>
      <c r="BE97" s="1310">
        <v>9.375163800702989</v>
      </c>
      <c r="BF97" s="1310">
        <v>9.42</v>
      </c>
      <c r="BG97" s="1310">
        <v>9.474691704082689</v>
      </c>
      <c r="BH97" s="1310">
        <v>9.58</v>
      </c>
      <c r="BI97" s="1311">
        <v>9.7</v>
      </c>
      <c r="BJ97" s="1311">
        <v>9.84</v>
      </c>
      <c r="BK97" s="1349">
        <v>9.83</v>
      </c>
    </row>
    <row r="98" ht="13.5" thickTop="1">
      <c r="A98" s="79" t="s">
        <v>1675</v>
      </c>
    </row>
    <row r="99" ht="12.75">
      <c r="A99" s="79" t="s">
        <v>140</v>
      </c>
    </row>
    <row r="100" ht="12.75">
      <c r="A100" s="79" t="s">
        <v>1676</v>
      </c>
    </row>
    <row r="101" ht="12.75">
      <c r="A101" s="79" t="s">
        <v>1677</v>
      </c>
    </row>
  </sheetData>
  <sheetProtection/>
  <mergeCells count="14">
    <mergeCell ref="A66:BK66"/>
    <mergeCell ref="A67:BK67"/>
    <mergeCell ref="A68:BK68"/>
    <mergeCell ref="A69:C69"/>
    <mergeCell ref="A70:C70"/>
    <mergeCell ref="D71:O71"/>
    <mergeCell ref="P71:Z71"/>
    <mergeCell ref="A9:C9"/>
    <mergeCell ref="A1:I1"/>
    <mergeCell ref="A2:I2"/>
    <mergeCell ref="A3:I3"/>
    <mergeCell ref="A5:I5"/>
    <mergeCell ref="A6:I6"/>
    <mergeCell ref="A8:C8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B1">
      <selection activeCell="C1" sqref="C1:I1"/>
    </sheetView>
  </sheetViews>
  <sheetFormatPr defaultColWidth="9.421875" defaultRowHeight="12.75"/>
  <cols>
    <col min="1" max="1" width="13.140625" style="38" hidden="1" customWidth="1"/>
    <col min="2" max="2" width="8.00390625" style="38" customWidth="1"/>
    <col min="3" max="3" width="12.7109375" style="105" bestFit="1" customWidth="1"/>
    <col min="4" max="4" width="17.57421875" style="105" customWidth="1"/>
    <col min="5" max="5" width="13.421875" style="105" customWidth="1"/>
    <col min="6" max="6" width="10.7109375" style="105" customWidth="1"/>
    <col min="7" max="7" width="13.421875" style="105" customWidth="1"/>
    <col min="8" max="8" width="12.140625" style="105" customWidth="1"/>
    <col min="9" max="9" width="10.57421875" style="105" customWidth="1"/>
    <col min="10" max="14" width="6.28125" style="105" customWidth="1"/>
    <col min="15" max="15" width="7.421875" style="38" bestFit="1" customWidth="1"/>
    <col min="16" max="16384" width="9.421875" style="105" customWidth="1"/>
  </cols>
  <sheetData>
    <row r="1" spans="1:15" ht="12.75">
      <c r="A1" s="107" t="s">
        <v>1250</v>
      </c>
      <c r="B1" s="107"/>
      <c r="C1" s="1603" t="s">
        <v>692</v>
      </c>
      <c r="D1" s="1603"/>
      <c r="E1" s="1603"/>
      <c r="F1" s="1603"/>
      <c r="G1" s="1603"/>
      <c r="H1" s="1603"/>
      <c r="I1" s="1603"/>
      <c r="J1" s="107"/>
      <c r="K1" s="107"/>
      <c r="L1" s="107"/>
      <c r="M1" s="107"/>
      <c r="N1" s="107"/>
      <c r="O1" s="107"/>
    </row>
    <row r="2" spans="1:16" ht="15.75">
      <c r="A2" s="1268" t="s">
        <v>1662</v>
      </c>
      <c r="B2" s="1268"/>
      <c r="C2" s="1827" t="s">
        <v>1663</v>
      </c>
      <c r="D2" s="1827"/>
      <c r="E2" s="1827"/>
      <c r="F2" s="1827"/>
      <c r="G2" s="1827"/>
      <c r="H2" s="1827"/>
      <c r="I2" s="1827"/>
      <c r="J2" s="1268"/>
      <c r="K2" s="1268"/>
      <c r="L2" s="1268"/>
      <c r="M2" s="1268"/>
      <c r="N2" s="1268"/>
      <c r="O2" s="1268"/>
      <c r="P2" s="148"/>
    </row>
    <row r="3" spans="4:6" ht="12.75" hidden="1">
      <c r="D3" s="146"/>
      <c r="E3" s="146"/>
      <c r="F3" s="146"/>
    </row>
    <row r="4" spans="8:9" ht="13.5" thickBot="1">
      <c r="H4" s="1828" t="s">
        <v>1701</v>
      </c>
      <c r="I4" s="1828"/>
    </row>
    <row r="5" spans="3:9" ht="13.5" thickTop="1">
      <c r="C5" s="1822" t="s">
        <v>533</v>
      </c>
      <c r="D5" s="1824" t="s">
        <v>1743</v>
      </c>
      <c r="E5" s="1825"/>
      <c r="F5" s="1826"/>
      <c r="G5" s="1825" t="s">
        <v>1744</v>
      </c>
      <c r="H5" s="1825"/>
      <c r="I5" s="1826"/>
    </row>
    <row r="6" spans="3:9" ht="12.75">
      <c r="C6" s="1823"/>
      <c r="D6" s="1236" t="s">
        <v>790</v>
      </c>
      <c r="E6" s="1237" t="s">
        <v>652</v>
      </c>
      <c r="F6" s="1238" t="s">
        <v>942</v>
      </c>
      <c r="G6" s="1239" t="s">
        <v>790</v>
      </c>
      <c r="H6" s="1237" t="s">
        <v>652</v>
      </c>
      <c r="I6" s="1238" t="s">
        <v>942</v>
      </c>
    </row>
    <row r="7" spans="3:9" ht="12.75">
      <c r="C7" s="1240" t="s">
        <v>27</v>
      </c>
      <c r="D7" s="1241">
        <v>3.81</v>
      </c>
      <c r="E7" s="1242">
        <v>3.98</v>
      </c>
      <c r="F7" s="1243">
        <v>0.18</v>
      </c>
      <c r="G7" s="1244" t="s">
        <v>752</v>
      </c>
      <c r="H7" s="1244" t="s">
        <v>752</v>
      </c>
      <c r="I7" s="1245" t="s">
        <v>752</v>
      </c>
    </row>
    <row r="8" spans="3:9" ht="12.75">
      <c r="C8" s="1246" t="s">
        <v>463</v>
      </c>
      <c r="D8" s="1247">
        <v>3.77</v>
      </c>
      <c r="E8" s="1248">
        <v>2.28</v>
      </c>
      <c r="F8" s="1249">
        <v>0.1463</v>
      </c>
      <c r="G8" s="1250">
        <v>5.41</v>
      </c>
      <c r="H8" s="1250">
        <v>4.46</v>
      </c>
      <c r="I8" s="1251">
        <v>1.16</v>
      </c>
    </row>
    <row r="9" spans="3:9" ht="12.75">
      <c r="C9" s="1246" t="s">
        <v>469</v>
      </c>
      <c r="D9" s="1247">
        <v>5.63</v>
      </c>
      <c r="E9" s="1248">
        <v>1.82</v>
      </c>
      <c r="F9" s="1251">
        <v>0.31</v>
      </c>
      <c r="G9" s="1250">
        <v>6.38</v>
      </c>
      <c r="H9" s="1250">
        <v>4.43</v>
      </c>
      <c r="I9" s="1251">
        <v>0.93</v>
      </c>
    </row>
    <row r="10" spans="3:9" ht="12.75">
      <c r="C10" s="1246" t="s">
        <v>470</v>
      </c>
      <c r="D10" s="1247">
        <v>7.73</v>
      </c>
      <c r="E10" s="1248">
        <v>0.97</v>
      </c>
      <c r="F10" s="1249">
        <v>0.60496</v>
      </c>
      <c r="G10" s="1250">
        <v>7.65</v>
      </c>
      <c r="H10" s="1250">
        <v>3.27</v>
      </c>
      <c r="I10" s="1249">
        <v>1.4799466666666667</v>
      </c>
    </row>
    <row r="11" spans="3:9" ht="12.75">
      <c r="C11" s="1246" t="s">
        <v>471</v>
      </c>
      <c r="D11" s="1247">
        <v>6.82</v>
      </c>
      <c r="E11" s="1252">
        <v>0.8</v>
      </c>
      <c r="F11" s="1251">
        <v>0.74</v>
      </c>
      <c r="G11" s="1250">
        <v>7.19</v>
      </c>
      <c r="H11" s="1250">
        <v>2.68</v>
      </c>
      <c r="I11" s="1251">
        <v>2.11</v>
      </c>
    </row>
    <row r="12" spans="3:9" ht="12.75">
      <c r="C12" s="1246" t="s">
        <v>472</v>
      </c>
      <c r="D12" s="1247">
        <v>8.21</v>
      </c>
      <c r="E12" s="1252">
        <v>0.7</v>
      </c>
      <c r="F12" s="1249">
        <v>1.52</v>
      </c>
      <c r="G12" s="1250">
        <v>8.61</v>
      </c>
      <c r="H12" s="1250">
        <v>3.03</v>
      </c>
      <c r="I12" s="1249">
        <v>2.26</v>
      </c>
    </row>
    <row r="13" spans="3:9" ht="12.75">
      <c r="C13" s="1246" t="s">
        <v>473</v>
      </c>
      <c r="D13" s="1247">
        <v>7.78</v>
      </c>
      <c r="E13" s="1248">
        <v>0.61</v>
      </c>
      <c r="F13" s="1253">
        <v>1.9281166666666665</v>
      </c>
      <c r="G13" s="1250" t="s">
        <v>752</v>
      </c>
      <c r="H13" s="1250" t="s">
        <v>752</v>
      </c>
      <c r="I13" s="1251" t="s">
        <v>752</v>
      </c>
    </row>
    <row r="14" spans="3:9" ht="12.75">
      <c r="C14" s="1246" t="s">
        <v>474</v>
      </c>
      <c r="D14" s="1247">
        <v>8.09</v>
      </c>
      <c r="E14" s="1248">
        <v>0.97</v>
      </c>
      <c r="F14" s="1254">
        <v>4.02</v>
      </c>
      <c r="G14" s="1255" t="s">
        <v>752</v>
      </c>
      <c r="H14" s="1250">
        <v>2.41</v>
      </c>
      <c r="I14" s="1251">
        <v>4.03</v>
      </c>
    </row>
    <row r="15" spans="3:9" ht="12.75">
      <c r="C15" s="1246" t="s">
        <v>475</v>
      </c>
      <c r="D15" s="1247">
        <v>9.06</v>
      </c>
      <c r="E15" s="1248">
        <v>1.09</v>
      </c>
      <c r="F15" s="1249">
        <v>3.4946865983623683</v>
      </c>
      <c r="G15" s="1250">
        <v>8.81</v>
      </c>
      <c r="H15" s="1250">
        <v>2.65</v>
      </c>
      <c r="I15" s="1249">
        <v>4.04</v>
      </c>
    </row>
    <row r="16" spans="3:9" ht="12.75">
      <c r="C16" s="1246" t="s">
        <v>476</v>
      </c>
      <c r="D16" s="1256">
        <v>9</v>
      </c>
      <c r="E16" s="1248">
        <v>0.83</v>
      </c>
      <c r="F16" s="1257">
        <v>4.46</v>
      </c>
      <c r="G16" s="1255" t="s">
        <v>752</v>
      </c>
      <c r="H16" s="1250" t="s">
        <v>752</v>
      </c>
      <c r="I16" s="1249">
        <v>4.12</v>
      </c>
    </row>
    <row r="17" spans="3:9" ht="12.75">
      <c r="C17" s="1246" t="s">
        <v>134</v>
      </c>
      <c r="D17" s="1247">
        <v>8.34</v>
      </c>
      <c r="E17" s="1248">
        <v>1.34</v>
      </c>
      <c r="F17" s="1249">
        <v>2.67</v>
      </c>
      <c r="G17" s="1250">
        <v>8.61</v>
      </c>
      <c r="H17" s="1250">
        <v>3.44</v>
      </c>
      <c r="I17" s="1251" t="s">
        <v>752</v>
      </c>
    </row>
    <row r="18" spans="3:9" ht="12.75">
      <c r="C18" s="1258" t="s">
        <v>539</v>
      </c>
      <c r="D18" s="1259">
        <v>8.52</v>
      </c>
      <c r="E18" s="1260">
        <v>1.15</v>
      </c>
      <c r="F18" s="1261">
        <v>1.19</v>
      </c>
      <c r="G18" s="1262">
        <v>8.61</v>
      </c>
      <c r="H18" s="1262">
        <v>2.72</v>
      </c>
      <c r="I18" s="1261">
        <v>2.71</v>
      </c>
    </row>
    <row r="19" spans="3:9" ht="13.5" thickBot="1">
      <c r="C19" s="1263" t="s">
        <v>1661</v>
      </c>
      <c r="D19" s="1264">
        <v>7.41</v>
      </c>
      <c r="E19" s="1265">
        <v>1.31</v>
      </c>
      <c r="F19" s="1266">
        <v>1.74</v>
      </c>
      <c r="G19" s="1267">
        <v>8.35</v>
      </c>
      <c r="H19" s="1265">
        <v>2.94</v>
      </c>
      <c r="I19" s="1266">
        <v>2.69</v>
      </c>
    </row>
    <row r="20" ht="13.5" thickTop="1"/>
  </sheetData>
  <sheetProtection/>
  <mergeCells count="6">
    <mergeCell ref="C5:C6"/>
    <mergeCell ref="D5:F5"/>
    <mergeCell ref="G5:I5"/>
    <mergeCell ref="C2:I2"/>
    <mergeCell ref="H4:I4"/>
    <mergeCell ref="C1:I1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0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0.85546875" style="12" customWidth="1"/>
    <col min="2" max="2" width="45.00390625" style="12" customWidth="1"/>
    <col min="3" max="3" width="10.28125" style="12" customWidth="1"/>
    <col min="4" max="4" width="10.421875" style="12" customWidth="1"/>
    <col min="5" max="5" width="11.28125" style="12" customWidth="1"/>
    <col min="6" max="6" width="7.7109375" style="12" bestFit="1" customWidth="1"/>
    <col min="7" max="7" width="7.7109375" style="12" customWidth="1"/>
    <col min="8" max="16384" width="9.140625" style="12" customWidth="1"/>
  </cols>
  <sheetData>
    <row r="1" spans="2:7" ht="12.75">
      <c r="B1" s="1704" t="s">
        <v>1719</v>
      </c>
      <c r="C1" s="1704"/>
      <c r="D1" s="1704"/>
      <c r="E1" s="1704"/>
      <c r="F1" s="1704"/>
      <c r="G1" s="1704"/>
    </row>
    <row r="2" spans="2:7" ht="15.75">
      <c r="B2" s="1734" t="s">
        <v>707</v>
      </c>
      <c r="C2" s="1734"/>
      <c r="D2" s="1734"/>
      <c r="E2" s="1734"/>
      <c r="F2" s="1734"/>
      <c r="G2" s="1734"/>
    </row>
    <row r="3" spans="2:8" ht="13.5" thickBot="1">
      <c r="B3" s="117"/>
      <c r="C3" s="117"/>
      <c r="D3" s="117"/>
      <c r="E3" s="117"/>
      <c r="F3" s="117"/>
      <c r="G3" s="117"/>
      <c r="H3" s="79"/>
    </row>
    <row r="4" spans="2:7" ht="13.5" thickTop="1">
      <c r="B4" s="1437"/>
      <c r="C4" s="1590" t="s">
        <v>1457</v>
      </c>
      <c r="D4" s="1592"/>
      <c r="E4" s="1591"/>
      <c r="F4" s="1590" t="s">
        <v>145</v>
      </c>
      <c r="G4" s="1831"/>
    </row>
    <row r="5" spans="2:7" ht="12.75">
      <c r="B5" s="305" t="s">
        <v>544</v>
      </c>
      <c r="C5" s="171">
        <v>2011</v>
      </c>
      <c r="D5" s="171">
        <v>2012</v>
      </c>
      <c r="E5" s="171">
        <v>2013</v>
      </c>
      <c r="F5" s="1832" t="s">
        <v>551</v>
      </c>
      <c r="G5" s="1829" t="s">
        <v>547</v>
      </c>
    </row>
    <row r="6" spans="2:7" ht="12.75">
      <c r="B6" s="1438"/>
      <c r="C6" s="190">
        <v>1</v>
      </c>
      <c r="D6" s="171">
        <v>2</v>
      </c>
      <c r="E6" s="171">
        <v>3</v>
      </c>
      <c r="F6" s="1589"/>
      <c r="G6" s="1830"/>
    </row>
    <row r="7" spans="2:7" ht="12.75">
      <c r="B7" s="219" t="s">
        <v>548</v>
      </c>
      <c r="C7" s="1120">
        <v>362.85</v>
      </c>
      <c r="D7" s="1120">
        <v>389.74</v>
      </c>
      <c r="E7" s="1120">
        <v>518.33</v>
      </c>
      <c r="F7" s="1121">
        <v>7.410775802673271</v>
      </c>
      <c r="G7" s="1439">
        <v>32.99379073228306</v>
      </c>
    </row>
    <row r="8" spans="2:7" ht="12.75">
      <c r="B8" s="219" t="s">
        <v>549</v>
      </c>
      <c r="C8" s="1120">
        <v>89.44</v>
      </c>
      <c r="D8" s="1120">
        <v>98.77</v>
      </c>
      <c r="E8" s="1120">
        <v>130.25</v>
      </c>
      <c r="F8" s="1121">
        <v>10.431574239713768</v>
      </c>
      <c r="G8" s="1440">
        <v>31.872025918801256</v>
      </c>
    </row>
    <row r="9" spans="2:7" ht="12.75">
      <c r="B9" s="1441" t="s">
        <v>694</v>
      </c>
      <c r="C9" s="1120">
        <v>30.67</v>
      </c>
      <c r="D9" s="1120">
        <v>30.56</v>
      </c>
      <c r="E9" s="1120">
        <v>35.8</v>
      </c>
      <c r="F9" s="1121">
        <v>-0.3586566677535217</v>
      </c>
      <c r="G9" s="1440">
        <v>17.146596858638745</v>
      </c>
    </row>
    <row r="10" spans="2:8" ht="12.75">
      <c r="B10" s="1442" t="s">
        <v>792</v>
      </c>
      <c r="C10" s="1120">
        <v>328.7</v>
      </c>
      <c r="D10" s="1120">
        <v>358.57</v>
      </c>
      <c r="E10" s="1120">
        <v>505.48</v>
      </c>
      <c r="F10" s="1121">
        <v>9.087313659872223</v>
      </c>
      <c r="G10" s="1440">
        <v>40.971079566054044</v>
      </c>
      <c r="H10" s="79"/>
    </row>
    <row r="11" spans="2:7" ht="12.75">
      <c r="B11" s="219" t="s">
        <v>793</v>
      </c>
      <c r="C11" s="1120">
        <v>323484.34</v>
      </c>
      <c r="D11" s="1120">
        <v>368262.13</v>
      </c>
      <c r="E11" s="1120">
        <v>514492.13</v>
      </c>
      <c r="F11" s="1121">
        <v>13.842336231794093</v>
      </c>
      <c r="G11" s="1439">
        <v>39.7081285550594</v>
      </c>
    </row>
    <row r="12" spans="2:7" ht="12.75">
      <c r="B12" s="1443" t="s">
        <v>1458</v>
      </c>
      <c r="C12" s="1122">
        <v>100238</v>
      </c>
      <c r="D12" s="1122">
        <v>110610</v>
      </c>
      <c r="E12" s="1120">
        <v>126064</v>
      </c>
      <c r="F12" s="1121">
        <v>10.347373251661054</v>
      </c>
      <c r="G12" s="1439">
        <v>13.971611969984636</v>
      </c>
    </row>
    <row r="13" spans="2:7" ht="12.75">
      <c r="B13" s="306" t="s">
        <v>550</v>
      </c>
      <c r="C13" s="1122">
        <v>209</v>
      </c>
      <c r="D13" s="1122">
        <v>216</v>
      </c>
      <c r="E13" s="1120">
        <v>230</v>
      </c>
      <c r="F13" s="1123">
        <v>3.3492822966507276</v>
      </c>
      <c r="G13" s="1440">
        <v>6.481481481481481</v>
      </c>
    </row>
    <row r="14" spans="2:7" ht="12.75">
      <c r="B14" s="306" t="s">
        <v>794</v>
      </c>
      <c r="C14" s="1122">
        <v>1033674</v>
      </c>
      <c r="D14" s="1122">
        <v>1140081</v>
      </c>
      <c r="E14" s="1120">
        <v>1297841</v>
      </c>
      <c r="F14" s="1123">
        <v>10.294057894461886</v>
      </c>
      <c r="G14" s="1440">
        <v>13.83761329238888</v>
      </c>
    </row>
    <row r="15" spans="2:7" ht="19.5" customHeight="1">
      <c r="B15" s="307" t="s">
        <v>1459</v>
      </c>
      <c r="C15" s="1124">
        <v>23.52693801169931</v>
      </c>
      <c r="D15" s="1124">
        <v>23.975399088541668</v>
      </c>
      <c r="E15" s="1120">
        <v>30.243001679996524</v>
      </c>
      <c r="F15" s="1123">
        <v>1.9061599797617106</v>
      </c>
      <c r="G15" s="1440">
        <v>26.14180714284865</v>
      </c>
    </row>
    <row r="16" spans="2:7" ht="27.75" customHeight="1" thickBot="1">
      <c r="B16" s="1444" t="s">
        <v>1460</v>
      </c>
      <c r="C16" s="1445">
        <v>40.8</v>
      </c>
      <c r="D16" s="1446">
        <v>28.7</v>
      </c>
      <c r="E16" s="1446">
        <v>47.1</v>
      </c>
      <c r="F16" s="1447">
        <v>-29.65686274509804</v>
      </c>
      <c r="G16" s="1448">
        <v>64.11149825783974</v>
      </c>
    </row>
    <row r="17" spans="2:9" ht="14.25" customHeight="1" thickTop="1">
      <c r="B17" s="45" t="s">
        <v>791</v>
      </c>
      <c r="C17" s="25"/>
      <c r="D17" s="14"/>
      <c r="E17" s="14"/>
      <c r="F17" s="304"/>
      <c r="G17" s="304"/>
      <c r="I17" s="12" t="s">
        <v>1461</v>
      </c>
    </row>
    <row r="18" ht="12.75" customHeight="1">
      <c r="B18" s="45" t="s">
        <v>1462</v>
      </c>
    </row>
    <row r="19" ht="12" customHeight="1">
      <c r="B19" s="45" t="s">
        <v>1463</v>
      </c>
    </row>
    <row r="20" spans="2:5" ht="11.25" customHeight="1">
      <c r="B20" s="45" t="s">
        <v>1464</v>
      </c>
      <c r="E20" s="53"/>
    </row>
    <row r="21" ht="15.75" customHeight="1">
      <c r="B21" s="12" t="s">
        <v>1465</v>
      </c>
    </row>
    <row r="22" ht="30.75" customHeight="1"/>
    <row r="23" spans="2:7" s="79" customFormat="1" ht="33" customHeight="1">
      <c r="B23" s="12"/>
      <c r="C23" s="1"/>
      <c r="D23" s="1"/>
      <c r="E23" s="1"/>
      <c r="F23" s="12"/>
      <c r="G23" s="12"/>
    </row>
    <row r="24" ht="28.5" customHeight="1"/>
    <row r="25" ht="9" customHeight="1"/>
    <row r="33" ht="12.75">
      <c r="G33" s="1125"/>
    </row>
    <row r="48" spans="3:5" ht="12.75">
      <c r="C48" s="84"/>
      <c r="D48" s="84"/>
      <c r="E48" s="84"/>
    </row>
    <row r="49" spans="2:8" ht="12.75">
      <c r="B49" s="1527"/>
      <c r="C49" s="84"/>
      <c r="D49" s="84"/>
      <c r="E49" s="84"/>
      <c r="F49" s="1528"/>
      <c r="G49" s="1528"/>
      <c r="H49" s="14"/>
    </row>
    <row r="50" spans="3:5" ht="12.75">
      <c r="C50" s="84"/>
      <c r="D50" s="84"/>
      <c r="E50" s="84"/>
    </row>
  </sheetData>
  <sheetProtection/>
  <mergeCells count="6">
    <mergeCell ref="G5:G6"/>
    <mergeCell ref="B1:G1"/>
    <mergeCell ref="B2:G2"/>
    <mergeCell ref="C4:E4"/>
    <mergeCell ref="F4:G4"/>
    <mergeCell ref="F5:F6"/>
  </mergeCells>
  <printOptions horizontalCentered="1"/>
  <pageMargins left="0.75" right="0.75" top="1" bottom="1" header="0.5" footer="0.5"/>
  <pageSetup fitToHeight="1" fitToWidth="1" horizontalDpi="600" verticalDpi="600" orientation="portrait" scale="9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3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5.57421875" style="0" customWidth="1"/>
    <col min="2" max="2" width="37.00390625" style="0" customWidth="1"/>
    <col min="3" max="3" width="20.57421875" style="0" customWidth="1"/>
    <col min="4" max="4" width="15.28125" style="0" customWidth="1"/>
    <col min="5" max="5" width="9.28125" style="0" customWidth="1"/>
  </cols>
  <sheetData>
    <row r="1" spans="2:4" ht="12.75">
      <c r="B1" s="1704" t="s">
        <v>1720</v>
      </c>
      <c r="C1" s="1704"/>
      <c r="D1" s="1704"/>
    </row>
    <row r="2" spans="2:4" ht="15.75">
      <c r="B2" s="1734" t="s">
        <v>1466</v>
      </c>
      <c r="C2" s="1734"/>
      <c r="D2" s="1734"/>
    </row>
    <row r="3" spans="2:4" ht="13.5" thickBot="1">
      <c r="B3" s="1833"/>
      <c r="C3" s="1833"/>
      <c r="D3" s="1833"/>
    </row>
    <row r="4" spans="2:4" ht="13.5" thickTop="1">
      <c r="B4" s="1429" t="s">
        <v>695</v>
      </c>
      <c r="C4" s="1449" t="s">
        <v>1467</v>
      </c>
      <c r="D4" s="1450" t="s">
        <v>1468</v>
      </c>
    </row>
    <row r="5" spans="2:4" ht="12.75">
      <c r="B5" s="1451" t="s">
        <v>1469</v>
      </c>
      <c r="C5" s="142">
        <v>3112.98</v>
      </c>
      <c r="D5" s="1452"/>
    </row>
    <row r="6" spans="2:4" ht="12.75">
      <c r="B6" s="1453" t="s">
        <v>1470</v>
      </c>
      <c r="C6" s="247">
        <v>42</v>
      </c>
      <c r="D6" s="1454" t="s">
        <v>1471</v>
      </c>
    </row>
    <row r="7" spans="2:4" ht="12.75">
      <c r="B7" s="1453" t="s">
        <v>1472</v>
      </c>
      <c r="C7" s="247">
        <v>12</v>
      </c>
      <c r="D7" s="1454" t="s">
        <v>1473</v>
      </c>
    </row>
    <row r="8" spans="2:4" ht="12.75">
      <c r="B8" s="1453" t="s">
        <v>1474</v>
      </c>
      <c r="C8" s="247">
        <v>33.75</v>
      </c>
      <c r="D8" s="1454" t="s">
        <v>1475</v>
      </c>
    </row>
    <row r="9" spans="2:4" ht="12.75">
      <c r="B9" s="1453" t="s">
        <v>1476</v>
      </c>
      <c r="C9" s="247">
        <v>60</v>
      </c>
      <c r="D9" s="1454" t="s">
        <v>1477</v>
      </c>
    </row>
    <row r="10" spans="2:4" ht="12.75">
      <c r="B10" s="1453" t="s">
        <v>1478</v>
      </c>
      <c r="C10" s="247">
        <v>192</v>
      </c>
      <c r="D10" s="1454" t="s">
        <v>1479</v>
      </c>
    </row>
    <row r="11" spans="2:4" ht="12.75">
      <c r="B11" s="1453" t="s">
        <v>1480</v>
      </c>
      <c r="C11" s="247">
        <v>12</v>
      </c>
      <c r="D11" s="1454" t="s">
        <v>1481</v>
      </c>
    </row>
    <row r="12" spans="2:4" ht="12.75">
      <c r="B12" s="1453" t="s">
        <v>1482</v>
      </c>
      <c r="C12" s="247">
        <v>800</v>
      </c>
      <c r="D12" s="1454" t="s">
        <v>1483</v>
      </c>
    </row>
    <row r="13" spans="2:4" ht="12.75">
      <c r="B13" s="1453" t="s">
        <v>1484</v>
      </c>
      <c r="C13" s="247">
        <v>4.7</v>
      </c>
      <c r="D13" s="1454" t="s">
        <v>1485</v>
      </c>
    </row>
    <row r="14" spans="2:4" ht="12.75">
      <c r="B14" s="1453" t="s">
        <v>1486</v>
      </c>
      <c r="C14" s="247">
        <v>98</v>
      </c>
      <c r="D14" s="1454" t="s">
        <v>1487</v>
      </c>
    </row>
    <row r="15" spans="2:4" ht="12.75">
      <c r="B15" s="1453" t="s">
        <v>1488</v>
      </c>
      <c r="C15" s="247">
        <v>600</v>
      </c>
      <c r="D15" s="1454" t="s">
        <v>1489</v>
      </c>
    </row>
    <row r="16" spans="2:4" ht="12.75">
      <c r="B16" s="1453" t="s">
        <v>1490</v>
      </c>
      <c r="C16" s="247">
        <v>67.5</v>
      </c>
      <c r="D16" s="1454" t="s">
        <v>1491</v>
      </c>
    </row>
    <row r="17" spans="2:4" ht="12.75">
      <c r="B17" s="1453" t="s">
        <v>1492</v>
      </c>
      <c r="C17" s="247">
        <v>49</v>
      </c>
      <c r="D17" s="1454" t="s">
        <v>1493</v>
      </c>
    </row>
    <row r="18" spans="2:4" ht="12.75">
      <c r="B18" s="1453" t="s">
        <v>1494</v>
      </c>
      <c r="C18" s="247">
        <v>16</v>
      </c>
      <c r="D18" s="1454" t="s">
        <v>1495</v>
      </c>
    </row>
    <row r="19" spans="2:4" ht="12.75">
      <c r="B19" s="1453" t="s">
        <v>1496</v>
      </c>
      <c r="C19" s="247">
        <v>105</v>
      </c>
      <c r="D19" s="1454" t="s">
        <v>1497</v>
      </c>
    </row>
    <row r="20" spans="2:4" ht="12.75">
      <c r="B20" s="1453" t="s">
        <v>1498</v>
      </c>
      <c r="C20" s="247">
        <v>10</v>
      </c>
      <c r="D20" s="1454" t="s">
        <v>1499</v>
      </c>
    </row>
    <row r="21" spans="2:4" ht="12.75">
      <c r="B21" s="1453" t="s">
        <v>1500</v>
      </c>
      <c r="C21" s="247">
        <v>12</v>
      </c>
      <c r="D21" s="1454" t="s">
        <v>1501</v>
      </c>
    </row>
    <row r="22" spans="2:4" ht="12.75">
      <c r="B22" s="1453" t="s">
        <v>1502</v>
      </c>
      <c r="C22" s="247">
        <v>699</v>
      </c>
      <c r="D22" s="1454" t="s">
        <v>1503</v>
      </c>
    </row>
    <row r="23" spans="2:4" ht="12.75">
      <c r="B23" s="1453" t="s">
        <v>1504</v>
      </c>
      <c r="C23" s="247">
        <v>30</v>
      </c>
      <c r="D23" s="1454" t="s">
        <v>1505</v>
      </c>
    </row>
    <row r="24" spans="2:4" ht="12.75">
      <c r="B24" s="1453" t="s">
        <v>1506</v>
      </c>
      <c r="C24" s="247">
        <v>60</v>
      </c>
      <c r="D24" s="1454" t="s">
        <v>1507</v>
      </c>
    </row>
    <row r="25" spans="2:4" ht="12.75">
      <c r="B25" s="1453" t="s">
        <v>1508</v>
      </c>
      <c r="C25" s="247">
        <v>18.03</v>
      </c>
      <c r="D25" s="1454" t="s">
        <v>1507</v>
      </c>
    </row>
    <row r="26" spans="2:4" ht="12.75">
      <c r="B26" s="1453" t="s">
        <v>1509</v>
      </c>
      <c r="C26" s="247">
        <v>156</v>
      </c>
      <c r="D26" s="1454" t="s">
        <v>1510</v>
      </c>
    </row>
    <row r="27" spans="2:4" ht="12.75">
      <c r="B27" s="1453" t="s">
        <v>1511</v>
      </c>
      <c r="C27" s="247">
        <v>36</v>
      </c>
      <c r="D27" s="1454" t="s">
        <v>1512</v>
      </c>
    </row>
    <row r="28" spans="2:4" ht="12.75">
      <c r="B28" s="402" t="s">
        <v>1513</v>
      </c>
      <c r="C28" s="142">
        <v>3938.85</v>
      </c>
      <c r="D28" s="1452"/>
    </row>
    <row r="29" spans="2:4" ht="12.75">
      <c r="B29" s="1453" t="s">
        <v>1514</v>
      </c>
      <c r="C29" s="247">
        <v>92</v>
      </c>
      <c r="D29" s="1454" t="s">
        <v>1515</v>
      </c>
    </row>
    <row r="30" spans="2:4" ht="12.75">
      <c r="B30" s="1453" t="s">
        <v>1516</v>
      </c>
      <c r="C30" s="247">
        <v>56</v>
      </c>
      <c r="D30" s="1454" t="s">
        <v>1517</v>
      </c>
    </row>
    <row r="31" spans="2:4" ht="12.75">
      <c r="B31" s="1453" t="s">
        <v>1518</v>
      </c>
      <c r="C31" s="247">
        <v>3619.6</v>
      </c>
      <c r="D31" s="1454" t="s">
        <v>1519</v>
      </c>
    </row>
    <row r="32" spans="2:4" ht="12.75">
      <c r="B32" s="1453" t="s">
        <v>1520</v>
      </c>
      <c r="C32" s="247">
        <v>70</v>
      </c>
      <c r="D32" s="1454" t="s">
        <v>1521</v>
      </c>
    </row>
    <row r="33" spans="2:4" ht="12.75">
      <c r="B33" s="1453" t="s">
        <v>1522</v>
      </c>
      <c r="C33" s="247">
        <v>101.25</v>
      </c>
      <c r="D33" s="1454" t="s">
        <v>1523</v>
      </c>
    </row>
    <row r="34" spans="2:4" ht="12.75">
      <c r="B34" s="1451" t="s">
        <v>1524</v>
      </c>
      <c r="C34" s="142">
        <v>3550</v>
      </c>
      <c r="D34" s="1452"/>
    </row>
    <row r="35" spans="2:4" ht="12.75">
      <c r="B35" s="1453" t="s">
        <v>1525</v>
      </c>
      <c r="C35" s="247">
        <v>400</v>
      </c>
      <c r="D35" s="1454" t="s">
        <v>1526</v>
      </c>
    </row>
    <row r="36" spans="2:4" ht="12.75">
      <c r="B36" s="1453" t="s">
        <v>1527</v>
      </c>
      <c r="C36" s="247">
        <v>400</v>
      </c>
      <c r="D36" s="1454" t="s">
        <v>1528</v>
      </c>
    </row>
    <row r="37" spans="2:4" ht="12.75">
      <c r="B37" s="1453" t="s">
        <v>1529</v>
      </c>
      <c r="C37" s="247">
        <v>400</v>
      </c>
      <c r="D37" s="1454" t="s">
        <v>1493</v>
      </c>
    </row>
    <row r="38" spans="2:4" ht="12.75">
      <c r="B38" s="1453" t="s">
        <v>1530</v>
      </c>
      <c r="C38" s="247">
        <v>400</v>
      </c>
      <c r="D38" s="1454" t="s">
        <v>1531</v>
      </c>
    </row>
    <row r="39" spans="2:4" ht="12.75">
      <c r="B39" s="1453" t="s">
        <v>1532</v>
      </c>
      <c r="C39" s="247">
        <v>700</v>
      </c>
      <c r="D39" s="1454" t="s">
        <v>1533</v>
      </c>
    </row>
    <row r="40" spans="2:4" ht="12.75">
      <c r="B40" s="1453" t="s">
        <v>1534</v>
      </c>
      <c r="C40" s="247">
        <v>500</v>
      </c>
      <c r="D40" s="1454" t="s">
        <v>1499</v>
      </c>
    </row>
    <row r="41" spans="2:4" ht="12.75">
      <c r="B41" s="1453" t="s">
        <v>1535</v>
      </c>
      <c r="C41" s="247">
        <v>750</v>
      </c>
      <c r="D41" s="1454" t="s">
        <v>1507</v>
      </c>
    </row>
    <row r="42" spans="2:4" ht="13.5" thickBot="1">
      <c r="B42" s="1455" t="s">
        <v>480</v>
      </c>
      <c r="C42" s="1430">
        <v>10601.83</v>
      </c>
      <c r="D42" s="1456"/>
    </row>
    <row r="43" spans="2:4" ht="13.5" thickTop="1">
      <c r="B43" s="45" t="s">
        <v>1536</v>
      </c>
      <c r="C43" s="12"/>
      <c r="D43" s="12"/>
    </row>
  </sheetData>
  <sheetProtection/>
  <mergeCells count="3">
    <mergeCell ref="B1:D1"/>
    <mergeCell ref="B2:D2"/>
    <mergeCell ref="B3:D3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:L1"/>
    </sheetView>
  </sheetViews>
  <sheetFormatPr defaultColWidth="9.140625" defaultRowHeight="18.75" customHeight="1"/>
  <cols>
    <col min="1" max="1" width="23.8515625" style="12" customWidth="1"/>
    <col min="2" max="2" width="9.57421875" style="12" customWidth="1"/>
    <col min="3" max="3" width="7.421875" style="12" customWidth="1"/>
    <col min="4" max="4" width="7.8515625" style="12" customWidth="1"/>
    <col min="5" max="5" width="9.57421875" style="12" customWidth="1"/>
    <col min="6" max="6" width="8.28125" style="12" bestFit="1" customWidth="1"/>
    <col min="7" max="7" width="9.140625" style="12" customWidth="1"/>
    <col min="8" max="8" width="8.28125" style="12" bestFit="1" customWidth="1"/>
    <col min="9" max="9" width="10.57421875" style="12" bestFit="1" customWidth="1"/>
    <col min="10" max="10" width="8.28125" style="12" customWidth="1"/>
    <col min="11" max="11" width="7.57421875" style="12" customWidth="1"/>
    <col min="12" max="12" width="6.7109375" style="12" customWidth="1"/>
    <col min="13" max="16384" width="9.140625" style="12" customWidth="1"/>
  </cols>
  <sheetData>
    <row r="1" spans="1:12" ht="18.75" customHeight="1">
      <c r="A1" s="1782" t="s">
        <v>1721</v>
      </c>
      <c r="B1" s="1782"/>
      <c r="C1" s="1782"/>
      <c r="D1" s="1782"/>
      <c r="E1" s="1782"/>
      <c r="F1" s="1782"/>
      <c r="G1" s="1782"/>
      <c r="H1" s="1782"/>
      <c r="I1" s="1782"/>
      <c r="J1" s="1782"/>
      <c r="K1" s="1782"/>
      <c r="L1" s="1782"/>
    </row>
    <row r="2" spans="1:12" ht="18.75" customHeight="1" thickBot="1">
      <c r="A2" s="1593" t="s">
        <v>839</v>
      </c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</row>
    <row r="3" spans="1:12" ht="18.75" customHeight="1" thickTop="1">
      <c r="A3" s="1834" t="s">
        <v>479</v>
      </c>
      <c r="B3" s="1590" t="s">
        <v>553</v>
      </c>
      <c r="C3" s="1592"/>
      <c r="D3" s="1591"/>
      <c r="E3" s="1590" t="s">
        <v>838</v>
      </c>
      <c r="F3" s="1592"/>
      <c r="G3" s="1592"/>
      <c r="H3" s="1592"/>
      <c r="I3" s="1592"/>
      <c r="J3" s="1592"/>
      <c r="K3" s="1592"/>
      <c r="L3" s="1831"/>
    </row>
    <row r="4" spans="1:12" ht="18.75" customHeight="1">
      <c r="A4" s="1835"/>
      <c r="B4" s="1837" t="s">
        <v>1237</v>
      </c>
      <c r="C4" s="1841"/>
      <c r="D4" s="1838"/>
      <c r="E4" s="1837" t="s">
        <v>1237</v>
      </c>
      <c r="F4" s="1841"/>
      <c r="G4" s="1841"/>
      <c r="H4" s="1841"/>
      <c r="I4" s="1841"/>
      <c r="J4" s="1838"/>
      <c r="K4" s="1839" t="s">
        <v>145</v>
      </c>
      <c r="L4" s="1840"/>
    </row>
    <row r="5" spans="1:12" ht="18.75" customHeight="1">
      <c r="A5" s="1835"/>
      <c r="B5" s="1842">
        <v>2011</v>
      </c>
      <c r="C5" s="1832">
        <v>2012</v>
      </c>
      <c r="D5" s="1832">
        <v>2013</v>
      </c>
      <c r="E5" s="1837">
        <v>2011</v>
      </c>
      <c r="F5" s="1838"/>
      <c r="G5" s="1837">
        <v>2012</v>
      </c>
      <c r="H5" s="1838"/>
      <c r="I5" s="1839">
        <v>2013</v>
      </c>
      <c r="J5" s="1839"/>
      <c r="K5" s="171" t="s">
        <v>1157</v>
      </c>
      <c r="L5" s="1100" t="s">
        <v>422</v>
      </c>
    </row>
    <row r="6" spans="1:12" ht="18.75" customHeight="1">
      <c r="A6" s="1835"/>
      <c r="B6" s="1843"/>
      <c r="C6" s="1711"/>
      <c r="D6" s="1711"/>
      <c r="E6" s="171">
        <v>1</v>
      </c>
      <c r="F6" s="1171">
        <v>2</v>
      </c>
      <c r="G6" s="171">
        <v>3</v>
      </c>
      <c r="H6" s="1171">
        <v>4</v>
      </c>
      <c r="I6" s="171">
        <v>5</v>
      </c>
      <c r="J6" s="171">
        <v>6</v>
      </c>
      <c r="K6" s="171"/>
      <c r="L6" s="1100"/>
    </row>
    <row r="7" spans="1:12" ht="18.75" customHeight="1">
      <c r="A7" s="1836"/>
      <c r="B7" s="1600"/>
      <c r="C7" s="1589"/>
      <c r="D7" s="1589"/>
      <c r="E7" s="171" t="s">
        <v>1570</v>
      </c>
      <c r="F7" s="171" t="s">
        <v>1571</v>
      </c>
      <c r="G7" s="171" t="s">
        <v>1570</v>
      </c>
      <c r="H7" s="1171" t="s">
        <v>1571</v>
      </c>
      <c r="I7" s="171" t="s">
        <v>1570</v>
      </c>
      <c r="J7" s="171" t="s">
        <v>1571</v>
      </c>
      <c r="K7" s="171"/>
      <c r="L7" s="1100"/>
    </row>
    <row r="8" spans="1:12" ht="18.75" customHeight="1">
      <c r="A8" s="309" t="s">
        <v>486</v>
      </c>
      <c r="B8" s="245">
        <v>177</v>
      </c>
      <c r="C8" s="245">
        <v>184</v>
      </c>
      <c r="D8" s="245">
        <v>198</v>
      </c>
      <c r="E8" s="1146">
        <v>228026.22000000003</v>
      </c>
      <c r="F8" s="248">
        <v>70.49064970221897</v>
      </c>
      <c r="G8" s="1146">
        <v>253732.90000000002</v>
      </c>
      <c r="H8" s="248">
        <v>68.90007940811074</v>
      </c>
      <c r="I8" s="1521">
        <v>369096.74</v>
      </c>
      <c r="J8" s="248">
        <v>71.74001530907742</v>
      </c>
      <c r="K8" s="248">
        <v>11.27356318935604</v>
      </c>
      <c r="L8" s="310">
        <v>45.46664622522343</v>
      </c>
    </row>
    <row r="9" spans="1:12" ht="18.75" customHeight="1">
      <c r="A9" s="307" t="s">
        <v>554</v>
      </c>
      <c r="B9" s="245">
        <v>24</v>
      </c>
      <c r="C9" s="245">
        <v>26</v>
      </c>
      <c r="D9" s="245">
        <v>28</v>
      </c>
      <c r="E9" s="247">
        <v>165775.68</v>
      </c>
      <c r="F9" s="248">
        <v>51.24689339685211</v>
      </c>
      <c r="G9" s="249">
        <v>192836.17</v>
      </c>
      <c r="H9" s="248">
        <v>52.36383388104555</v>
      </c>
      <c r="I9" s="249">
        <v>292851.74</v>
      </c>
      <c r="J9" s="248">
        <v>56.920546930026966</v>
      </c>
      <c r="K9" s="248">
        <v>16.323558437522337</v>
      </c>
      <c r="L9" s="310">
        <v>51.86556546938263</v>
      </c>
    </row>
    <row r="10" spans="1:12" ht="18.75" customHeight="1">
      <c r="A10" s="306" t="s">
        <v>555</v>
      </c>
      <c r="B10" s="245">
        <v>61</v>
      </c>
      <c r="C10" s="245">
        <v>68</v>
      </c>
      <c r="D10" s="308">
        <v>83</v>
      </c>
      <c r="E10" s="303">
        <v>25738.89</v>
      </c>
      <c r="F10" s="248">
        <v>7.956765141806705</v>
      </c>
      <c r="G10" s="250">
        <v>23442.72</v>
      </c>
      <c r="H10" s="248">
        <v>6.365769947618562</v>
      </c>
      <c r="I10" s="607">
        <v>26540.52</v>
      </c>
      <c r="J10" s="248">
        <v>5.158586096184094</v>
      </c>
      <c r="K10" s="248">
        <v>-8.921014076364585</v>
      </c>
      <c r="L10" s="310">
        <v>13.214336902884995</v>
      </c>
    </row>
    <row r="11" spans="1:12" ht="18.75" customHeight="1">
      <c r="A11" s="306" t="s">
        <v>556</v>
      </c>
      <c r="B11" s="245">
        <v>71</v>
      </c>
      <c r="C11" s="245">
        <v>69</v>
      </c>
      <c r="D11" s="308">
        <v>66</v>
      </c>
      <c r="E11" s="303">
        <v>27476.98</v>
      </c>
      <c r="F11" s="248">
        <v>8.494067796479179</v>
      </c>
      <c r="G11" s="2">
        <v>24860.41</v>
      </c>
      <c r="H11" s="248">
        <v>6.75073757923466</v>
      </c>
      <c r="I11" s="607">
        <v>22293.6</v>
      </c>
      <c r="J11" s="248">
        <v>4.333127421538451</v>
      </c>
      <c r="K11" s="248">
        <v>-9.522771425389536</v>
      </c>
      <c r="L11" s="310">
        <v>-10.32489005611734</v>
      </c>
    </row>
    <row r="12" spans="1:12" ht="18.75" customHeight="1">
      <c r="A12" s="306" t="s">
        <v>557</v>
      </c>
      <c r="B12" s="245">
        <v>21</v>
      </c>
      <c r="C12" s="245">
        <v>21</v>
      </c>
      <c r="D12" s="308">
        <v>21</v>
      </c>
      <c r="E12" s="303">
        <v>9034.67</v>
      </c>
      <c r="F12" s="248">
        <v>2.7929233670809728</v>
      </c>
      <c r="G12" s="250">
        <v>12593.6</v>
      </c>
      <c r="H12" s="248">
        <v>3.4197380002119684</v>
      </c>
      <c r="I12" s="607">
        <v>27410.88</v>
      </c>
      <c r="J12" s="248">
        <v>5.327754861327912</v>
      </c>
      <c r="K12" s="248">
        <v>39.39192023615695</v>
      </c>
      <c r="L12" s="310">
        <v>117.65722271630034</v>
      </c>
    </row>
    <row r="13" spans="1:12" ht="18.75" customHeight="1">
      <c r="A13" s="306" t="s">
        <v>482</v>
      </c>
      <c r="B13" s="245">
        <v>18</v>
      </c>
      <c r="C13" s="245">
        <v>18</v>
      </c>
      <c r="D13" s="308">
        <v>18</v>
      </c>
      <c r="E13" s="303">
        <v>10495.13</v>
      </c>
      <c r="F13" s="248">
        <v>3.2444011588195836</v>
      </c>
      <c r="G13" s="250">
        <v>11830.16</v>
      </c>
      <c r="H13" s="248">
        <v>3.212429146597289</v>
      </c>
      <c r="I13" s="607">
        <v>15413.45</v>
      </c>
      <c r="J13" s="248">
        <v>2.9958572350590242</v>
      </c>
      <c r="K13" s="248">
        <v>12.720471304309726</v>
      </c>
      <c r="L13" s="310">
        <v>30.289446634703182</v>
      </c>
    </row>
    <row r="14" spans="1:12" ht="18.75" customHeight="1">
      <c r="A14" s="311" t="s">
        <v>483</v>
      </c>
      <c r="B14" s="245">
        <v>4</v>
      </c>
      <c r="C14" s="245">
        <v>4</v>
      </c>
      <c r="D14" s="308">
        <v>4</v>
      </c>
      <c r="E14" s="303">
        <v>5448.35</v>
      </c>
      <c r="F14" s="248">
        <v>1.6842700427393162</v>
      </c>
      <c r="G14" s="250">
        <v>6457.91</v>
      </c>
      <c r="H14" s="248">
        <v>1.7536177287629329</v>
      </c>
      <c r="I14" s="607">
        <v>8691.97</v>
      </c>
      <c r="J14" s="248">
        <v>1.689427169868912</v>
      </c>
      <c r="K14" s="248">
        <v>18.52964659025207</v>
      </c>
      <c r="L14" s="310">
        <v>34.59416436587068</v>
      </c>
    </row>
    <row r="15" spans="1:12" ht="18.75" customHeight="1">
      <c r="A15" s="311" t="s">
        <v>484</v>
      </c>
      <c r="B15" s="245">
        <v>4</v>
      </c>
      <c r="C15" s="245">
        <v>4</v>
      </c>
      <c r="D15" s="308">
        <v>4</v>
      </c>
      <c r="E15" s="303">
        <v>1387.48</v>
      </c>
      <c r="F15" s="248">
        <v>0.4289171949122113</v>
      </c>
      <c r="G15" s="2">
        <v>1116.9</v>
      </c>
      <c r="H15" s="248">
        <v>0.3032893987768984</v>
      </c>
      <c r="I15" s="607">
        <v>985.32</v>
      </c>
      <c r="J15" s="248">
        <v>0.19151312982157515</v>
      </c>
      <c r="K15" s="248">
        <v>-19.501542364574618</v>
      </c>
      <c r="L15" s="310">
        <v>-11.780821917808225</v>
      </c>
    </row>
    <row r="16" spans="1:12" ht="18.75" customHeight="1">
      <c r="A16" s="311" t="s">
        <v>672</v>
      </c>
      <c r="B16" s="245">
        <v>4</v>
      </c>
      <c r="C16" s="245">
        <v>4</v>
      </c>
      <c r="D16" s="308">
        <v>4</v>
      </c>
      <c r="E16" s="303">
        <v>15258.75</v>
      </c>
      <c r="F16" s="248">
        <v>4.716997901134938</v>
      </c>
      <c r="G16" s="250">
        <v>19655.84</v>
      </c>
      <c r="H16" s="248">
        <v>5.337458945344176</v>
      </c>
      <c r="I16" s="607">
        <v>30886.24</v>
      </c>
      <c r="J16" s="248">
        <v>6.003248174014866</v>
      </c>
      <c r="K16" s="248">
        <v>28.816842795117566</v>
      </c>
      <c r="L16" s="310">
        <v>57.135182215565465</v>
      </c>
    </row>
    <row r="17" spans="1:12" ht="18.75" customHeight="1">
      <c r="A17" s="312" t="s">
        <v>485</v>
      </c>
      <c r="B17" s="245">
        <v>2</v>
      </c>
      <c r="C17" s="236">
        <v>2</v>
      </c>
      <c r="D17" s="308">
        <v>2</v>
      </c>
      <c r="E17" s="251">
        <v>62868.42</v>
      </c>
      <c r="F17" s="248">
        <v>19.434764000174965</v>
      </c>
      <c r="G17" s="187">
        <v>75468.42</v>
      </c>
      <c r="H17" s="248">
        <v>20.493125372407963</v>
      </c>
      <c r="I17" s="607">
        <v>89418.42</v>
      </c>
      <c r="J17" s="248">
        <v>17.379938982158215</v>
      </c>
      <c r="K17" s="248">
        <v>20.041858853777455</v>
      </c>
      <c r="L17" s="310">
        <v>18.48455287655419</v>
      </c>
    </row>
    <row r="18" spans="1:12" ht="18.75" customHeight="1" thickBot="1">
      <c r="A18" s="1520" t="s">
        <v>480</v>
      </c>
      <c r="B18" s="1522">
        <v>209</v>
      </c>
      <c r="C18" s="1522">
        <v>216</v>
      </c>
      <c r="D18" s="1523">
        <v>230</v>
      </c>
      <c r="E18" s="314">
        <v>323484.35000000003</v>
      </c>
      <c r="F18" s="1524">
        <v>100</v>
      </c>
      <c r="G18" s="579">
        <v>368262.13</v>
      </c>
      <c r="H18" s="1524">
        <v>100</v>
      </c>
      <c r="I18" s="1525">
        <v>514492.13999999996</v>
      </c>
      <c r="J18" s="1524">
        <v>100</v>
      </c>
      <c r="K18" s="1524">
        <v>13.842332712540795</v>
      </c>
      <c r="L18" s="1526">
        <v>39.708131270516446</v>
      </c>
    </row>
    <row r="19" ht="18.75" customHeight="1" thickTop="1">
      <c r="A19" s="12" t="s">
        <v>704</v>
      </c>
    </row>
    <row r="21" ht="18.75" customHeight="1">
      <c r="I21" s="27"/>
    </row>
    <row r="22" ht="18.75" customHeight="1">
      <c r="I22" s="74"/>
    </row>
    <row r="23" ht="18.75" customHeight="1">
      <c r="I23" s="1"/>
    </row>
  </sheetData>
  <sheetProtection/>
  <mergeCells count="14">
    <mergeCell ref="E4:J4"/>
    <mergeCell ref="B5:B7"/>
    <mergeCell ref="C5:C7"/>
    <mergeCell ref="D5:D7"/>
    <mergeCell ref="A3:A7"/>
    <mergeCell ref="A1:L1"/>
    <mergeCell ref="A2:L2"/>
    <mergeCell ref="B3:D3"/>
    <mergeCell ref="E3:L3"/>
    <mergeCell ref="E5:F5"/>
    <mergeCell ref="G5:H5"/>
    <mergeCell ref="I5:J5"/>
    <mergeCell ref="K4:L4"/>
    <mergeCell ref="B4:D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zoomScalePageLayoutView="0" workbookViewId="0" topLeftCell="A1">
      <selection activeCell="A1" sqref="A1:N1"/>
    </sheetView>
  </sheetViews>
  <sheetFormatPr defaultColWidth="11.421875" defaultRowHeight="17.25" customHeight="1"/>
  <cols>
    <col min="1" max="1" width="24.7109375" style="253" customWidth="1"/>
    <col min="2" max="2" width="5.140625" style="253" customWidth="1"/>
    <col min="3" max="3" width="11.140625" style="253" hidden="1" customWidth="1"/>
    <col min="4" max="4" width="7.57421875" style="253" hidden="1" customWidth="1"/>
    <col min="5" max="5" width="10.28125" style="253" hidden="1" customWidth="1"/>
    <col min="6" max="7" width="7.57421875" style="253" bestFit="1" customWidth="1"/>
    <col min="8" max="8" width="10.28125" style="253" bestFit="1" customWidth="1"/>
    <col min="9" max="9" width="9.421875" style="253" customWidth="1"/>
    <col min="10" max="10" width="7.57421875" style="253" bestFit="1" customWidth="1"/>
    <col min="11" max="11" width="7.00390625" style="253" bestFit="1" customWidth="1"/>
    <col min="12" max="12" width="7.421875" style="253" bestFit="1" customWidth="1"/>
    <col min="13" max="13" width="7.00390625" style="253" bestFit="1" customWidth="1"/>
    <col min="14" max="14" width="7.421875" style="253" bestFit="1" customWidth="1"/>
    <col min="15" max="16384" width="11.421875" style="253" customWidth="1"/>
  </cols>
  <sheetData>
    <row r="1" spans="1:14" ht="17.25" customHeight="1">
      <c r="A1" s="1603" t="s">
        <v>1250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</row>
    <row r="2" spans="1:14" ht="17.25" customHeight="1">
      <c r="A2" s="1734" t="s">
        <v>1537</v>
      </c>
      <c r="B2" s="1734"/>
      <c r="C2" s="1734"/>
      <c r="D2" s="1734"/>
      <c r="E2" s="1734"/>
      <c r="F2" s="1734"/>
      <c r="G2" s="1734"/>
      <c r="H2" s="1734"/>
      <c r="I2" s="1734"/>
      <c r="J2" s="1734"/>
      <c r="K2" s="1734"/>
      <c r="L2" s="1734"/>
      <c r="M2" s="1734"/>
      <c r="N2" s="1734"/>
    </row>
    <row r="3" spans="1:14" ht="17.25" customHeight="1" thickBot="1">
      <c r="A3" s="1849" t="s">
        <v>1538</v>
      </c>
      <c r="B3" s="1849"/>
      <c r="C3" s="1849"/>
      <c r="D3" s="1849"/>
      <c r="E3" s="1849"/>
      <c r="F3" s="1849"/>
      <c r="G3" s="1849"/>
      <c r="H3" s="1849"/>
      <c r="I3" s="1849"/>
      <c r="J3" s="1849"/>
      <c r="K3" s="1849"/>
      <c r="L3" s="1849"/>
      <c r="M3" s="1849"/>
      <c r="N3" s="1849"/>
    </row>
    <row r="4" spans="1:14" ht="17.25" customHeight="1" thickTop="1">
      <c r="A4" s="1850" t="s">
        <v>500</v>
      </c>
      <c r="B4" s="1851"/>
      <c r="C4" s="1851"/>
      <c r="D4" s="1851"/>
      <c r="E4" s="1852"/>
      <c r="F4" s="171" t="s">
        <v>790</v>
      </c>
      <c r="G4" s="1839" t="s">
        <v>652</v>
      </c>
      <c r="H4" s="1839"/>
      <c r="I4" s="1839"/>
      <c r="J4" s="1839" t="s">
        <v>942</v>
      </c>
      <c r="K4" s="1839"/>
      <c r="L4" s="1839"/>
      <c r="M4" s="1711" t="s">
        <v>145</v>
      </c>
      <c r="N4" s="1712"/>
    </row>
    <row r="5" spans="1:14" ht="17.25" customHeight="1">
      <c r="A5" s="1853"/>
      <c r="B5" s="1854"/>
      <c r="C5" s="1854"/>
      <c r="D5" s="1854"/>
      <c r="E5" s="1855"/>
      <c r="F5" s="252" t="s">
        <v>501</v>
      </c>
      <c r="G5" s="39" t="s">
        <v>502</v>
      </c>
      <c r="H5" s="252" t="s">
        <v>503</v>
      </c>
      <c r="I5" s="252" t="s">
        <v>501</v>
      </c>
      <c r="J5" s="39" t="s">
        <v>502</v>
      </c>
      <c r="K5" s="252" t="s">
        <v>503</v>
      </c>
      <c r="L5" s="252" t="s">
        <v>501</v>
      </c>
      <c r="M5" s="48"/>
      <c r="N5" s="483"/>
    </row>
    <row r="6" spans="1:14" ht="17.25" customHeight="1">
      <c r="A6" s="1856"/>
      <c r="B6" s="1857"/>
      <c r="C6" s="1857"/>
      <c r="D6" s="1857"/>
      <c r="E6" s="1858"/>
      <c r="F6" s="171">
        <v>1</v>
      </c>
      <c r="G6" s="252">
        <v>2</v>
      </c>
      <c r="H6" s="252">
        <v>3</v>
      </c>
      <c r="I6" s="39">
        <v>4</v>
      </c>
      <c r="J6" s="252">
        <v>5</v>
      </c>
      <c r="K6" s="252">
        <v>6</v>
      </c>
      <c r="L6" s="39">
        <v>7</v>
      </c>
      <c r="M6" s="252" t="s">
        <v>504</v>
      </c>
      <c r="N6" s="1090" t="s">
        <v>558</v>
      </c>
    </row>
    <row r="7" spans="1:14" ht="17.25" customHeight="1">
      <c r="A7" s="692" t="s">
        <v>505</v>
      </c>
      <c r="B7" s="1845"/>
      <c r="C7" s="1846"/>
      <c r="D7" s="1846"/>
      <c r="E7" s="1846"/>
      <c r="F7" s="1139">
        <v>328.7</v>
      </c>
      <c r="G7" s="1139">
        <v>358.57</v>
      </c>
      <c r="H7" s="1139">
        <v>325.87</v>
      </c>
      <c r="I7" s="1139">
        <v>358.57</v>
      </c>
      <c r="J7" s="1139">
        <v>505.48</v>
      </c>
      <c r="K7" s="1139">
        <v>497.89</v>
      </c>
      <c r="L7" s="1139">
        <v>505.48</v>
      </c>
      <c r="M7" s="1139">
        <v>9.087313659872223</v>
      </c>
      <c r="N7" s="1140">
        <v>40.971079566054044</v>
      </c>
    </row>
    <row r="8" spans="1:14" ht="17.25" customHeight="1">
      <c r="A8" s="692" t="s">
        <v>506</v>
      </c>
      <c r="B8" s="1845"/>
      <c r="C8" s="1846"/>
      <c r="D8" s="1846"/>
      <c r="E8" s="1846"/>
      <c r="F8" s="1139">
        <v>294.15</v>
      </c>
      <c r="G8" s="1139">
        <v>247.72</v>
      </c>
      <c r="H8" s="1139">
        <v>244.03</v>
      </c>
      <c r="I8" s="1139">
        <v>245.52</v>
      </c>
      <c r="J8" s="1139">
        <v>257.2</v>
      </c>
      <c r="K8" s="1139">
        <v>248.9</v>
      </c>
      <c r="L8" s="1139">
        <v>257.2</v>
      </c>
      <c r="M8" s="1139">
        <v>-16.532381438041796</v>
      </c>
      <c r="N8" s="1140">
        <v>4.757249918540239</v>
      </c>
    </row>
    <row r="9" spans="1:14" ht="17.25" customHeight="1">
      <c r="A9" s="692" t="s">
        <v>559</v>
      </c>
      <c r="B9" s="1845"/>
      <c r="C9" s="1846"/>
      <c r="D9" s="1846"/>
      <c r="E9" s="1846"/>
      <c r="F9" s="1139">
        <v>407.14</v>
      </c>
      <c r="G9" s="1139">
        <v>497.86</v>
      </c>
      <c r="H9" s="1139">
        <v>479.76</v>
      </c>
      <c r="I9" s="1139">
        <v>497.86</v>
      </c>
      <c r="J9" s="1139">
        <v>937.14</v>
      </c>
      <c r="K9" s="1139">
        <v>873.52</v>
      </c>
      <c r="L9" s="1139">
        <v>937.14</v>
      </c>
      <c r="M9" s="1139">
        <v>22.282261629906188</v>
      </c>
      <c r="N9" s="1140">
        <v>88.23363997911059</v>
      </c>
    </row>
    <row r="10" spans="1:14" ht="17.25" customHeight="1">
      <c r="A10" s="692" t="s">
        <v>560</v>
      </c>
      <c r="B10" s="1845"/>
      <c r="C10" s="1846"/>
      <c r="D10" s="1846"/>
      <c r="E10" s="1846"/>
      <c r="F10" s="1139">
        <v>303.78</v>
      </c>
      <c r="G10" s="1139">
        <v>267.22</v>
      </c>
      <c r="H10" s="1139">
        <v>265.25</v>
      </c>
      <c r="I10" s="1139">
        <v>267.01</v>
      </c>
      <c r="J10" s="1139">
        <v>255.6</v>
      </c>
      <c r="K10" s="1139">
        <v>250.84</v>
      </c>
      <c r="L10" s="1139">
        <v>254.08</v>
      </c>
      <c r="M10" s="1139">
        <v>-12.104154322206853</v>
      </c>
      <c r="N10" s="1140">
        <v>-4.842515261600667</v>
      </c>
    </row>
    <row r="11" spans="1:14" ht="17.25" customHeight="1">
      <c r="A11" s="692" t="s">
        <v>482</v>
      </c>
      <c r="B11" s="1845"/>
      <c r="C11" s="1846"/>
      <c r="D11" s="1846"/>
      <c r="E11" s="1846"/>
      <c r="F11" s="1139">
        <v>591.52</v>
      </c>
      <c r="G11" s="1139">
        <v>666.76</v>
      </c>
      <c r="H11" s="1139">
        <v>666.76</v>
      </c>
      <c r="I11" s="1139">
        <v>666.76</v>
      </c>
      <c r="J11" s="1139">
        <v>879.1</v>
      </c>
      <c r="K11" s="1139">
        <v>868.72</v>
      </c>
      <c r="L11" s="1139">
        <v>868.72</v>
      </c>
      <c r="M11" s="1139">
        <v>12.719772788747633</v>
      </c>
      <c r="N11" s="1140">
        <v>30.28975943367928</v>
      </c>
    </row>
    <row r="12" spans="1:14" ht="17.25" customHeight="1">
      <c r="A12" s="692" t="s">
        <v>483</v>
      </c>
      <c r="B12" s="1845"/>
      <c r="C12" s="1846"/>
      <c r="D12" s="1846"/>
      <c r="E12" s="1846"/>
      <c r="F12" s="1139">
        <v>412.59</v>
      </c>
      <c r="G12" s="1139">
        <v>497.49</v>
      </c>
      <c r="H12" s="1139">
        <v>483.71</v>
      </c>
      <c r="I12" s="1139">
        <v>489.04</v>
      </c>
      <c r="J12" s="1139">
        <v>695.74</v>
      </c>
      <c r="K12" s="1139">
        <v>655.72</v>
      </c>
      <c r="L12" s="1139">
        <v>657.49</v>
      </c>
      <c r="M12" s="1139">
        <v>18.5292905790252</v>
      </c>
      <c r="N12" s="1140">
        <v>34.445035170947136</v>
      </c>
    </row>
    <row r="13" spans="1:14" ht="17.25" customHeight="1">
      <c r="A13" s="692" t="s">
        <v>484</v>
      </c>
      <c r="B13" s="1845"/>
      <c r="C13" s="1846"/>
      <c r="D13" s="1846"/>
      <c r="E13" s="1846"/>
      <c r="F13" s="1139">
        <v>241.97</v>
      </c>
      <c r="G13" s="1139">
        <v>191.97</v>
      </c>
      <c r="H13" s="1139">
        <v>189.18</v>
      </c>
      <c r="I13" s="1139">
        <v>191.97</v>
      </c>
      <c r="J13" s="1139">
        <v>177.05</v>
      </c>
      <c r="K13" s="1139">
        <v>169.36</v>
      </c>
      <c r="L13" s="1139">
        <v>169.36</v>
      </c>
      <c r="M13" s="1139">
        <v>-20.66371864280697</v>
      </c>
      <c r="N13" s="1140">
        <v>-11.777881960723022</v>
      </c>
    </row>
    <row r="14" spans="1:14" ht="17.25" customHeight="1">
      <c r="A14" s="692" t="s">
        <v>672</v>
      </c>
      <c r="B14" s="1845"/>
      <c r="C14" s="1846"/>
      <c r="D14" s="1846"/>
      <c r="E14" s="1846"/>
      <c r="F14" s="1139">
        <v>673.44</v>
      </c>
      <c r="G14" s="1139">
        <v>683.56</v>
      </c>
      <c r="H14" s="1139">
        <v>584.74</v>
      </c>
      <c r="I14" s="1139">
        <v>683.56</v>
      </c>
      <c r="J14" s="1139">
        <v>1080.92</v>
      </c>
      <c r="K14" s="1139">
        <v>1016.8</v>
      </c>
      <c r="L14" s="1139">
        <v>1080.92</v>
      </c>
      <c r="M14" s="1139">
        <v>1.5027322404371404</v>
      </c>
      <c r="N14" s="1140">
        <v>58.13096143718184</v>
      </c>
    </row>
    <row r="15" spans="1:14" ht="17.25" customHeight="1">
      <c r="A15" s="1457" t="s">
        <v>485</v>
      </c>
      <c r="B15" s="1845"/>
      <c r="C15" s="1846"/>
      <c r="D15" s="1846"/>
      <c r="E15" s="1846"/>
      <c r="F15" s="1175">
        <v>492.31</v>
      </c>
      <c r="G15" s="1175">
        <v>590.98</v>
      </c>
      <c r="H15" s="1175">
        <v>540.47</v>
      </c>
      <c r="I15" s="1175">
        <v>590.98</v>
      </c>
      <c r="J15" s="1141">
        <v>700.22</v>
      </c>
      <c r="K15" s="1141">
        <v>606.25</v>
      </c>
      <c r="L15" s="1141">
        <v>700.22</v>
      </c>
      <c r="M15" s="1141">
        <v>20.042249801954057</v>
      </c>
      <c r="N15" s="1142">
        <v>18.484551084639065</v>
      </c>
    </row>
    <row r="16" spans="1:14" ht="17.25" customHeight="1">
      <c r="A16" s="318" t="s">
        <v>673</v>
      </c>
      <c r="B16" s="1845"/>
      <c r="C16" s="1846"/>
      <c r="D16" s="1846"/>
      <c r="E16" s="1846"/>
      <c r="F16" s="684">
        <v>362.85</v>
      </c>
      <c r="G16" s="684">
        <v>389.74</v>
      </c>
      <c r="H16" s="684">
        <v>360.99</v>
      </c>
      <c r="I16" s="684">
        <v>389.74</v>
      </c>
      <c r="J16" s="684">
        <v>518.33</v>
      </c>
      <c r="K16" s="684">
        <v>487.63</v>
      </c>
      <c r="L16" s="684">
        <v>518.33</v>
      </c>
      <c r="M16" s="684">
        <v>7.410775802673271</v>
      </c>
      <c r="N16" s="1143">
        <v>32.99379073228306</v>
      </c>
    </row>
    <row r="17" spans="1:14" ht="17.25" customHeight="1">
      <c r="A17" s="318" t="s">
        <v>677</v>
      </c>
      <c r="B17" s="1845"/>
      <c r="C17" s="1846"/>
      <c r="D17" s="1846"/>
      <c r="E17" s="1846"/>
      <c r="F17" s="684">
        <v>89.44</v>
      </c>
      <c r="G17" s="684">
        <v>98.77</v>
      </c>
      <c r="H17" s="684">
        <v>90.84</v>
      </c>
      <c r="I17" s="684">
        <v>98.77</v>
      </c>
      <c r="J17" s="684">
        <v>130.25</v>
      </c>
      <c r="K17" s="684">
        <v>121.6</v>
      </c>
      <c r="L17" s="684">
        <v>130.25</v>
      </c>
      <c r="M17" s="1141">
        <v>10.431574239713768</v>
      </c>
      <c r="N17" s="1143">
        <v>31.872025918801256</v>
      </c>
    </row>
    <row r="18" spans="1:14" ht="17.25" customHeight="1" thickBot="1">
      <c r="A18" s="319" t="s">
        <v>703</v>
      </c>
      <c r="B18" s="1847"/>
      <c r="C18" s="1848"/>
      <c r="D18" s="1848"/>
      <c r="E18" s="1848"/>
      <c r="F18" s="1144">
        <v>30.67</v>
      </c>
      <c r="G18" s="1144">
        <v>30.56</v>
      </c>
      <c r="H18" s="314">
        <v>28.64</v>
      </c>
      <c r="I18" s="314">
        <v>30.56</v>
      </c>
      <c r="J18" s="314">
        <v>35.94</v>
      </c>
      <c r="K18" s="314">
        <v>34.9</v>
      </c>
      <c r="L18" s="314">
        <v>35.8</v>
      </c>
      <c r="M18" s="1144">
        <v>-0.3586566677535217</v>
      </c>
      <c r="N18" s="1145">
        <v>17.146596858638745</v>
      </c>
    </row>
    <row r="19" spans="1:14" ht="17.25" customHeight="1" thickTop="1">
      <c r="A19" s="1126" t="s">
        <v>791</v>
      </c>
      <c r="B19" s="23"/>
      <c r="C19" s="1117"/>
      <c r="D19" s="1117"/>
      <c r="E19" s="316"/>
      <c r="F19" s="316"/>
      <c r="G19" s="316"/>
      <c r="H19" s="316"/>
      <c r="I19" s="315"/>
      <c r="J19" s="315"/>
      <c r="K19" s="259"/>
      <c r="L19" s="22"/>
      <c r="M19" s="22"/>
      <c r="N19" s="22"/>
    </row>
    <row r="20" spans="1:15" ht="17.25" customHeight="1">
      <c r="A20" s="1126" t="s">
        <v>1539</v>
      </c>
      <c r="B20" s="23"/>
      <c r="C20" s="23"/>
      <c r="D20" s="23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254"/>
    </row>
    <row r="21" spans="1:14" ht="17.25" customHeight="1">
      <c r="A21" s="1126" t="s">
        <v>1540</v>
      </c>
      <c r="B21" s="294"/>
      <c r="C21" s="294"/>
      <c r="D21" s="23"/>
      <c r="E21" s="206"/>
      <c r="F21" s="206"/>
      <c r="G21" s="206"/>
      <c r="H21" s="206"/>
      <c r="I21" s="206"/>
      <c r="J21" s="206"/>
      <c r="K21" s="1844"/>
      <c r="L21" s="1844"/>
      <c r="M21" s="1844"/>
      <c r="N21" s="1844"/>
    </row>
    <row r="22" spans="1:14" ht="17.25" customHeight="1">
      <c r="A22" s="1126" t="s">
        <v>1541</v>
      </c>
      <c r="B22" s="294"/>
      <c r="C22" s="44"/>
      <c r="D22" s="23"/>
      <c r="E22" s="206"/>
      <c r="F22" s="206"/>
      <c r="G22" s="206"/>
      <c r="H22" s="206"/>
      <c r="I22" s="206"/>
      <c r="J22" s="206"/>
      <c r="K22" s="1136"/>
      <c r="L22" s="1136"/>
      <c r="M22" s="1136"/>
      <c r="N22" s="1136"/>
    </row>
    <row r="23" spans="1:14" ht="15.75">
      <c r="A23" s="1138"/>
      <c r="B23" s="1138"/>
      <c r="C23" s="1138"/>
      <c r="D23" s="1138"/>
      <c r="E23" s="1127"/>
      <c r="F23" s="1127"/>
      <c r="G23" s="1127"/>
      <c r="H23" s="1127"/>
      <c r="I23" s="1127"/>
      <c r="J23" s="1127"/>
      <c r="K23" s="1136"/>
      <c r="L23" s="1136"/>
      <c r="M23" s="1136"/>
      <c r="N23" s="1136"/>
    </row>
    <row r="24" spans="1:14" ht="17.25" customHeight="1">
      <c r="A24" s="1136"/>
      <c r="B24" s="1134"/>
      <c r="C24" s="1134"/>
      <c r="D24" s="1134"/>
      <c r="E24" s="1134"/>
      <c r="F24" s="1134"/>
      <c r="G24" s="1134"/>
      <c r="H24" s="1134"/>
      <c r="I24" s="1134"/>
      <c r="J24" s="1134"/>
      <c r="K24" s="1134"/>
      <c r="L24" s="1135"/>
      <c r="M24" s="1134"/>
      <c r="N24" s="1134"/>
    </row>
    <row r="25" spans="1:14" s="317" customFormat="1" ht="17.25" customHeight="1">
      <c r="A25" s="691"/>
      <c r="B25" s="1129"/>
      <c r="C25" s="1129"/>
      <c r="D25" s="1130"/>
      <c r="E25" s="1130"/>
      <c r="F25" s="1130"/>
      <c r="G25" s="165"/>
      <c r="H25" s="165"/>
      <c r="I25" s="165"/>
      <c r="J25" s="315"/>
      <c r="K25" s="1130"/>
      <c r="L25" s="315"/>
      <c r="M25" s="315"/>
      <c r="N25" s="315"/>
    </row>
    <row r="26" spans="1:15" ht="17.25" customHeight="1">
      <c r="A26" s="1131"/>
      <c r="B26" s="294"/>
      <c r="C26" s="294"/>
      <c r="D26" s="263"/>
      <c r="E26" s="264"/>
      <c r="F26" s="264"/>
      <c r="G26" s="259"/>
      <c r="H26" s="259"/>
      <c r="I26" s="259"/>
      <c r="J26" s="264"/>
      <c r="K26" s="263"/>
      <c r="L26" s="264"/>
      <c r="M26" s="264"/>
      <c r="N26" s="264"/>
      <c r="O26" s="255"/>
    </row>
    <row r="27" spans="1:14" ht="17.25" customHeight="1">
      <c r="A27" s="1131"/>
      <c r="B27" s="294"/>
      <c r="C27" s="294"/>
      <c r="D27" s="263"/>
      <c r="E27" s="264"/>
      <c r="F27" s="264"/>
      <c r="G27" s="259"/>
      <c r="H27" s="259"/>
      <c r="I27" s="259"/>
      <c r="J27" s="264"/>
      <c r="K27" s="263"/>
      <c r="L27" s="264"/>
      <c r="M27" s="264"/>
      <c r="N27" s="264"/>
    </row>
    <row r="28" spans="1:14" ht="17.25" customHeight="1">
      <c r="A28" s="1131"/>
      <c r="B28" s="294"/>
      <c r="C28" s="294"/>
      <c r="D28" s="263"/>
      <c r="E28" s="264"/>
      <c r="F28" s="264"/>
      <c r="G28" s="259"/>
      <c r="H28" s="259"/>
      <c r="I28" s="259"/>
      <c r="J28" s="264"/>
      <c r="K28" s="263"/>
      <c r="L28" s="264"/>
      <c r="M28" s="264"/>
      <c r="N28" s="264"/>
    </row>
    <row r="29" spans="1:14" ht="17.25" customHeight="1">
      <c r="A29" s="1131"/>
      <c r="B29" s="294"/>
      <c r="C29" s="294"/>
      <c r="D29" s="263"/>
      <c r="E29" s="264"/>
      <c r="F29" s="264"/>
      <c r="G29" s="259"/>
      <c r="H29" s="259"/>
      <c r="I29" s="259"/>
      <c r="J29" s="264"/>
      <c r="K29" s="263"/>
      <c r="L29" s="264"/>
      <c r="M29" s="264"/>
      <c r="N29" s="264"/>
    </row>
    <row r="30" spans="1:14" ht="17.25" customHeight="1">
      <c r="A30" s="1131"/>
      <c r="B30" s="294"/>
      <c r="C30" s="294"/>
      <c r="D30" s="263"/>
      <c r="E30" s="264"/>
      <c r="F30" s="264"/>
      <c r="G30" s="259"/>
      <c r="H30" s="259"/>
      <c r="I30" s="259"/>
      <c r="J30" s="264"/>
      <c r="K30" s="1132"/>
      <c r="L30" s="1133"/>
      <c r="M30" s="1133"/>
      <c r="N30" s="1133"/>
    </row>
    <row r="31" spans="1:18" ht="17.25" customHeight="1">
      <c r="A31" s="1131"/>
      <c r="B31" s="294"/>
      <c r="C31" s="294"/>
      <c r="D31" s="263"/>
      <c r="E31" s="264"/>
      <c r="F31" s="264"/>
      <c r="G31" s="259"/>
      <c r="H31" s="259"/>
      <c r="I31" s="259"/>
      <c r="J31" s="264"/>
      <c r="K31" s="263"/>
      <c r="L31" s="264"/>
      <c r="M31" s="264"/>
      <c r="N31" s="264"/>
      <c r="O31" s="55"/>
      <c r="P31" s="55"/>
      <c r="Q31" s="55"/>
      <c r="R31" s="55"/>
    </row>
    <row r="32" spans="1:18" ht="17.25" customHeight="1">
      <c r="A32" s="1131"/>
      <c r="B32" s="294"/>
      <c r="C32" s="294"/>
      <c r="D32" s="263"/>
      <c r="E32" s="264"/>
      <c r="F32" s="264"/>
      <c r="G32" s="259"/>
      <c r="H32" s="259"/>
      <c r="I32" s="259"/>
      <c r="J32" s="264"/>
      <c r="K32" s="263"/>
      <c r="L32" s="1133"/>
      <c r="M32" s="264"/>
      <c r="N32" s="1133"/>
      <c r="O32" s="55"/>
      <c r="P32" s="55"/>
      <c r="Q32" s="55"/>
      <c r="R32" s="55"/>
    </row>
    <row r="33" spans="1:18" ht="17.25" customHeight="1">
      <c r="A33" s="1131"/>
      <c r="B33" s="294"/>
      <c r="C33" s="294"/>
      <c r="D33" s="263"/>
      <c r="E33" s="264"/>
      <c r="F33" s="264"/>
      <c r="G33" s="259"/>
      <c r="H33" s="259"/>
      <c r="I33" s="259"/>
      <c r="J33" s="264"/>
      <c r="K33" s="263"/>
      <c r="L33" s="264"/>
      <c r="M33" s="264"/>
      <c r="N33" s="264"/>
      <c r="O33" s="55"/>
      <c r="P33" s="55"/>
      <c r="Q33" s="55"/>
      <c r="R33" s="55"/>
    </row>
    <row r="34" spans="1:18" ht="17.25" customHeight="1">
      <c r="A34" s="1131"/>
      <c r="B34" s="294"/>
      <c r="C34" s="294"/>
      <c r="D34" s="263"/>
      <c r="E34" s="264"/>
      <c r="F34" s="264"/>
      <c r="G34" s="264"/>
      <c r="H34" s="259"/>
      <c r="I34" s="259"/>
      <c r="J34" s="264"/>
      <c r="K34" s="1132"/>
      <c r="L34" s="264"/>
      <c r="M34" s="1133"/>
      <c r="N34" s="264"/>
      <c r="O34" s="55"/>
      <c r="P34" s="55"/>
      <c r="Q34" s="55"/>
      <c r="R34" s="55"/>
    </row>
    <row r="35" spans="1:18" ht="17.25" customHeight="1">
      <c r="A35" s="1131"/>
      <c r="B35" s="294"/>
      <c r="C35" s="294"/>
      <c r="D35" s="263"/>
      <c r="E35" s="264"/>
      <c r="F35" s="264"/>
      <c r="G35" s="264"/>
      <c r="H35" s="259"/>
      <c r="I35" s="259"/>
      <c r="J35" s="264"/>
      <c r="K35" s="263"/>
      <c r="L35" s="264"/>
      <c r="M35" s="264"/>
      <c r="N35" s="264"/>
      <c r="O35" s="55"/>
      <c r="P35" s="55"/>
      <c r="Q35" s="55"/>
      <c r="R35" s="55"/>
    </row>
    <row r="36" spans="1:18" ht="17.25" customHeight="1">
      <c r="A36" s="1131"/>
      <c r="B36" s="294"/>
      <c r="C36" s="294"/>
      <c r="D36" s="263"/>
      <c r="E36" s="264"/>
      <c r="F36" s="264"/>
      <c r="G36" s="264"/>
      <c r="H36" s="259"/>
      <c r="I36" s="259"/>
      <c r="J36" s="264"/>
      <c r="K36" s="263"/>
      <c r="L36" s="264"/>
      <c r="M36" s="264"/>
      <c r="N36" s="264"/>
      <c r="O36" s="55"/>
      <c r="P36" s="55"/>
      <c r="Q36" s="55"/>
      <c r="R36" s="55"/>
    </row>
    <row r="37" spans="1:18" ht="17.25" customHeight="1">
      <c r="A37" s="1131"/>
      <c r="B37" s="262"/>
      <c r="C37" s="262"/>
      <c r="D37" s="263"/>
      <c r="E37" s="264"/>
      <c r="F37" s="264"/>
      <c r="G37" s="264"/>
      <c r="H37" s="259"/>
      <c r="I37" s="259"/>
      <c r="J37" s="264"/>
      <c r="K37" s="263"/>
      <c r="L37" s="264"/>
      <c r="M37" s="264"/>
      <c r="N37" s="264"/>
      <c r="O37" s="55"/>
      <c r="P37" s="55"/>
      <c r="Q37" s="55"/>
      <c r="R37" s="55"/>
    </row>
    <row r="38" spans="1:18" ht="17.25" customHeight="1">
      <c r="A38" s="23"/>
      <c r="B38" s="262"/>
      <c r="C38" s="262"/>
      <c r="D38" s="263"/>
      <c r="E38" s="264"/>
      <c r="F38" s="264"/>
      <c r="G38" s="264"/>
      <c r="H38" s="259"/>
      <c r="I38" s="259"/>
      <c r="J38" s="264"/>
      <c r="K38" s="263"/>
      <c r="L38" s="264"/>
      <c r="M38" s="264"/>
      <c r="N38" s="264"/>
      <c r="O38" s="55"/>
      <c r="P38" s="55"/>
      <c r="Q38" s="55"/>
      <c r="R38" s="55"/>
    </row>
    <row r="39" spans="1:18" ht="17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300"/>
      <c r="N39" s="23"/>
      <c r="O39" s="55"/>
      <c r="P39" s="55"/>
      <c r="Q39" s="55"/>
      <c r="R39" s="55"/>
    </row>
    <row r="40" spans="1:18" ht="17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24"/>
      <c r="N40" s="23"/>
      <c r="O40" s="55"/>
      <c r="P40" s="55"/>
      <c r="Q40" s="55"/>
      <c r="R40" s="55"/>
    </row>
    <row r="41" spans="1:18" ht="17.25" customHeight="1">
      <c r="A41" s="69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3"/>
      <c r="O41" s="55"/>
      <c r="P41" s="55"/>
      <c r="Q41" s="55"/>
      <c r="R41" s="55"/>
    </row>
    <row r="42" spans="1:14" ht="17.25" customHeight="1">
      <c r="A42" s="254"/>
      <c r="B42" s="257"/>
      <c r="C42" s="257"/>
      <c r="D42" s="254"/>
      <c r="E42" s="254"/>
      <c r="F42" s="256"/>
      <c r="G42" s="256"/>
      <c r="H42" s="254"/>
      <c r="I42" s="57"/>
      <c r="J42" s="57"/>
      <c r="K42" s="57"/>
      <c r="L42" s="57"/>
      <c r="M42" s="254"/>
      <c r="N42" s="254"/>
    </row>
    <row r="43" spans="1:12" ht="17.25" customHeight="1">
      <c r="A43" s="57"/>
      <c r="B43" s="257"/>
      <c r="C43" s="258"/>
      <c r="F43" s="256"/>
      <c r="G43" s="256"/>
      <c r="I43" s="55"/>
      <c r="J43" s="55"/>
      <c r="K43" s="55"/>
      <c r="L43" s="55"/>
    </row>
    <row r="44" spans="1:12" ht="17.25" customHeight="1">
      <c r="A44" s="57"/>
      <c r="B44" s="257"/>
      <c r="C44" s="257"/>
      <c r="F44" s="256"/>
      <c r="G44" s="256"/>
      <c r="I44" s="55"/>
      <c r="J44" s="55"/>
      <c r="K44" s="55"/>
      <c r="L44" s="55"/>
    </row>
    <row r="45" spans="1:12" ht="17.25" customHeight="1">
      <c r="A45" s="57"/>
      <c r="B45" s="257"/>
      <c r="C45" s="257"/>
      <c r="F45" s="256"/>
      <c r="G45" s="256"/>
      <c r="I45" s="55"/>
      <c r="J45" s="55"/>
      <c r="K45" s="55"/>
      <c r="L45" s="55"/>
    </row>
    <row r="46" spans="1:12" ht="17.25" customHeight="1">
      <c r="A46" s="57"/>
      <c r="B46" s="257"/>
      <c r="C46" s="257"/>
      <c r="F46" s="256"/>
      <c r="G46" s="256"/>
      <c r="I46" s="55"/>
      <c r="J46" s="55"/>
      <c r="K46" s="55"/>
      <c r="L46" s="55"/>
    </row>
    <row r="47" spans="1:12" ht="17.25" customHeight="1">
      <c r="A47" s="57"/>
      <c r="B47" s="257"/>
      <c r="C47" s="257"/>
      <c r="F47" s="256"/>
      <c r="G47" s="256"/>
      <c r="I47" s="55"/>
      <c r="J47" s="55"/>
      <c r="K47" s="55"/>
      <c r="L47" s="55"/>
    </row>
    <row r="48" spans="1:12" ht="17.25" customHeight="1">
      <c r="A48" s="57"/>
      <c r="B48" s="257"/>
      <c r="C48" s="257"/>
      <c r="F48" s="256"/>
      <c r="G48" s="256"/>
      <c r="I48" s="55"/>
      <c r="J48" s="55"/>
      <c r="K48" s="55"/>
      <c r="L48" s="55"/>
    </row>
    <row r="49" spans="1:12" ht="17.25" customHeight="1">
      <c r="A49" s="57"/>
      <c r="B49" s="257"/>
      <c r="C49" s="257"/>
      <c r="F49" s="256"/>
      <c r="G49" s="256"/>
      <c r="I49" s="55"/>
      <c r="J49" s="55"/>
      <c r="K49" s="55"/>
      <c r="L49" s="55"/>
    </row>
    <row r="50" spans="1:12" ht="17.25" customHeight="1">
      <c r="A50" s="57"/>
      <c r="B50" s="257"/>
      <c r="C50" s="257"/>
      <c r="F50" s="256"/>
      <c r="G50" s="256"/>
      <c r="I50" s="55"/>
      <c r="J50" s="55"/>
      <c r="K50" s="55"/>
      <c r="L50" s="55"/>
    </row>
    <row r="51" spans="1:12" ht="17.25" customHeight="1">
      <c r="A51" s="254"/>
      <c r="B51" s="254"/>
      <c r="F51" s="256"/>
      <c r="G51" s="256"/>
      <c r="I51" s="55"/>
      <c r="J51" s="55"/>
      <c r="K51" s="55"/>
      <c r="L51" s="55"/>
    </row>
    <row r="52" spans="1:12" ht="17.25" customHeight="1">
      <c r="A52" s="254"/>
      <c r="B52" s="254"/>
      <c r="F52" s="256"/>
      <c r="G52" s="256"/>
      <c r="I52" s="55"/>
      <c r="J52" s="55"/>
      <c r="K52" s="55"/>
      <c r="L52" s="55"/>
    </row>
    <row r="53" spans="1:12" ht="17.25" customHeight="1">
      <c r="A53" s="254"/>
      <c r="B53" s="254"/>
      <c r="F53" s="256"/>
      <c r="G53" s="256"/>
      <c r="I53" s="55"/>
      <c r="J53" s="55"/>
      <c r="K53" s="55"/>
      <c r="L53" s="55"/>
    </row>
    <row r="54" spans="1:18" ht="17.25" customHeight="1">
      <c r="A54" s="254"/>
      <c r="B54" s="254"/>
      <c r="L54" s="256"/>
      <c r="M54" s="256"/>
      <c r="O54" s="55"/>
      <c r="P54" s="55"/>
      <c r="Q54" s="55"/>
      <c r="R54" s="55"/>
    </row>
    <row r="55" spans="1:18" ht="17.25" customHeight="1">
      <c r="A55" s="254"/>
      <c r="B55" s="254"/>
      <c r="L55" s="256"/>
      <c r="M55" s="256"/>
      <c r="O55" s="55"/>
      <c r="P55" s="55"/>
      <c r="Q55" s="55"/>
      <c r="R55" s="55"/>
    </row>
    <row r="56" spans="1:18" ht="17.25" customHeight="1">
      <c r="A56" s="254"/>
      <c r="B56" s="254"/>
      <c r="L56" s="256"/>
      <c r="M56" s="256"/>
      <c r="O56" s="55"/>
      <c r="P56" s="55"/>
      <c r="Q56" s="55"/>
      <c r="R56" s="55"/>
    </row>
    <row r="57" spans="1:18" ht="17.25" customHeight="1">
      <c r="A57" s="254"/>
      <c r="B57" s="254"/>
      <c r="L57" s="256"/>
      <c r="M57" s="256"/>
      <c r="O57" s="55"/>
      <c r="P57" s="55"/>
      <c r="Q57" s="55"/>
      <c r="R57" s="55"/>
    </row>
    <row r="58" spans="1:18" ht="17.25" customHeight="1">
      <c r="A58" s="254"/>
      <c r="B58" s="254"/>
      <c r="L58" s="256"/>
      <c r="M58" s="256"/>
      <c r="O58" s="55"/>
      <c r="P58" s="55"/>
      <c r="Q58" s="55"/>
      <c r="R58" s="55"/>
    </row>
    <row r="59" spans="1:18" ht="17.25" customHeight="1">
      <c r="A59" s="254"/>
      <c r="B59" s="254"/>
      <c r="L59" s="256"/>
      <c r="M59" s="256"/>
      <c r="O59" s="55"/>
      <c r="P59" s="55"/>
      <c r="Q59" s="55"/>
      <c r="R59" s="55"/>
    </row>
    <row r="60" spans="1:18" ht="17.25" customHeight="1">
      <c r="A60" s="254"/>
      <c r="B60" s="254"/>
      <c r="L60" s="256"/>
      <c r="M60" s="256"/>
      <c r="O60" s="55"/>
      <c r="P60" s="55"/>
      <c r="Q60" s="55"/>
      <c r="R60" s="55"/>
    </row>
    <row r="61" spans="1:18" ht="17.25" customHeight="1">
      <c r="A61" s="254"/>
      <c r="B61" s="254"/>
      <c r="L61" s="256"/>
      <c r="M61" s="256"/>
      <c r="O61" s="55"/>
      <c r="P61" s="55"/>
      <c r="Q61" s="55"/>
      <c r="R61" s="55"/>
    </row>
    <row r="62" spans="1:18" ht="17.25" customHeight="1">
      <c r="A62" s="254"/>
      <c r="B62" s="254"/>
      <c r="L62" s="256"/>
      <c r="M62" s="256"/>
      <c r="O62" s="55"/>
      <c r="P62" s="55"/>
      <c r="Q62" s="55"/>
      <c r="R62" s="55"/>
    </row>
    <row r="63" spans="1:18" ht="17.25" customHeight="1">
      <c r="A63" s="254"/>
      <c r="B63" s="254"/>
      <c r="L63" s="256"/>
      <c r="M63" s="256"/>
      <c r="O63" s="55"/>
      <c r="P63" s="55"/>
      <c r="Q63" s="55"/>
      <c r="R63" s="55"/>
    </row>
    <row r="64" spans="1:18" ht="17.25" customHeight="1">
      <c r="A64" s="254"/>
      <c r="B64" s="254"/>
      <c r="L64" s="256"/>
      <c r="M64" s="256"/>
      <c r="O64" s="55"/>
      <c r="P64" s="55"/>
      <c r="Q64" s="55"/>
      <c r="R64" s="55"/>
    </row>
    <row r="65" spans="1:18" ht="17.25" customHeight="1">
      <c r="A65" s="254"/>
      <c r="B65" s="254"/>
      <c r="L65" s="256"/>
      <c r="M65" s="256"/>
      <c r="O65" s="55"/>
      <c r="P65" s="55"/>
      <c r="Q65" s="55"/>
      <c r="R65" s="55"/>
    </row>
    <row r="66" spans="1:18" ht="17.25" customHeight="1">
      <c r="A66" s="254"/>
      <c r="B66" s="254"/>
      <c r="L66" s="256"/>
      <c r="M66" s="256"/>
      <c r="O66" s="55"/>
      <c r="P66" s="55"/>
      <c r="Q66" s="55"/>
      <c r="R66" s="55"/>
    </row>
    <row r="67" spans="1:18" ht="17.25" customHeight="1">
      <c r="A67" s="254"/>
      <c r="B67" s="254"/>
      <c r="L67" s="256"/>
      <c r="M67" s="256"/>
      <c r="O67" s="55"/>
      <c r="P67" s="55"/>
      <c r="Q67" s="55"/>
      <c r="R67" s="55"/>
    </row>
    <row r="68" spans="1:18" ht="17.25" customHeight="1">
      <c r="A68" s="254"/>
      <c r="B68" s="254"/>
      <c r="L68" s="256"/>
      <c r="M68" s="256"/>
      <c r="O68" s="55"/>
      <c r="P68" s="55"/>
      <c r="Q68" s="55"/>
      <c r="R68" s="55"/>
    </row>
    <row r="69" spans="1:18" ht="17.25" customHeight="1">
      <c r="A69" s="254"/>
      <c r="B69" s="254"/>
      <c r="L69" s="256"/>
      <c r="M69" s="256"/>
      <c r="O69" s="55"/>
      <c r="P69" s="55"/>
      <c r="Q69" s="55"/>
      <c r="R69" s="55"/>
    </row>
    <row r="70" spans="12:13" ht="17.25" customHeight="1">
      <c r="L70" s="256"/>
      <c r="M70" s="256"/>
    </row>
    <row r="71" spans="12:13" ht="17.25" customHeight="1">
      <c r="L71" s="256"/>
      <c r="M71" s="256"/>
    </row>
    <row r="72" spans="12:13" ht="17.25" customHeight="1">
      <c r="L72" s="256"/>
      <c r="M72" s="256"/>
    </row>
    <row r="73" spans="12:13" ht="17.25" customHeight="1">
      <c r="L73" s="256"/>
      <c r="M73" s="256"/>
    </row>
    <row r="74" spans="12:13" ht="17.25" customHeight="1">
      <c r="L74" s="256"/>
      <c r="M74" s="256"/>
    </row>
    <row r="75" spans="12:13" ht="17.25" customHeight="1">
      <c r="L75" s="256"/>
      <c r="M75" s="256"/>
    </row>
    <row r="76" spans="12:13" ht="17.25" customHeight="1">
      <c r="L76" s="256"/>
      <c r="M76" s="256"/>
    </row>
    <row r="77" spans="12:13" ht="17.25" customHeight="1">
      <c r="L77" s="256"/>
      <c r="M77" s="256"/>
    </row>
    <row r="78" spans="12:13" ht="17.25" customHeight="1">
      <c r="L78" s="256"/>
      <c r="M78" s="256"/>
    </row>
    <row r="79" spans="12:13" ht="17.25" customHeight="1">
      <c r="L79" s="256"/>
      <c r="M79" s="256"/>
    </row>
    <row r="80" spans="12:13" ht="17.25" customHeight="1">
      <c r="L80" s="256"/>
      <c r="M80" s="256"/>
    </row>
    <row r="81" spans="12:13" ht="17.25" customHeight="1">
      <c r="L81" s="256"/>
      <c r="M81" s="256"/>
    </row>
    <row r="82" spans="12:13" ht="17.25" customHeight="1">
      <c r="L82" s="256"/>
      <c r="M82" s="256"/>
    </row>
    <row r="83" spans="12:13" ht="17.25" customHeight="1">
      <c r="L83" s="256"/>
      <c r="M83" s="256"/>
    </row>
    <row r="84" spans="12:13" ht="17.25" customHeight="1">
      <c r="L84" s="256"/>
      <c r="M84" s="256"/>
    </row>
    <row r="85" spans="12:13" ht="17.25" customHeight="1">
      <c r="L85" s="256"/>
      <c r="M85" s="256"/>
    </row>
    <row r="86" spans="12:13" ht="17.25" customHeight="1">
      <c r="L86" s="256"/>
      <c r="M86" s="256"/>
    </row>
    <row r="87" spans="12:13" ht="17.25" customHeight="1">
      <c r="L87" s="256"/>
      <c r="M87" s="256"/>
    </row>
    <row r="88" spans="12:13" ht="17.25" customHeight="1">
      <c r="L88" s="256"/>
      <c r="M88" s="256"/>
    </row>
    <row r="89" spans="12:13" ht="17.25" customHeight="1">
      <c r="L89" s="256"/>
      <c r="M89" s="256"/>
    </row>
    <row r="90" spans="12:13" ht="17.25" customHeight="1">
      <c r="L90" s="256"/>
      <c r="M90" s="256"/>
    </row>
    <row r="91" spans="12:13" ht="17.25" customHeight="1">
      <c r="L91" s="256"/>
      <c r="M91" s="256"/>
    </row>
    <row r="92" spans="12:13" ht="17.25" customHeight="1">
      <c r="L92" s="256"/>
      <c r="M92" s="256"/>
    </row>
    <row r="93" spans="12:13" ht="17.25" customHeight="1">
      <c r="L93" s="256"/>
      <c r="M93" s="256"/>
    </row>
    <row r="94" spans="12:13" ht="17.25" customHeight="1">
      <c r="L94" s="256"/>
      <c r="M94" s="256"/>
    </row>
    <row r="95" spans="12:13" ht="17.25" customHeight="1">
      <c r="L95" s="256"/>
      <c r="M95" s="256"/>
    </row>
    <row r="96" spans="12:13" ht="17.25" customHeight="1">
      <c r="L96" s="256"/>
      <c r="M96" s="256"/>
    </row>
    <row r="97" spans="12:13" ht="17.25" customHeight="1">
      <c r="L97" s="256"/>
      <c r="M97" s="256"/>
    </row>
    <row r="98" spans="12:13" ht="17.25" customHeight="1">
      <c r="L98" s="256"/>
      <c r="M98" s="256"/>
    </row>
    <row r="99" spans="12:13" ht="17.25" customHeight="1">
      <c r="L99" s="256"/>
      <c r="M99" s="256"/>
    </row>
    <row r="100" spans="12:13" ht="17.25" customHeight="1">
      <c r="L100" s="256"/>
      <c r="M100" s="256"/>
    </row>
    <row r="101" spans="12:13" ht="17.25" customHeight="1">
      <c r="L101" s="256"/>
      <c r="M101" s="256"/>
    </row>
    <row r="102" spans="12:13" ht="17.25" customHeight="1">
      <c r="L102" s="256"/>
      <c r="M102" s="256"/>
    </row>
    <row r="103" spans="12:13" ht="17.25" customHeight="1">
      <c r="L103" s="256"/>
      <c r="M103" s="256"/>
    </row>
    <row r="104" spans="12:13" ht="17.25" customHeight="1">
      <c r="L104" s="256"/>
      <c r="M104" s="256"/>
    </row>
    <row r="105" spans="12:13" ht="17.25" customHeight="1">
      <c r="L105" s="256"/>
      <c r="M105" s="256"/>
    </row>
    <row r="106" spans="12:13" ht="17.25" customHeight="1">
      <c r="L106" s="256"/>
      <c r="M106" s="256"/>
    </row>
    <row r="107" spans="12:13" ht="17.25" customHeight="1">
      <c r="L107" s="256"/>
      <c r="M107" s="256"/>
    </row>
    <row r="108" spans="12:13" ht="17.25" customHeight="1">
      <c r="L108" s="256"/>
      <c r="M108" s="256"/>
    </row>
    <row r="109" spans="12:13" ht="17.25" customHeight="1">
      <c r="L109" s="256"/>
      <c r="M109" s="256"/>
    </row>
    <row r="110" spans="12:13" ht="17.25" customHeight="1">
      <c r="L110" s="256"/>
      <c r="M110" s="256"/>
    </row>
    <row r="111" spans="12:13" ht="17.25" customHeight="1">
      <c r="L111" s="256"/>
      <c r="M111" s="256"/>
    </row>
    <row r="112" spans="12:13" ht="17.25" customHeight="1">
      <c r="L112" s="256"/>
      <c r="M112" s="256"/>
    </row>
    <row r="113" spans="12:13" ht="17.25" customHeight="1">
      <c r="L113" s="256"/>
      <c r="M113" s="256"/>
    </row>
    <row r="114" spans="12:13" ht="17.25" customHeight="1">
      <c r="L114" s="256"/>
      <c r="M114" s="256"/>
    </row>
    <row r="115" spans="12:13" ht="17.25" customHeight="1">
      <c r="L115" s="256"/>
      <c r="M115" s="256"/>
    </row>
    <row r="116" spans="12:13" ht="17.25" customHeight="1">
      <c r="L116" s="256"/>
      <c r="M116" s="256"/>
    </row>
    <row r="117" spans="12:13" ht="17.25" customHeight="1">
      <c r="L117" s="256"/>
      <c r="M117" s="256"/>
    </row>
    <row r="118" spans="12:13" ht="17.25" customHeight="1">
      <c r="L118" s="256"/>
      <c r="M118" s="256"/>
    </row>
    <row r="119" spans="12:13" ht="17.25" customHeight="1">
      <c r="L119" s="256"/>
      <c r="M119" s="256"/>
    </row>
    <row r="120" spans="12:13" ht="17.25" customHeight="1">
      <c r="L120" s="256"/>
      <c r="M120" s="256"/>
    </row>
    <row r="121" spans="12:13" ht="17.25" customHeight="1">
      <c r="L121" s="256"/>
      <c r="M121" s="256"/>
    </row>
    <row r="122" spans="12:13" ht="17.25" customHeight="1">
      <c r="L122" s="256"/>
      <c r="M122" s="256"/>
    </row>
    <row r="123" spans="12:13" ht="17.25" customHeight="1">
      <c r="L123" s="256"/>
      <c r="M123" s="256"/>
    </row>
    <row r="124" spans="12:13" ht="17.25" customHeight="1">
      <c r="L124" s="256"/>
      <c r="M124" s="256"/>
    </row>
    <row r="125" spans="12:13" ht="17.25" customHeight="1">
      <c r="L125" s="256"/>
      <c r="M125" s="256"/>
    </row>
    <row r="126" spans="12:13" ht="17.25" customHeight="1">
      <c r="L126" s="256"/>
      <c r="M126" s="256"/>
    </row>
    <row r="127" spans="12:13" ht="17.25" customHeight="1">
      <c r="L127" s="256"/>
      <c r="M127" s="256"/>
    </row>
    <row r="128" spans="12:13" ht="17.25" customHeight="1">
      <c r="L128" s="256"/>
      <c r="M128" s="256"/>
    </row>
    <row r="129" spans="12:13" ht="17.25" customHeight="1">
      <c r="L129" s="256"/>
      <c r="M129" s="256"/>
    </row>
    <row r="130" spans="12:13" ht="17.25" customHeight="1">
      <c r="L130" s="256"/>
      <c r="M130" s="256"/>
    </row>
    <row r="131" spans="12:13" ht="17.25" customHeight="1">
      <c r="L131" s="256"/>
      <c r="M131" s="256"/>
    </row>
    <row r="132" spans="12:13" ht="17.25" customHeight="1">
      <c r="L132" s="256"/>
      <c r="M132" s="256"/>
    </row>
    <row r="133" spans="12:13" ht="17.25" customHeight="1">
      <c r="L133" s="256"/>
      <c r="M133" s="256"/>
    </row>
    <row r="134" spans="12:13" ht="17.25" customHeight="1">
      <c r="L134" s="256"/>
      <c r="M134" s="256"/>
    </row>
    <row r="135" spans="12:13" ht="17.25" customHeight="1">
      <c r="L135" s="256"/>
      <c r="M135" s="256"/>
    </row>
    <row r="136" spans="12:13" ht="17.25" customHeight="1">
      <c r="L136" s="256"/>
      <c r="M136" s="256"/>
    </row>
    <row r="137" spans="12:13" ht="17.25" customHeight="1">
      <c r="L137" s="256"/>
      <c r="M137" s="256"/>
    </row>
    <row r="138" spans="12:13" ht="17.25" customHeight="1">
      <c r="L138" s="256"/>
      <c r="M138" s="256"/>
    </row>
    <row r="139" spans="12:13" ht="17.25" customHeight="1">
      <c r="L139" s="256"/>
      <c r="M139" s="256"/>
    </row>
    <row r="140" spans="12:13" ht="17.25" customHeight="1">
      <c r="L140" s="256"/>
      <c r="M140" s="256"/>
    </row>
    <row r="141" spans="12:13" ht="17.25" customHeight="1">
      <c r="L141" s="256"/>
      <c r="M141" s="256"/>
    </row>
    <row r="142" spans="12:13" ht="17.25" customHeight="1">
      <c r="L142" s="256"/>
      <c r="M142" s="256"/>
    </row>
    <row r="143" spans="12:13" ht="17.25" customHeight="1">
      <c r="L143" s="256"/>
      <c r="M143" s="256"/>
    </row>
    <row r="144" spans="12:13" ht="17.25" customHeight="1">
      <c r="L144" s="256"/>
      <c r="M144" s="256"/>
    </row>
    <row r="145" spans="12:13" ht="17.25" customHeight="1">
      <c r="L145" s="256"/>
      <c r="M145" s="256"/>
    </row>
    <row r="146" spans="12:13" ht="17.25" customHeight="1">
      <c r="L146" s="256"/>
      <c r="M146" s="256"/>
    </row>
    <row r="147" spans="12:13" ht="17.25" customHeight="1">
      <c r="L147" s="256"/>
      <c r="M147" s="256"/>
    </row>
    <row r="148" spans="12:13" ht="17.25" customHeight="1">
      <c r="L148" s="256"/>
      <c r="M148" s="256"/>
    </row>
    <row r="149" spans="12:13" ht="17.25" customHeight="1">
      <c r="L149" s="256"/>
      <c r="M149" s="256"/>
    </row>
    <row r="150" spans="12:13" ht="17.25" customHeight="1">
      <c r="L150" s="256"/>
      <c r="M150" s="256"/>
    </row>
  </sheetData>
  <sheetProtection/>
  <mergeCells count="20">
    <mergeCell ref="B18:E18"/>
    <mergeCell ref="B13:E13"/>
    <mergeCell ref="B14:E14"/>
    <mergeCell ref="B15:E15"/>
    <mergeCell ref="B12:E12"/>
    <mergeCell ref="A3:N3"/>
    <mergeCell ref="A4:E6"/>
    <mergeCell ref="B7:E7"/>
    <mergeCell ref="B16:E16"/>
    <mergeCell ref="B17:E17"/>
    <mergeCell ref="K21:N21"/>
    <mergeCell ref="B8:E8"/>
    <mergeCell ref="B9:E9"/>
    <mergeCell ref="B10:E10"/>
    <mergeCell ref="B11:E11"/>
    <mergeCell ref="A1:N1"/>
    <mergeCell ref="A2:N2"/>
    <mergeCell ref="J4:L4"/>
    <mergeCell ref="M4:N4"/>
    <mergeCell ref="G4:I4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28125" style="0" customWidth="1"/>
  </cols>
  <sheetData>
    <row r="1" spans="1:10" ht="12.75">
      <c r="A1" s="1598" t="s">
        <v>1722</v>
      </c>
      <c r="B1" s="1598"/>
      <c r="C1" s="1598"/>
      <c r="D1" s="1598"/>
      <c r="E1" s="1598"/>
      <c r="F1" s="1598"/>
      <c r="G1" s="1598"/>
      <c r="H1" s="1598"/>
      <c r="I1" s="1598"/>
      <c r="J1" s="1598"/>
    </row>
    <row r="2" spans="1:13" ht="15.75">
      <c r="A2" s="1593" t="s">
        <v>1542</v>
      </c>
      <c r="B2" s="1593"/>
      <c r="C2" s="1593"/>
      <c r="D2" s="1593"/>
      <c r="E2" s="1593"/>
      <c r="F2" s="1593"/>
      <c r="G2" s="1593"/>
      <c r="H2" s="1593"/>
      <c r="I2" s="1593"/>
      <c r="J2" s="1593"/>
      <c r="K2" s="1137"/>
      <c r="L2" s="1137"/>
      <c r="M2" s="1137"/>
    </row>
    <row r="3" spans="1:10" ht="12.75">
      <c r="A3" s="1844" t="s">
        <v>1538</v>
      </c>
      <c r="B3" s="1844"/>
      <c r="C3" s="1844"/>
      <c r="D3" s="1844"/>
      <c r="E3" s="1844"/>
      <c r="F3" s="1844"/>
      <c r="G3" s="1844"/>
      <c r="H3" s="1844"/>
      <c r="I3" s="1844"/>
      <c r="J3" s="1844"/>
    </row>
    <row r="4" spans="1:10" ht="13.5" thickBot="1">
      <c r="A4" s="1844"/>
      <c r="B4" s="1844"/>
      <c r="C4" s="1844"/>
      <c r="D4" s="1844"/>
      <c r="E4" s="1844"/>
      <c r="F4" s="1844"/>
      <c r="G4" s="1844"/>
      <c r="H4" s="1844"/>
      <c r="I4" s="1844"/>
      <c r="J4" s="1844"/>
    </row>
    <row r="5" spans="1:10" ht="25.5" customHeight="1" thickTop="1">
      <c r="A5" s="1834" t="s">
        <v>544</v>
      </c>
      <c r="B5" s="1590" t="s">
        <v>790</v>
      </c>
      <c r="C5" s="1592"/>
      <c r="D5" s="1591"/>
      <c r="E5" s="1590" t="s">
        <v>652</v>
      </c>
      <c r="F5" s="1592"/>
      <c r="G5" s="1591"/>
      <c r="H5" s="1590" t="s">
        <v>942</v>
      </c>
      <c r="I5" s="1592"/>
      <c r="J5" s="1831"/>
    </row>
    <row r="6" spans="1:10" ht="38.25">
      <c r="A6" s="1835"/>
      <c r="B6" s="252" t="s">
        <v>507</v>
      </c>
      <c r="C6" s="252" t="s">
        <v>1543</v>
      </c>
      <c r="D6" s="252" t="s">
        <v>1544</v>
      </c>
      <c r="E6" s="252" t="s">
        <v>507</v>
      </c>
      <c r="F6" s="252" t="s">
        <v>1543</v>
      </c>
      <c r="G6" s="252" t="s">
        <v>1544</v>
      </c>
      <c r="H6" s="252" t="s">
        <v>507</v>
      </c>
      <c r="I6" s="252" t="s">
        <v>1543</v>
      </c>
      <c r="J6" s="1458" t="s">
        <v>1544</v>
      </c>
    </row>
    <row r="7" spans="1:10" ht="12.75">
      <c r="A7" s="1836"/>
      <c r="B7" s="252">
        <v>1</v>
      </c>
      <c r="C7" s="252">
        <v>2</v>
      </c>
      <c r="D7" s="252">
        <v>3</v>
      </c>
      <c r="E7" s="252">
        <v>4</v>
      </c>
      <c r="F7" s="252">
        <v>5</v>
      </c>
      <c r="G7" s="252">
        <v>6</v>
      </c>
      <c r="H7" s="252">
        <v>7</v>
      </c>
      <c r="I7" s="252">
        <v>8</v>
      </c>
      <c r="J7" s="1090">
        <v>9</v>
      </c>
    </row>
    <row r="8" spans="1:10" ht="12.75">
      <c r="A8" s="1459" t="s">
        <v>505</v>
      </c>
      <c r="B8" s="187">
        <v>2350.1</v>
      </c>
      <c r="C8" s="187">
        <v>745.89</v>
      </c>
      <c r="D8" s="1141">
        <v>81.69392024358454</v>
      </c>
      <c r="E8" s="187">
        <v>2034.5</v>
      </c>
      <c r="F8" s="187">
        <v>803.46</v>
      </c>
      <c r="G8" s="1146">
        <v>63.844699076649235</v>
      </c>
      <c r="H8" s="1146">
        <v>2360.53</v>
      </c>
      <c r="I8" s="1146">
        <v>959.29</v>
      </c>
      <c r="J8" s="1142">
        <v>53.69300690689683</v>
      </c>
    </row>
    <row r="9" spans="1:10" ht="12.75">
      <c r="A9" s="1459" t="s">
        <v>506</v>
      </c>
      <c r="B9" s="187">
        <v>289.7</v>
      </c>
      <c r="C9" s="187">
        <v>33.63</v>
      </c>
      <c r="D9" s="1141">
        <v>3.68334008740129</v>
      </c>
      <c r="E9" s="187">
        <v>491.79</v>
      </c>
      <c r="F9" s="187">
        <v>55.65</v>
      </c>
      <c r="G9" s="1146">
        <v>4.422071420625208</v>
      </c>
      <c r="H9" s="1146">
        <v>580.5</v>
      </c>
      <c r="I9" s="1146">
        <v>73.54</v>
      </c>
      <c r="J9" s="1142">
        <v>4.116152287559751</v>
      </c>
    </row>
    <row r="10" spans="1:10" ht="12.75">
      <c r="A10" s="1459" t="s">
        <v>559</v>
      </c>
      <c r="B10" s="187">
        <v>36.34</v>
      </c>
      <c r="C10" s="187">
        <v>9.33</v>
      </c>
      <c r="D10" s="1141">
        <v>1.021872227637646</v>
      </c>
      <c r="E10" s="187">
        <v>79.17</v>
      </c>
      <c r="F10" s="187">
        <v>19.69</v>
      </c>
      <c r="G10" s="1146">
        <v>1.5646107146830253</v>
      </c>
      <c r="H10" s="1146">
        <v>416.5</v>
      </c>
      <c r="I10" s="1146">
        <v>158.14</v>
      </c>
      <c r="J10" s="1142">
        <v>8.851350594978227</v>
      </c>
    </row>
    <row r="11" spans="1:10" ht="12.75">
      <c r="A11" s="1459" t="s">
        <v>560</v>
      </c>
      <c r="B11" s="187">
        <v>100.55</v>
      </c>
      <c r="C11" s="187">
        <v>15.16</v>
      </c>
      <c r="D11" s="1141">
        <v>1.6604054631282652</v>
      </c>
      <c r="E11" s="187">
        <v>130.18</v>
      </c>
      <c r="F11" s="187">
        <v>16.48</v>
      </c>
      <c r="G11" s="1146">
        <v>1.3095370532237816</v>
      </c>
      <c r="H11" s="1146">
        <v>472.35</v>
      </c>
      <c r="I11" s="1146">
        <v>73.2</v>
      </c>
      <c r="J11" s="1142">
        <v>4.097121939752158</v>
      </c>
    </row>
    <row r="12" spans="1:10" ht="12.75">
      <c r="A12" s="1459" t="s">
        <v>482</v>
      </c>
      <c r="B12" s="1120">
        <v>3.11</v>
      </c>
      <c r="C12" s="187">
        <v>7.55</v>
      </c>
      <c r="D12" s="1141">
        <v>0.8269169687743008</v>
      </c>
      <c r="E12" s="187">
        <v>103.3</v>
      </c>
      <c r="F12" s="187">
        <v>12.58</v>
      </c>
      <c r="G12" s="1146">
        <v>0.9996344738807749</v>
      </c>
      <c r="H12" s="1146">
        <v>14.98</v>
      </c>
      <c r="I12" s="1146">
        <v>17.63</v>
      </c>
      <c r="J12" s="1142">
        <v>0.9867795054348434</v>
      </c>
    </row>
    <row r="13" spans="1:10" ht="12.75">
      <c r="A13" s="1459" t="s">
        <v>483</v>
      </c>
      <c r="B13" s="187">
        <v>43.27</v>
      </c>
      <c r="C13" s="187">
        <v>4.83</v>
      </c>
      <c r="D13" s="1141">
        <v>0.5290078091628971</v>
      </c>
      <c r="E13" s="187">
        <v>39.62</v>
      </c>
      <c r="F13" s="187">
        <v>8.12</v>
      </c>
      <c r="G13" s="1146">
        <v>0.6452330626321059</v>
      </c>
      <c r="H13" s="1146">
        <v>20.19</v>
      </c>
      <c r="I13" s="1146">
        <v>3.95</v>
      </c>
      <c r="J13" s="1142">
        <v>0.2210878642352599</v>
      </c>
    </row>
    <row r="14" spans="1:10" ht="12.75">
      <c r="A14" s="1459" t="s">
        <v>484</v>
      </c>
      <c r="B14" s="187">
        <v>0</v>
      </c>
      <c r="C14" s="187">
        <v>0</v>
      </c>
      <c r="D14" s="1141">
        <v>0</v>
      </c>
      <c r="E14" s="187">
        <v>0.12</v>
      </c>
      <c r="F14" s="187">
        <v>0.25</v>
      </c>
      <c r="G14" s="1146">
        <v>0.01986554995788503</v>
      </c>
      <c r="H14" s="1146">
        <v>0.2</v>
      </c>
      <c r="I14" s="1146">
        <v>0.3</v>
      </c>
      <c r="J14" s="1142">
        <v>0.01679148335963999</v>
      </c>
    </row>
    <row r="15" spans="1:10" ht="12.75">
      <c r="A15" s="1459" t="s">
        <v>995</v>
      </c>
      <c r="B15" s="187">
        <v>149.1</v>
      </c>
      <c r="C15" s="187">
        <v>36.47</v>
      </c>
      <c r="D15" s="1141">
        <v>3.99439229817202</v>
      </c>
      <c r="E15" s="187">
        <v>599.81</v>
      </c>
      <c r="F15" s="187">
        <v>156.84</v>
      </c>
      <c r="G15" s="1146">
        <v>12.462851421578755</v>
      </c>
      <c r="H15" s="1146">
        <v>435.1</v>
      </c>
      <c r="I15" s="1146">
        <v>239.84</v>
      </c>
      <c r="J15" s="1142">
        <v>13.424231229920187</v>
      </c>
    </row>
    <row r="16" spans="1:10" ht="12.75">
      <c r="A16" s="1459" t="s">
        <v>485</v>
      </c>
      <c r="B16" s="187">
        <v>45.54</v>
      </c>
      <c r="C16" s="187">
        <v>18.7</v>
      </c>
      <c r="D16" s="1141">
        <v>2.0481254723284006</v>
      </c>
      <c r="E16" s="187">
        <v>58.8</v>
      </c>
      <c r="F16" s="187">
        <v>28</v>
      </c>
      <c r="G16" s="1146">
        <v>2.224941595283124</v>
      </c>
      <c r="H16" s="1146">
        <v>55.9</v>
      </c>
      <c r="I16" s="1146">
        <v>29.54</v>
      </c>
      <c r="J16" s="1142">
        <v>1.6534013948125512</v>
      </c>
    </row>
    <row r="17" spans="1:10" ht="12.75">
      <c r="A17" s="1459" t="s">
        <v>996</v>
      </c>
      <c r="B17" s="187">
        <v>276.5</v>
      </c>
      <c r="C17" s="187">
        <v>8.52</v>
      </c>
      <c r="D17" s="1141">
        <v>0.933156632312191</v>
      </c>
      <c r="E17" s="187">
        <v>0.1</v>
      </c>
      <c r="F17" s="187">
        <v>0</v>
      </c>
      <c r="G17" s="1146">
        <v>0</v>
      </c>
      <c r="H17" s="1146">
        <v>2330.18</v>
      </c>
      <c r="I17" s="1146">
        <v>23.27</v>
      </c>
      <c r="J17" s="1142">
        <v>1.3024593925960755</v>
      </c>
    </row>
    <row r="18" spans="1:10" ht="12.75">
      <c r="A18" s="1459" t="s">
        <v>997</v>
      </c>
      <c r="B18" s="184">
        <v>0.13</v>
      </c>
      <c r="C18" s="184">
        <v>0.12</v>
      </c>
      <c r="D18" s="854">
        <v>0.013143051159326635</v>
      </c>
      <c r="E18" s="187">
        <v>33.69</v>
      </c>
      <c r="F18" s="187">
        <v>29.76</v>
      </c>
      <c r="G18" s="1146">
        <v>2.3647950669866344</v>
      </c>
      <c r="H18" s="1146">
        <v>37.82</v>
      </c>
      <c r="I18" s="1146">
        <v>32.23</v>
      </c>
      <c r="J18" s="1142">
        <v>1.8039650289373228</v>
      </c>
    </row>
    <row r="19" spans="1:10" ht="12.75">
      <c r="A19" s="1460" t="s">
        <v>998</v>
      </c>
      <c r="B19" s="1147">
        <v>219.76</v>
      </c>
      <c r="C19" s="1147">
        <v>32.83</v>
      </c>
      <c r="D19" s="1148">
        <v>3.595719746339112</v>
      </c>
      <c r="E19" s="187">
        <v>874.74</v>
      </c>
      <c r="F19" s="187">
        <v>127.63</v>
      </c>
      <c r="G19" s="1146">
        <v>10.141760564499466</v>
      </c>
      <c r="H19" s="1149">
        <v>1501.59</v>
      </c>
      <c r="I19" s="1149">
        <v>175.69</v>
      </c>
      <c r="J19" s="1142">
        <v>9.833652371517166</v>
      </c>
    </row>
    <row r="20" spans="1:10" ht="13.5" thickBot="1">
      <c r="A20" s="1461" t="s">
        <v>1545</v>
      </c>
      <c r="B20" s="1462">
        <v>3514.1000000000004</v>
      </c>
      <c r="C20" s="1462">
        <v>913.0300000000001</v>
      </c>
      <c r="D20" s="1462">
        <v>100</v>
      </c>
      <c r="E20" s="1463">
        <v>4445.82</v>
      </c>
      <c r="F20" s="1463">
        <v>1258.46</v>
      </c>
      <c r="G20" s="1464">
        <v>100</v>
      </c>
      <c r="H20" s="1463">
        <v>8225.84</v>
      </c>
      <c r="I20" s="1463">
        <v>1786.62</v>
      </c>
      <c r="J20" s="1465">
        <v>100</v>
      </c>
    </row>
    <row r="21" spans="1:10" ht="13.5" thickTop="1">
      <c r="A21" s="45" t="s">
        <v>791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2.75">
      <c r="A22" s="45" t="s">
        <v>1462</v>
      </c>
      <c r="B22" s="23"/>
      <c r="C22" s="23"/>
      <c r="D22" s="23"/>
      <c r="E22" s="23"/>
      <c r="F22" s="23"/>
      <c r="G22" s="23"/>
      <c r="H22" s="43"/>
      <c r="I22" s="43"/>
      <c r="J22" s="43"/>
    </row>
    <row r="23" spans="1:10" ht="12.75">
      <c r="A23" s="45" t="s">
        <v>1546</v>
      </c>
      <c r="B23" s="294"/>
      <c r="C23" s="294"/>
      <c r="D23" s="23"/>
      <c r="E23" s="23"/>
      <c r="F23" s="24"/>
      <c r="G23" s="24"/>
      <c r="H23" s="43"/>
      <c r="I23" s="12"/>
      <c r="J23" s="12"/>
    </row>
    <row r="24" spans="1:10" ht="12.75">
      <c r="A24" s="45" t="s">
        <v>1541</v>
      </c>
      <c r="B24" s="294"/>
      <c r="C24" s="44"/>
      <c r="D24" s="23"/>
      <c r="E24" s="23"/>
      <c r="F24" s="24"/>
      <c r="G24" s="24"/>
      <c r="H24" s="43"/>
      <c r="I24" s="12"/>
      <c r="J24" s="12"/>
    </row>
  </sheetData>
  <sheetProtection/>
  <mergeCells count="8">
    <mergeCell ref="A1:J1"/>
    <mergeCell ref="A3:J3"/>
    <mergeCell ref="A4:J4"/>
    <mergeCell ref="A5:A7"/>
    <mergeCell ref="B5:D5"/>
    <mergeCell ref="E5:G5"/>
    <mergeCell ref="H5:J5"/>
    <mergeCell ref="A2:J2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3.7109375" style="12" customWidth="1"/>
    <col min="2" max="2" width="11.140625" style="12" customWidth="1"/>
    <col min="3" max="3" width="10.00390625" style="12" customWidth="1"/>
    <col min="4" max="4" width="8.8515625" style="12" customWidth="1"/>
    <col min="5" max="6" width="10.140625" style="12" customWidth="1"/>
    <col min="7" max="7" width="7.7109375" style="12" customWidth="1"/>
    <col min="8" max="8" width="8.421875" style="12" customWidth="1"/>
    <col min="9" max="16384" width="9.140625" style="12" customWidth="1"/>
  </cols>
  <sheetData>
    <row r="1" spans="1:19" ht="12.75">
      <c r="A1" s="1567" t="s">
        <v>499</v>
      </c>
      <c r="B1" s="1567"/>
      <c r="C1" s="1567"/>
      <c r="D1" s="1567"/>
      <c r="E1" s="1567"/>
      <c r="F1" s="1567"/>
      <c r="G1" s="1567"/>
      <c r="H1" s="1567"/>
      <c r="I1" s="52"/>
      <c r="J1" s="52"/>
      <c r="K1" s="52"/>
      <c r="L1" s="52"/>
      <c r="M1" s="52"/>
      <c r="N1" s="52"/>
      <c r="O1" s="52"/>
      <c r="P1" s="52"/>
      <c r="Q1" s="52"/>
      <c r="R1" s="52"/>
      <c r="S1" s="14"/>
    </row>
    <row r="2" spans="1:19" ht="15.75">
      <c r="A2" s="1567" t="s">
        <v>679</v>
      </c>
      <c r="B2" s="1567"/>
      <c r="C2" s="1567"/>
      <c r="D2" s="1567"/>
      <c r="E2" s="1567"/>
      <c r="F2" s="1567"/>
      <c r="G2" s="1567"/>
      <c r="H2" s="1567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14"/>
    </row>
    <row r="3" spans="1:19" ht="12.75">
      <c r="A3" s="1568" t="s">
        <v>338</v>
      </c>
      <c r="B3" s="1568"/>
      <c r="C3" s="1568"/>
      <c r="D3" s="1568"/>
      <c r="E3" s="1568"/>
      <c r="F3" s="1568"/>
      <c r="G3" s="1568"/>
      <c r="H3" s="1568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4"/>
    </row>
    <row r="4" spans="1:19" ht="13.5" thickBot="1">
      <c r="A4" s="1567" t="s">
        <v>380</v>
      </c>
      <c r="B4" s="1567"/>
      <c r="C4" s="1567"/>
      <c r="D4" s="1567"/>
      <c r="E4" s="1567"/>
      <c r="F4" s="1567"/>
      <c r="G4" s="1567"/>
      <c r="H4" s="1567"/>
      <c r="I4" s="18"/>
      <c r="J4" s="18"/>
      <c r="K4" s="18"/>
      <c r="L4" s="18"/>
      <c r="M4" s="18"/>
      <c r="N4" s="18"/>
      <c r="O4" s="18"/>
      <c r="P4" s="18"/>
      <c r="Q4" s="18"/>
      <c r="R4" s="18"/>
      <c r="S4" s="14"/>
    </row>
    <row r="5" spans="1:8" ht="21.75" customHeight="1" thickTop="1">
      <c r="A5" s="760" t="s">
        <v>181</v>
      </c>
      <c r="B5" s="637" t="s">
        <v>369</v>
      </c>
      <c r="C5" s="637" t="s">
        <v>332</v>
      </c>
      <c r="D5" s="703" t="s">
        <v>627</v>
      </c>
      <c r="E5" s="761" t="s">
        <v>1356</v>
      </c>
      <c r="F5" s="761" t="s">
        <v>1737</v>
      </c>
      <c r="G5" s="1569" t="s">
        <v>708</v>
      </c>
      <c r="H5" s="1570"/>
    </row>
    <row r="6" spans="1:8" ht="15" customHeight="1">
      <c r="A6" s="762">
        <v>1</v>
      </c>
      <c r="B6" s="763">
        <v>2</v>
      </c>
      <c r="C6" s="763">
        <v>3</v>
      </c>
      <c r="D6" s="764">
        <v>4</v>
      </c>
      <c r="E6" s="260">
        <v>5</v>
      </c>
      <c r="F6" s="260">
        <v>6</v>
      </c>
      <c r="G6" s="261" t="s">
        <v>423</v>
      </c>
      <c r="H6" s="765" t="s">
        <v>648</v>
      </c>
    </row>
    <row r="7" spans="1:8" ht="15" customHeight="1">
      <c r="A7" s="631" t="s">
        <v>183</v>
      </c>
      <c r="B7" s="627" t="s">
        <v>184</v>
      </c>
      <c r="C7" s="638">
        <v>139.4</v>
      </c>
      <c r="D7" s="638">
        <v>152.7</v>
      </c>
      <c r="E7" s="639">
        <v>165.425</v>
      </c>
      <c r="F7" s="639">
        <v>181.74166666666667</v>
      </c>
      <c r="G7" s="641">
        <v>8.333333333333343</v>
      </c>
      <c r="H7" s="641">
        <v>9.86348294796231</v>
      </c>
    </row>
    <row r="8" spans="1:8" ht="15" customHeight="1">
      <c r="A8" s="633" t="s">
        <v>189</v>
      </c>
      <c r="B8" s="627" t="s">
        <v>190</v>
      </c>
      <c r="C8" s="638">
        <v>158.1</v>
      </c>
      <c r="D8" s="638">
        <v>181.3</v>
      </c>
      <c r="E8" s="638">
        <v>195.18333333333334</v>
      </c>
      <c r="F8" s="638">
        <v>214.01666666666668</v>
      </c>
      <c r="G8" s="641">
        <v>7.657657657657651</v>
      </c>
      <c r="H8" s="641">
        <v>9.649047903680312</v>
      </c>
    </row>
    <row r="9" spans="1:8" ht="15" customHeight="1">
      <c r="A9" s="634" t="s">
        <v>194</v>
      </c>
      <c r="B9" s="628" t="s">
        <v>195</v>
      </c>
      <c r="C9" s="640">
        <v>153.7</v>
      </c>
      <c r="D9" s="640">
        <v>175.1</v>
      </c>
      <c r="E9" s="640">
        <v>175.65833333333333</v>
      </c>
      <c r="F9" s="640">
        <v>191.5666666666667</v>
      </c>
      <c r="G9" s="642">
        <v>0.31886541024177006</v>
      </c>
      <c r="H9" s="642">
        <v>9.056406850419862</v>
      </c>
    </row>
    <row r="10" spans="1:8" ht="15" customHeight="1">
      <c r="A10" s="634" t="s">
        <v>200</v>
      </c>
      <c r="B10" s="628" t="s">
        <v>201</v>
      </c>
      <c r="C10" s="640">
        <v>208.8</v>
      </c>
      <c r="D10" s="640">
        <v>193</v>
      </c>
      <c r="E10" s="640">
        <v>192.90833333333333</v>
      </c>
      <c r="F10" s="640">
        <v>216.95833333333331</v>
      </c>
      <c r="G10" s="642">
        <v>-0.04749568221070888</v>
      </c>
      <c r="H10" s="642">
        <v>12.467061212147385</v>
      </c>
    </row>
    <row r="11" spans="1:8" ht="15" customHeight="1">
      <c r="A11" s="634" t="s">
        <v>203</v>
      </c>
      <c r="B11" s="628" t="s">
        <v>204</v>
      </c>
      <c r="C11" s="640">
        <v>160.7</v>
      </c>
      <c r="D11" s="640">
        <v>217</v>
      </c>
      <c r="E11" s="640">
        <v>269.575</v>
      </c>
      <c r="F11" s="640">
        <v>284.98333333333335</v>
      </c>
      <c r="G11" s="642">
        <v>24.22811059907835</v>
      </c>
      <c r="H11" s="642">
        <v>5.715787195894791</v>
      </c>
    </row>
    <row r="12" spans="1:8" ht="15" customHeight="1">
      <c r="A12" s="634" t="s">
        <v>208</v>
      </c>
      <c r="B12" s="628" t="s">
        <v>209</v>
      </c>
      <c r="C12" s="640">
        <v>171.5</v>
      </c>
      <c r="D12" s="640">
        <v>186.3</v>
      </c>
      <c r="E12" s="640">
        <v>200.28333333333336</v>
      </c>
      <c r="F12" s="640">
        <v>229.16666666666666</v>
      </c>
      <c r="G12" s="642">
        <v>7.505814993737701</v>
      </c>
      <c r="H12" s="642">
        <v>14.421236581509504</v>
      </c>
    </row>
    <row r="13" spans="1:8" ht="15" customHeight="1">
      <c r="A13" s="634" t="s">
        <v>215</v>
      </c>
      <c r="B13" s="628" t="s">
        <v>216</v>
      </c>
      <c r="C13" s="640">
        <v>149</v>
      </c>
      <c r="D13" s="640">
        <v>170.7</v>
      </c>
      <c r="E13" s="640">
        <v>193.925</v>
      </c>
      <c r="F13" s="640">
        <v>210.59166666666667</v>
      </c>
      <c r="G13" s="642">
        <v>13.605741066198036</v>
      </c>
      <c r="H13" s="642">
        <v>8.594387864724325</v>
      </c>
    </row>
    <row r="14" spans="1:8" ht="15" customHeight="1">
      <c r="A14" s="634" t="s">
        <v>221</v>
      </c>
      <c r="B14" s="628" t="s">
        <v>222</v>
      </c>
      <c r="C14" s="640">
        <v>143.1</v>
      </c>
      <c r="D14" s="640">
        <v>146.7</v>
      </c>
      <c r="E14" s="640">
        <v>167.875</v>
      </c>
      <c r="F14" s="640">
        <v>190.97500000000002</v>
      </c>
      <c r="G14" s="642">
        <v>14.434219495569195</v>
      </c>
      <c r="H14" s="642">
        <v>13.76023827252422</v>
      </c>
    </row>
    <row r="15" spans="1:8" ht="15" customHeight="1">
      <c r="A15" s="634" t="s">
        <v>226</v>
      </c>
      <c r="B15" s="628" t="s">
        <v>227</v>
      </c>
      <c r="C15" s="640">
        <v>154.7</v>
      </c>
      <c r="D15" s="640">
        <v>184.7</v>
      </c>
      <c r="E15" s="640">
        <v>215.99166666666667</v>
      </c>
      <c r="F15" s="640">
        <v>229.49166666666667</v>
      </c>
      <c r="G15" s="642">
        <v>16.94188774589425</v>
      </c>
      <c r="H15" s="642">
        <v>6.250241135846295</v>
      </c>
    </row>
    <row r="16" spans="1:8" ht="15" customHeight="1">
      <c r="A16" s="634" t="s">
        <v>230</v>
      </c>
      <c r="B16" s="628" t="s">
        <v>231</v>
      </c>
      <c r="C16" s="640">
        <v>177.6</v>
      </c>
      <c r="D16" s="640">
        <v>212.3</v>
      </c>
      <c r="E16" s="640">
        <v>231.93333333333334</v>
      </c>
      <c r="F16" s="640">
        <v>263.725</v>
      </c>
      <c r="G16" s="642">
        <v>9.247919610613906</v>
      </c>
      <c r="H16" s="642">
        <v>13.707243460764602</v>
      </c>
    </row>
    <row r="17" spans="1:8" ht="15" customHeight="1">
      <c r="A17" s="634" t="s">
        <v>233</v>
      </c>
      <c r="B17" s="628" t="s">
        <v>234</v>
      </c>
      <c r="C17" s="640">
        <v>175.1</v>
      </c>
      <c r="D17" s="640">
        <v>215.7</v>
      </c>
      <c r="E17" s="640">
        <v>195.98333333333332</v>
      </c>
      <c r="F17" s="640">
        <v>205.80833333333334</v>
      </c>
      <c r="G17" s="642">
        <v>-9.140781950239528</v>
      </c>
      <c r="H17" s="642">
        <v>5.013181392975596</v>
      </c>
    </row>
    <row r="18" spans="1:8" ht="15" customHeight="1">
      <c r="A18" s="634" t="s">
        <v>237</v>
      </c>
      <c r="B18" s="628" t="s">
        <v>238</v>
      </c>
      <c r="C18" s="640">
        <v>152.6</v>
      </c>
      <c r="D18" s="640">
        <v>168.5</v>
      </c>
      <c r="E18" s="640">
        <v>175.98333333333332</v>
      </c>
      <c r="F18" s="640">
        <v>195.35</v>
      </c>
      <c r="G18" s="642">
        <v>4.441147378832838</v>
      </c>
      <c r="H18" s="642">
        <v>11.004830002841175</v>
      </c>
    </row>
    <row r="19" spans="1:8" ht="15" customHeight="1">
      <c r="A19" s="634" t="s">
        <v>241</v>
      </c>
      <c r="B19" s="628" t="s">
        <v>242</v>
      </c>
      <c r="C19" s="640">
        <v>133.5</v>
      </c>
      <c r="D19" s="640">
        <v>142.1</v>
      </c>
      <c r="E19" s="640">
        <v>148.64166666666665</v>
      </c>
      <c r="F19" s="640">
        <v>160.48333333333335</v>
      </c>
      <c r="G19" s="642">
        <v>4.603565564156682</v>
      </c>
      <c r="H19" s="642">
        <v>7.966586309356984</v>
      </c>
    </row>
    <row r="20" spans="1:8" ht="15" customHeight="1">
      <c r="A20" s="634" t="s">
        <v>246</v>
      </c>
      <c r="B20" s="628" t="s">
        <v>247</v>
      </c>
      <c r="C20" s="640">
        <v>152.1</v>
      </c>
      <c r="D20" s="640">
        <v>172.7</v>
      </c>
      <c r="E20" s="640">
        <v>191.40833333333336</v>
      </c>
      <c r="F20" s="640">
        <v>217.80833333333337</v>
      </c>
      <c r="G20" s="642">
        <v>10.832850801003687</v>
      </c>
      <c r="H20" s="642">
        <v>13.792502938743525</v>
      </c>
    </row>
    <row r="21" spans="1:8" ht="15" customHeight="1">
      <c r="A21" s="634" t="s">
        <v>249</v>
      </c>
      <c r="B21" s="628" t="s">
        <v>250</v>
      </c>
      <c r="C21" s="640">
        <v>164.2</v>
      </c>
      <c r="D21" s="640">
        <v>189.7</v>
      </c>
      <c r="E21" s="640">
        <v>212.25</v>
      </c>
      <c r="F21" s="640">
        <v>237.45833333333331</v>
      </c>
      <c r="G21" s="642">
        <v>11.887190300474444</v>
      </c>
      <c r="H21" s="642">
        <v>11.876717707106394</v>
      </c>
    </row>
    <row r="22" spans="1:8" ht="15" customHeight="1">
      <c r="A22" s="633" t="s">
        <v>259</v>
      </c>
      <c r="B22" s="627" t="s">
        <v>260</v>
      </c>
      <c r="C22" s="638">
        <v>124.8</v>
      </c>
      <c r="D22" s="638">
        <v>131.5</v>
      </c>
      <c r="E22" s="638">
        <v>143.35833333333335</v>
      </c>
      <c r="F22" s="638">
        <v>157.75</v>
      </c>
      <c r="G22" s="641">
        <v>9.017743979721175</v>
      </c>
      <c r="H22" s="641">
        <v>10.038946695343824</v>
      </c>
    </row>
    <row r="23" spans="1:8" ht="15" customHeight="1">
      <c r="A23" s="634" t="s">
        <v>264</v>
      </c>
      <c r="B23" s="628" t="s">
        <v>265</v>
      </c>
      <c r="C23" s="640">
        <v>124.8</v>
      </c>
      <c r="D23" s="640">
        <v>141.4</v>
      </c>
      <c r="E23" s="640">
        <v>162.3083333333333</v>
      </c>
      <c r="F23" s="640">
        <v>182.00000000000003</v>
      </c>
      <c r="G23" s="642">
        <v>14.78665723715227</v>
      </c>
      <c r="H23" s="642">
        <v>12.132258561380112</v>
      </c>
    </row>
    <row r="24" spans="1:8" ht="15" customHeight="1">
      <c r="A24" s="634" t="s">
        <v>268</v>
      </c>
      <c r="B24" s="628" t="s">
        <v>269</v>
      </c>
      <c r="C24" s="640">
        <v>124.8</v>
      </c>
      <c r="D24" s="640">
        <v>134.1</v>
      </c>
      <c r="E24" s="640">
        <v>142.30833333333334</v>
      </c>
      <c r="F24" s="640">
        <v>157.35833333333335</v>
      </c>
      <c r="G24" s="642">
        <v>6.121053939845893</v>
      </c>
      <c r="H24" s="642">
        <v>10.575628037711553</v>
      </c>
    </row>
    <row r="25" spans="1:8" ht="15" customHeight="1">
      <c r="A25" s="634" t="s">
        <v>273</v>
      </c>
      <c r="B25" s="628" t="s">
        <v>274</v>
      </c>
      <c r="C25" s="640">
        <v>135.7</v>
      </c>
      <c r="D25" s="640">
        <v>143.4</v>
      </c>
      <c r="E25" s="640">
        <v>162.6</v>
      </c>
      <c r="F25" s="640">
        <v>184.20833333333331</v>
      </c>
      <c r="G25" s="642">
        <v>13.389121338912119</v>
      </c>
      <c r="H25" s="642">
        <v>13.289257892578917</v>
      </c>
    </row>
    <row r="26" spans="1:8" ht="15" customHeight="1">
      <c r="A26" s="634" t="s">
        <v>276</v>
      </c>
      <c r="B26" s="628" t="s">
        <v>277</v>
      </c>
      <c r="C26" s="640">
        <v>117.8</v>
      </c>
      <c r="D26" s="640">
        <v>122.7</v>
      </c>
      <c r="E26" s="640">
        <v>128.28333333333333</v>
      </c>
      <c r="F26" s="640">
        <v>137.04166666666666</v>
      </c>
      <c r="G26" s="642">
        <v>4.550393914697096</v>
      </c>
      <c r="H26" s="642">
        <v>6.827335325451472</v>
      </c>
    </row>
    <row r="27" spans="1:8" ht="15" customHeight="1">
      <c r="A27" s="634" t="s">
        <v>280</v>
      </c>
      <c r="B27" s="628" t="s">
        <v>281</v>
      </c>
      <c r="C27" s="640">
        <v>123.6</v>
      </c>
      <c r="D27" s="640">
        <v>136.1</v>
      </c>
      <c r="E27" s="640">
        <v>157.34166666666667</v>
      </c>
      <c r="F27" s="640">
        <v>174.375</v>
      </c>
      <c r="G27" s="642">
        <v>15.607396522165075</v>
      </c>
      <c r="H27" s="642">
        <v>10.825697791430542</v>
      </c>
    </row>
    <row r="28" spans="1:8" ht="15" customHeight="1">
      <c r="A28" s="634" t="s">
        <v>284</v>
      </c>
      <c r="B28" s="628" t="s">
        <v>285</v>
      </c>
      <c r="C28" s="640">
        <v>100.1</v>
      </c>
      <c r="D28" s="640">
        <v>89.5</v>
      </c>
      <c r="E28" s="640">
        <v>82.2</v>
      </c>
      <c r="F28" s="640">
        <v>80.53333333333335</v>
      </c>
      <c r="G28" s="642">
        <v>-8.15642458100558</v>
      </c>
      <c r="H28" s="642">
        <v>-2.0275750202757337</v>
      </c>
    </row>
    <row r="29" spans="1:8" ht="15" customHeight="1">
      <c r="A29" s="634" t="s">
        <v>288</v>
      </c>
      <c r="B29" s="628" t="s">
        <v>289</v>
      </c>
      <c r="C29" s="640">
        <v>123</v>
      </c>
      <c r="D29" s="640">
        <v>120.1</v>
      </c>
      <c r="E29" s="640">
        <v>129.4416666666667</v>
      </c>
      <c r="F29" s="640">
        <v>140.05833333333334</v>
      </c>
      <c r="G29" s="642">
        <v>7.778240355259541</v>
      </c>
      <c r="H29" s="642">
        <v>8.201892744479494</v>
      </c>
    </row>
    <row r="30" spans="1:8" ht="15" customHeight="1">
      <c r="A30" s="634" t="s">
        <v>292</v>
      </c>
      <c r="B30" s="628" t="s">
        <v>293</v>
      </c>
      <c r="C30" s="640">
        <v>135.3</v>
      </c>
      <c r="D30" s="640">
        <v>142.7</v>
      </c>
      <c r="E30" s="640">
        <v>156.625</v>
      </c>
      <c r="F30" s="640">
        <v>175.63333333333333</v>
      </c>
      <c r="G30" s="642">
        <v>9.758234057463213</v>
      </c>
      <c r="H30" s="642">
        <v>12.136206437882407</v>
      </c>
    </row>
    <row r="31" spans="1:8" ht="15" customHeight="1" thickBot="1">
      <c r="A31" s="643" t="s">
        <v>297</v>
      </c>
      <c r="B31" s="644" t="s">
        <v>298</v>
      </c>
      <c r="C31" s="645">
        <v>124.7</v>
      </c>
      <c r="D31" s="645">
        <v>132.1</v>
      </c>
      <c r="E31" s="645">
        <v>145.20833333333334</v>
      </c>
      <c r="F31" s="766">
        <v>159.81666666666666</v>
      </c>
      <c r="G31" s="646">
        <v>9.923038102447663</v>
      </c>
      <c r="H31" s="642">
        <v>10.060258249641322</v>
      </c>
    </row>
    <row r="32" spans="1:8" ht="13.5" thickTop="1">
      <c r="A32" s="1571" t="s">
        <v>302</v>
      </c>
      <c r="B32" s="1572"/>
      <c r="C32" s="1572"/>
      <c r="D32" s="1572"/>
      <c r="E32" s="1572"/>
      <c r="F32" s="1572"/>
      <c r="G32" s="1572"/>
      <c r="H32" s="1573"/>
    </row>
    <row r="33" spans="1:8" ht="15" customHeight="1">
      <c r="A33" s="634" t="s">
        <v>183</v>
      </c>
      <c r="B33" s="628" t="s">
        <v>812</v>
      </c>
      <c r="C33" s="640">
        <v>141.8</v>
      </c>
      <c r="D33" s="640">
        <v>158.9</v>
      </c>
      <c r="E33" s="640">
        <v>170.6</v>
      </c>
      <c r="F33" s="640">
        <v>187.175</v>
      </c>
      <c r="G33" s="640">
        <v>7.363121460037746</v>
      </c>
      <c r="H33" s="642">
        <v>9.715709261430263</v>
      </c>
    </row>
    <row r="34" spans="1:8" ht="15" customHeight="1">
      <c r="A34" s="634" t="s">
        <v>189</v>
      </c>
      <c r="B34" s="628" t="s">
        <v>813</v>
      </c>
      <c r="C34" s="640">
        <v>159.6</v>
      </c>
      <c r="D34" s="640">
        <v>187.5</v>
      </c>
      <c r="E34" s="640">
        <v>201.4</v>
      </c>
      <c r="F34" s="640">
        <v>221.43560606060603</v>
      </c>
      <c r="G34" s="640">
        <v>7.413333333333341</v>
      </c>
      <c r="H34" s="642">
        <v>9.9481658692185</v>
      </c>
    </row>
    <row r="35" spans="1:8" ht="15" customHeight="1">
      <c r="A35" s="634" t="s">
        <v>259</v>
      </c>
      <c r="B35" s="628" t="s">
        <v>814</v>
      </c>
      <c r="C35" s="640">
        <v>126.2</v>
      </c>
      <c r="D35" s="640">
        <v>135.7</v>
      </c>
      <c r="E35" s="640">
        <v>145.7</v>
      </c>
      <c r="F35" s="640">
        <v>158</v>
      </c>
      <c r="G35" s="640">
        <v>7.369196757553425</v>
      </c>
      <c r="H35" s="642">
        <v>8.442004118050804</v>
      </c>
    </row>
    <row r="36" spans="1:8" ht="12.75">
      <c r="A36" s="1564" t="s">
        <v>313</v>
      </c>
      <c r="B36" s="1565"/>
      <c r="C36" s="1565"/>
      <c r="D36" s="1565"/>
      <c r="E36" s="1565"/>
      <c r="F36" s="1565"/>
      <c r="G36" s="1565"/>
      <c r="H36" s="1566"/>
    </row>
    <row r="37" spans="1:8" ht="15" customHeight="1">
      <c r="A37" s="634" t="s">
        <v>183</v>
      </c>
      <c r="B37" s="628" t="s">
        <v>812</v>
      </c>
      <c r="C37" s="640">
        <v>137.8</v>
      </c>
      <c r="D37" s="640">
        <v>147.7</v>
      </c>
      <c r="E37" s="640">
        <v>159.7</v>
      </c>
      <c r="F37" s="640">
        <v>176.04166666666663</v>
      </c>
      <c r="G37" s="640">
        <v>8.124576844955996</v>
      </c>
      <c r="H37" s="642">
        <v>10.23272803172614</v>
      </c>
    </row>
    <row r="38" spans="1:8" ht="15" customHeight="1">
      <c r="A38" s="634" t="s">
        <v>189</v>
      </c>
      <c r="B38" s="628" t="s">
        <v>815</v>
      </c>
      <c r="C38" s="640">
        <v>157.6</v>
      </c>
      <c r="D38" s="640">
        <v>176.8</v>
      </c>
      <c r="E38" s="640">
        <v>188.4</v>
      </c>
      <c r="F38" s="640">
        <v>204.85833333333332</v>
      </c>
      <c r="G38" s="640">
        <v>6.561085972850677</v>
      </c>
      <c r="H38" s="642">
        <v>8.735845718329799</v>
      </c>
    </row>
    <row r="39" spans="1:8" ht="15" customHeight="1">
      <c r="A39" s="634" t="s">
        <v>259</v>
      </c>
      <c r="B39" s="628" t="s">
        <v>816</v>
      </c>
      <c r="C39" s="640">
        <v>123.7</v>
      </c>
      <c r="D39" s="640">
        <v>128.3</v>
      </c>
      <c r="E39" s="640">
        <v>140.2</v>
      </c>
      <c r="F39" s="640">
        <v>156.575</v>
      </c>
      <c r="G39" s="640">
        <v>9.275136399064678</v>
      </c>
      <c r="H39" s="642">
        <v>11.679743223965772</v>
      </c>
    </row>
    <row r="40" spans="1:8" ht="12.75">
      <c r="A40" s="1564" t="s">
        <v>322</v>
      </c>
      <c r="B40" s="1565"/>
      <c r="C40" s="1565"/>
      <c r="D40" s="1565"/>
      <c r="E40" s="1565"/>
      <c r="F40" s="1565"/>
      <c r="G40" s="1565"/>
      <c r="H40" s="1566"/>
    </row>
    <row r="41" spans="1:8" ht="15" customHeight="1">
      <c r="A41" s="634" t="s">
        <v>183</v>
      </c>
      <c r="B41" s="628" t="s">
        <v>812</v>
      </c>
      <c r="C41" s="640">
        <v>139.3</v>
      </c>
      <c r="D41" s="640">
        <v>154</v>
      </c>
      <c r="E41" s="640">
        <v>168.9</v>
      </c>
      <c r="F41" s="640">
        <v>184.95</v>
      </c>
      <c r="G41" s="1488">
        <v>9.675324675324674</v>
      </c>
      <c r="H41" s="642">
        <v>9.502664298401413</v>
      </c>
    </row>
    <row r="42" spans="1:8" ht="15" customHeight="1">
      <c r="A42" s="634" t="s">
        <v>189</v>
      </c>
      <c r="B42" s="628" t="s">
        <v>817</v>
      </c>
      <c r="C42" s="640">
        <v>157.3</v>
      </c>
      <c r="D42" s="640">
        <v>182.2</v>
      </c>
      <c r="E42" s="640">
        <v>199.3</v>
      </c>
      <c r="F42" s="640">
        <v>217.45833333333334</v>
      </c>
      <c r="G42" s="1488">
        <v>9.385290889132818</v>
      </c>
      <c r="H42" s="767">
        <v>9.111055360428153</v>
      </c>
    </row>
    <row r="43" spans="1:8" ht="15" customHeight="1" thickBot="1">
      <c r="A43" s="643" t="s">
        <v>259</v>
      </c>
      <c r="B43" s="644" t="s">
        <v>818</v>
      </c>
      <c r="C43" s="645">
        <v>124.9</v>
      </c>
      <c r="D43" s="645">
        <v>132.5</v>
      </c>
      <c r="E43" s="645">
        <v>145.9</v>
      </c>
      <c r="F43" s="645">
        <v>161.03333333333333</v>
      </c>
      <c r="G43" s="1489">
        <v>10.113207547169822</v>
      </c>
      <c r="H43" s="1490">
        <v>10.372401188028334</v>
      </c>
    </row>
    <row r="44" ht="24.75" customHeight="1" thickTop="1"/>
  </sheetData>
  <sheetProtection/>
  <mergeCells count="8">
    <mergeCell ref="A36:H36"/>
    <mergeCell ref="A40:H40"/>
    <mergeCell ref="A1:H1"/>
    <mergeCell ref="A2:H2"/>
    <mergeCell ref="A3:H3"/>
    <mergeCell ref="A4:H4"/>
    <mergeCell ref="G5:H5"/>
    <mergeCell ref="A32:H3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zoomScalePageLayoutView="0" workbookViewId="0" topLeftCell="B1">
      <selection activeCell="I26" sqref="I26"/>
    </sheetView>
  </sheetViews>
  <sheetFormatPr defaultColWidth="9.140625" defaultRowHeight="12.75"/>
  <cols>
    <col min="1" max="1" width="0.5625" style="0" hidden="1" customWidth="1"/>
    <col min="2" max="2" width="27.28125" style="0" customWidth="1"/>
    <col min="3" max="3" width="7.421875" style="0" bestFit="1" customWidth="1"/>
    <col min="4" max="4" width="7.57421875" style="0" bestFit="1" customWidth="1"/>
    <col min="5" max="5" width="7.57421875" style="0" customWidth="1"/>
    <col min="6" max="6" width="8.140625" style="0" customWidth="1"/>
    <col min="7" max="7" width="6.57421875" style="0" bestFit="1" customWidth="1"/>
    <col min="8" max="8" width="7.28125" style="0" bestFit="1" customWidth="1"/>
    <col min="9" max="9" width="7.7109375" style="0" customWidth="1"/>
    <col min="10" max="10" width="6.57421875" style="0" bestFit="1" customWidth="1"/>
    <col min="11" max="11" width="10.421875" style="0" customWidth="1"/>
    <col min="12" max="12" width="8.421875" style="0" customWidth="1"/>
    <col min="13" max="13" width="12.421875" style="0" customWidth="1"/>
    <col min="14" max="14" width="10.7109375" style="0" customWidth="1"/>
    <col min="15" max="15" width="11.57421875" style="0" customWidth="1"/>
    <col min="16" max="16" width="9.8515625" style="0" customWidth="1"/>
    <col min="17" max="18" width="10.421875" style="0" customWidth="1"/>
    <col min="19" max="19" width="12.140625" style="0" customWidth="1"/>
  </cols>
  <sheetData>
    <row r="1" spans="2:13" ht="15" customHeight="1">
      <c r="B1" s="1567" t="s">
        <v>1723</v>
      </c>
      <c r="C1" s="1567"/>
      <c r="D1" s="1567"/>
      <c r="E1" s="1567"/>
      <c r="F1" s="1567"/>
      <c r="G1" s="1567"/>
      <c r="H1" s="1567"/>
      <c r="I1" s="1567"/>
      <c r="J1" s="1567"/>
      <c r="K1" s="1567"/>
      <c r="L1" s="1170"/>
      <c r="M1" s="1170"/>
    </row>
    <row r="2" spans="2:17" ht="15" customHeight="1">
      <c r="B2" s="1865" t="s">
        <v>1746</v>
      </c>
      <c r="C2" s="1865"/>
      <c r="D2" s="1865"/>
      <c r="E2" s="1865"/>
      <c r="F2" s="1865"/>
      <c r="G2" s="1865"/>
      <c r="H2" s="1865"/>
      <c r="I2" s="1865"/>
      <c r="J2" s="1865"/>
      <c r="K2" s="1865"/>
      <c r="L2" s="1118"/>
      <c r="M2" s="1118"/>
      <c r="N2" s="1118"/>
      <c r="O2" s="1118"/>
      <c r="P2" s="1118"/>
      <c r="Q2" s="1118"/>
    </row>
    <row r="3" spans="2:13" ht="12.75">
      <c r="B3" s="1568" t="s">
        <v>1547</v>
      </c>
      <c r="C3" s="1568"/>
      <c r="D3" s="1568"/>
      <c r="E3" s="1568"/>
      <c r="F3" s="1568"/>
      <c r="G3" s="1568"/>
      <c r="H3" s="1568"/>
      <c r="I3" s="1568"/>
      <c r="J3" s="1568"/>
      <c r="K3" s="1568"/>
      <c r="L3" s="1119"/>
      <c r="M3" s="1119"/>
    </row>
    <row r="4" spans="2:18" ht="16.5" customHeight="1" thickBot="1"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R4" s="166"/>
    </row>
    <row r="5" spans="2:13" ht="12.75" customHeight="1" thickTop="1">
      <c r="B5" s="1466"/>
      <c r="C5" s="1859" t="s">
        <v>790</v>
      </c>
      <c r="D5" s="1860"/>
      <c r="E5" s="1866"/>
      <c r="F5" s="1859" t="s">
        <v>652</v>
      </c>
      <c r="G5" s="1860"/>
      <c r="H5" s="1866"/>
      <c r="I5" s="1859" t="s">
        <v>942</v>
      </c>
      <c r="J5" s="1860"/>
      <c r="K5" s="1861"/>
      <c r="L5" s="1862"/>
      <c r="M5" s="1862"/>
    </row>
    <row r="6" spans="2:19" ht="31.5">
      <c r="B6" s="1467"/>
      <c r="C6" s="1150" t="s">
        <v>507</v>
      </c>
      <c r="D6" s="1151" t="s">
        <v>1548</v>
      </c>
      <c r="E6" s="1151" t="s">
        <v>1544</v>
      </c>
      <c r="F6" s="1151" t="s">
        <v>507</v>
      </c>
      <c r="G6" s="1151" t="s">
        <v>1549</v>
      </c>
      <c r="H6" s="1151" t="s">
        <v>1544</v>
      </c>
      <c r="I6" s="1151" t="s">
        <v>507</v>
      </c>
      <c r="J6" s="1151" t="s">
        <v>1548</v>
      </c>
      <c r="K6" s="1468" t="s">
        <v>1544</v>
      </c>
      <c r="L6" s="1152"/>
      <c r="M6" s="1152"/>
      <c r="N6" s="1164"/>
      <c r="O6" s="1863"/>
      <c r="P6" s="1863"/>
      <c r="Q6" s="1863"/>
      <c r="R6" s="1863"/>
      <c r="S6" s="1164"/>
    </row>
    <row r="7" spans="2:19" ht="12.75">
      <c r="B7" s="1469" t="s">
        <v>1550</v>
      </c>
      <c r="C7" s="1153"/>
      <c r="D7" s="1153"/>
      <c r="E7" s="1153"/>
      <c r="F7" s="1153"/>
      <c r="G7" s="1153"/>
      <c r="H7" s="1153"/>
      <c r="I7" s="1153"/>
      <c r="J7" s="1153"/>
      <c r="K7" s="1470"/>
      <c r="L7" s="1154"/>
      <c r="M7" s="1154"/>
      <c r="N7" s="1864"/>
      <c r="O7" s="1864"/>
      <c r="P7" s="1864"/>
      <c r="Q7" s="1864"/>
      <c r="R7" s="1864"/>
      <c r="S7" s="1864"/>
    </row>
    <row r="8" spans="2:19" ht="12.75">
      <c r="B8" s="1471" t="s">
        <v>1551</v>
      </c>
      <c r="C8" s="1155">
        <v>94246.268</v>
      </c>
      <c r="D8" s="1155">
        <v>9424.590000000002</v>
      </c>
      <c r="E8" s="1156">
        <v>30.289324645623594</v>
      </c>
      <c r="F8" s="1155">
        <v>57204.689999999995</v>
      </c>
      <c r="G8" s="1155">
        <v>6350.49</v>
      </c>
      <c r="H8" s="1156">
        <v>24.49342064917598</v>
      </c>
      <c r="I8" s="1156">
        <v>65846.91</v>
      </c>
      <c r="J8" s="1156">
        <v>8024.68</v>
      </c>
      <c r="K8" s="1472">
        <v>55.34464744881347</v>
      </c>
      <c r="L8" s="1157"/>
      <c r="M8" s="1157"/>
      <c r="N8" s="1158"/>
      <c r="O8" s="1158"/>
      <c r="P8" s="1158"/>
      <c r="Q8" s="1158"/>
      <c r="R8" s="1159"/>
      <c r="S8" s="1159"/>
    </row>
    <row r="9" spans="2:19" ht="12.75">
      <c r="B9" s="1471" t="s">
        <v>1552</v>
      </c>
      <c r="C9" s="1155">
        <v>78104.11</v>
      </c>
      <c r="D9" s="1155">
        <v>7810.390000000003</v>
      </c>
      <c r="E9" s="1156">
        <v>25.101509807740403</v>
      </c>
      <c r="F9" s="1155">
        <v>17898.21</v>
      </c>
      <c r="G9" s="1155">
        <v>1789.8100000000002</v>
      </c>
      <c r="H9" s="1156">
        <v>6.903179000691548</v>
      </c>
      <c r="I9" s="1156">
        <v>31171.9</v>
      </c>
      <c r="J9" s="1156">
        <v>3117.189</v>
      </c>
      <c r="K9" s="1472">
        <v>21.498642467527603</v>
      </c>
      <c r="L9" s="1157"/>
      <c r="M9" s="1157"/>
      <c r="N9" s="1158"/>
      <c r="O9" s="1158"/>
      <c r="P9" s="1158"/>
      <c r="Q9" s="1158"/>
      <c r="R9" s="1158"/>
      <c r="S9" s="1165"/>
    </row>
    <row r="10" spans="2:19" ht="12.75">
      <c r="B10" s="1471" t="s">
        <v>1553</v>
      </c>
      <c r="C10" s="1155">
        <v>7799.26</v>
      </c>
      <c r="D10" s="1155">
        <v>779.9200000000001</v>
      </c>
      <c r="E10" s="1156">
        <v>2.5065546700296513</v>
      </c>
      <c r="F10" s="1155">
        <v>1805.24</v>
      </c>
      <c r="G10" s="1155">
        <v>180.53</v>
      </c>
      <c r="H10" s="1156">
        <v>0.6962922907989368</v>
      </c>
      <c r="I10" s="1156">
        <v>7408.57</v>
      </c>
      <c r="J10" s="1156">
        <v>740.86</v>
      </c>
      <c r="K10" s="1472">
        <v>5.1095664261911935</v>
      </c>
      <c r="L10" s="1157"/>
      <c r="M10" s="1157"/>
      <c r="N10" s="1158"/>
      <c r="O10" s="1158"/>
      <c r="P10" s="1158"/>
      <c r="Q10" s="1158"/>
      <c r="R10" s="1159"/>
      <c r="S10" s="1159"/>
    </row>
    <row r="11" spans="2:19" ht="12.75">
      <c r="B11" s="1471" t="s">
        <v>1554</v>
      </c>
      <c r="C11" s="1155">
        <v>49315.79</v>
      </c>
      <c r="D11" s="1155">
        <v>4912.659999999999</v>
      </c>
      <c r="E11" s="1156">
        <v>15.788607633177584</v>
      </c>
      <c r="F11" s="1155">
        <v>15014.689999999999</v>
      </c>
      <c r="G11" s="1155">
        <v>1501.4800000000002</v>
      </c>
      <c r="H11" s="1156">
        <v>5.791109227213139</v>
      </c>
      <c r="I11" s="1156">
        <v>8258.74</v>
      </c>
      <c r="J11" s="1156">
        <v>825.57</v>
      </c>
      <c r="K11" s="1472">
        <v>5.693794717585865</v>
      </c>
      <c r="L11" s="1157"/>
      <c r="M11" s="1157"/>
      <c r="N11" s="1165"/>
      <c r="O11" s="1158"/>
      <c r="P11" s="1158"/>
      <c r="Q11" s="1158"/>
      <c r="R11" s="1159"/>
      <c r="S11" s="1158"/>
    </row>
    <row r="12" spans="2:19" ht="12.75">
      <c r="B12" s="1471" t="s">
        <v>1555</v>
      </c>
      <c r="C12" s="1155">
        <v>0</v>
      </c>
      <c r="D12" s="1155">
        <v>0</v>
      </c>
      <c r="E12" s="1156">
        <v>0</v>
      </c>
      <c r="F12" s="1155">
        <v>0</v>
      </c>
      <c r="G12" s="1155">
        <v>0</v>
      </c>
      <c r="H12" s="1156">
        <v>0</v>
      </c>
      <c r="I12" s="1156">
        <v>0</v>
      </c>
      <c r="J12" s="1156">
        <v>0</v>
      </c>
      <c r="K12" s="1472">
        <v>0</v>
      </c>
      <c r="L12" s="1157"/>
      <c r="M12" s="1157"/>
      <c r="N12" s="1159"/>
      <c r="O12" s="1159"/>
      <c r="P12" s="1159"/>
      <c r="Q12" s="1159"/>
      <c r="R12" s="1159"/>
      <c r="S12" s="1159"/>
    </row>
    <row r="13" spans="2:19" ht="12.75">
      <c r="B13" s="1471" t="s">
        <v>1556</v>
      </c>
      <c r="C13" s="1155">
        <v>3443.92</v>
      </c>
      <c r="D13" s="1155">
        <v>34.43</v>
      </c>
      <c r="E13" s="1156">
        <v>0.1106532430109766</v>
      </c>
      <c r="F13" s="1155">
        <v>2984.94</v>
      </c>
      <c r="G13" s="1155">
        <v>298.49</v>
      </c>
      <c r="H13" s="1156">
        <v>1.1512562226808545</v>
      </c>
      <c r="I13" s="1156">
        <v>3581.86</v>
      </c>
      <c r="J13" s="1156">
        <v>35.82</v>
      </c>
      <c r="K13" s="1472">
        <v>0.2470435296630518</v>
      </c>
      <c r="L13" s="1157"/>
      <c r="M13" s="1157"/>
      <c r="N13" s="1159"/>
      <c r="O13" s="1159"/>
      <c r="P13" s="1159"/>
      <c r="Q13" s="1159"/>
      <c r="R13" s="1159"/>
      <c r="S13" s="1159"/>
    </row>
    <row r="14" spans="2:19" ht="12.75">
      <c r="B14" s="1471" t="s">
        <v>1557</v>
      </c>
      <c r="C14" s="1155">
        <v>0</v>
      </c>
      <c r="D14" s="1155">
        <v>0</v>
      </c>
      <c r="E14" s="1156">
        <v>0</v>
      </c>
      <c r="F14" s="1155">
        <v>66.09</v>
      </c>
      <c r="G14" s="1155">
        <v>6.61</v>
      </c>
      <c r="H14" s="1156">
        <v>0.02549433358544825</v>
      </c>
      <c r="I14" s="1156">
        <v>0</v>
      </c>
      <c r="J14" s="1156">
        <v>0</v>
      </c>
      <c r="K14" s="1472">
        <v>0</v>
      </c>
      <c r="L14" s="1157"/>
      <c r="M14" s="1157"/>
      <c r="N14" s="1159"/>
      <c r="O14" s="1159"/>
      <c r="P14" s="1158"/>
      <c r="Q14" s="1158"/>
      <c r="R14" s="1159"/>
      <c r="S14" s="1159"/>
    </row>
    <row r="15" spans="2:19" ht="12.75">
      <c r="B15" s="1471" t="s">
        <v>1558</v>
      </c>
      <c r="C15" s="1155">
        <v>1173.38</v>
      </c>
      <c r="D15" s="1155">
        <v>117.33</v>
      </c>
      <c r="E15" s="1156">
        <v>0.37708234105367083</v>
      </c>
      <c r="F15" s="1155">
        <v>6138.08</v>
      </c>
      <c r="G15" s="1155">
        <v>743.4100000000001</v>
      </c>
      <c r="H15" s="1156">
        <v>2.8672832875579553</v>
      </c>
      <c r="I15" s="1156">
        <v>4435.62</v>
      </c>
      <c r="J15" s="1156">
        <v>443.56</v>
      </c>
      <c r="K15" s="1472">
        <v>3.0591465108136027</v>
      </c>
      <c r="L15" s="1157"/>
      <c r="M15" s="1157"/>
      <c r="N15" s="1159"/>
      <c r="O15" s="1159"/>
      <c r="P15" s="1159"/>
      <c r="Q15" s="1159"/>
      <c r="R15" s="1159"/>
      <c r="S15" s="1159"/>
    </row>
    <row r="16" spans="2:19" ht="12.75">
      <c r="B16" s="1471" t="s">
        <v>1559</v>
      </c>
      <c r="C16" s="1155">
        <v>80359</v>
      </c>
      <c r="D16" s="1155">
        <v>8035.9</v>
      </c>
      <c r="E16" s="1156">
        <v>25.826267659364127</v>
      </c>
      <c r="F16" s="1155">
        <v>150565.15</v>
      </c>
      <c r="G16" s="1155">
        <v>15056.51</v>
      </c>
      <c r="H16" s="1156">
        <v>58.07196498829613</v>
      </c>
      <c r="I16" s="1156">
        <v>125617.87</v>
      </c>
      <c r="J16" s="1156">
        <v>1311.79</v>
      </c>
      <c r="K16" s="1472">
        <v>9.047158899405213</v>
      </c>
      <c r="L16" s="1157"/>
      <c r="M16" s="1157"/>
      <c r="N16" s="1158"/>
      <c r="O16" s="1158"/>
      <c r="P16" s="1158"/>
      <c r="Q16" s="1158"/>
      <c r="R16" s="1159"/>
      <c r="S16" s="1159"/>
    </row>
    <row r="17" spans="2:19" ht="12.75">
      <c r="B17" s="1473" t="s">
        <v>1560</v>
      </c>
      <c r="C17" s="1160">
        <v>314441.728</v>
      </c>
      <c r="D17" s="1160">
        <v>31115.22</v>
      </c>
      <c r="E17" s="1160">
        <v>100</v>
      </c>
      <c r="F17" s="1160">
        <v>251677.09</v>
      </c>
      <c r="G17" s="1160">
        <v>25927.33</v>
      </c>
      <c r="H17" s="1160">
        <v>100</v>
      </c>
      <c r="I17" s="1160">
        <v>246321.47</v>
      </c>
      <c r="J17" s="1160">
        <v>14499.469000000001</v>
      </c>
      <c r="K17" s="1474">
        <v>100</v>
      </c>
      <c r="L17" s="1161"/>
      <c r="M17" s="1161"/>
      <c r="N17" s="1158"/>
      <c r="O17" s="1158"/>
      <c r="P17" s="1158"/>
      <c r="Q17" s="1158"/>
      <c r="R17" s="1159"/>
      <c r="S17" s="1159"/>
    </row>
    <row r="18" spans="2:19" ht="12.75">
      <c r="B18" s="1475" t="s">
        <v>1561</v>
      </c>
      <c r="C18" s="1162"/>
      <c r="D18" s="1162"/>
      <c r="E18" s="1162"/>
      <c r="F18" s="1162"/>
      <c r="G18" s="1162"/>
      <c r="H18" s="1162"/>
      <c r="I18" s="1162"/>
      <c r="J18" s="1162"/>
      <c r="K18" s="1476"/>
      <c r="L18" s="1163"/>
      <c r="M18" s="1163"/>
      <c r="N18" s="1164"/>
      <c r="O18" s="1164"/>
      <c r="P18" s="1164"/>
      <c r="Q18" s="1164"/>
      <c r="R18" s="1164"/>
      <c r="S18" s="1164"/>
    </row>
    <row r="19" spans="2:19" ht="12.75" customHeight="1">
      <c r="B19" s="1471" t="s">
        <v>1562</v>
      </c>
      <c r="C19" s="1155">
        <v>92806</v>
      </c>
      <c r="D19" s="1155">
        <v>9280.6</v>
      </c>
      <c r="E19" s="1156">
        <v>29.826570349356473</v>
      </c>
      <c r="F19" s="1155">
        <v>34448.96</v>
      </c>
      <c r="G19" s="1155">
        <v>3574.49</v>
      </c>
      <c r="H19" s="1156">
        <v>13.786577247474863</v>
      </c>
      <c r="I19" s="1156">
        <v>123860.82</v>
      </c>
      <c r="J19" s="1156">
        <v>8246.08</v>
      </c>
      <c r="K19" s="1472">
        <v>56.871443026105226</v>
      </c>
      <c r="L19" s="1157"/>
      <c r="M19" s="1157"/>
      <c r="N19" s="1165"/>
      <c r="O19" s="1158"/>
      <c r="P19" s="1159"/>
      <c r="Q19" s="1159"/>
      <c r="R19" s="1158"/>
      <c r="S19" s="1167"/>
    </row>
    <row r="20" spans="2:19" ht="12.75">
      <c r="B20" s="1471" t="s">
        <v>1563</v>
      </c>
      <c r="C20" s="1155">
        <v>97411.01000000001</v>
      </c>
      <c r="D20" s="1155">
        <v>9741.029999999999</v>
      </c>
      <c r="E20" s="1156">
        <v>31.30632896258775</v>
      </c>
      <c r="F20" s="1155">
        <v>23986.52</v>
      </c>
      <c r="G20" s="1155">
        <v>2398.6599999999994</v>
      </c>
      <c r="H20" s="1156">
        <v>9.251476820589245</v>
      </c>
      <c r="I20" s="1156">
        <v>2809.8700000000003</v>
      </c>
      <c r="J20" s="1156">
        <v>280.99</v>
      </c>
      <c r="K20" s="1472">
        <v>1.9379276912066472</v>
      </c>
      <c r="L20" s="1157"/>
      <c r="M20" s="1157"/>
      <c r="N20" s="1165"/>
      <c r="O20" s="1165"/>
      <c r="P20" s="1158"/>
      <c r="Q20" s="1158"/>
      <c r="R20" s="1158"/>
      <c r="S20" s="1158"/>
    </row>
    <row r="21" spans="2:19" ht="12.75">
      <c r="B21" s="1471" t="s">
        <v>1564</v>
      </c>
      <c r="C21" s="1155">
        <v>44315.678</v>
      </c>
      <c r="D21" s="1155">
        <v>4102.68</v>
      </c>
      <c r="E21" s="1156">
        <v>13.185448531441699</v>
      </c>
      <c r="F21" s="1155">
        <v>42141.649999999994</v>
      </c>
      <c r="G21" s="1155">
        <v>4214.17</v>
      </c>
      <c r="H21" s="1156">
        <v>16.25378172522266</v>
      </c>
      <c r="I21" s="1156">
        <v>43450.759999999995</v>
      </c>
      <c r="J21" s="1156">
        <v>4022.439</v>
      </c>
      <c r="K21" s="1472">
        <v>27.741898018753595</v>
      </c>
      <c r="L21" s="1157"/>
      <c r="M21" s="1157"/>
      <c r="N21" s="1165"/>
      <c r="O21" s="1158"/>
      <c r="P21" s="1158"/>
      <c r="Q21" s="1158"/>
      <c r="R21" s="1158"/>
      <c r="S21" s="1167"/>
    </row>
    <row r="22" spans="2:19" ht="12.75">
      <c r="B22" s="1471" t="s">
        <v>1565</v>
      </c>
      <c r="C22" s="1155">
        <v>79909</v>
      </c>
      <c r="D22" s="1155">
        <v>7990.9</v>
      </c>
      <c r="E22" s="1156">
        <v>25.68165215661408</v>
      </c>
      <c r="F22" s="1155">
        <v>150000</v>
      </c>
      <c r="G22" s="1155">
        <v>15000</v>
      </c>
      <c r="H22" s="1156">
        <v>57.85403196319558</v>
      </c>
      <c r="I22" s="1156">
        <v>0</v>
      </c>
      <c r="J22" s="1156">
        <v>0</v>
      </c>
      <c r="K22" s="1472">
        <v>0</v>
      </c>
      <c r="L22" s="1157"/>
      <c r="M22" s="1157"/>
      <c r="N22" s="1158"/>
      <c r="O22" s="1158"/>
      <c r="P22" s="1158"/>
      <c r="Q22" s="1158"/>
      <c r="R22" s="1159"/>
      <c r="S22" s="1159"/>
    </row>
    <row r="23" spans="2:19" ht="12.75">
      <c r="B23" s="1471" t="s">
        <v>1566</v>
      </c>
      <c r="C23" s="1155">
        <v>0</v>
      </c>
      <c r="D23" s="1155">
        <v>0</v>
      </c>
      <c r="E23" s="1156">
        <v>0</v>
      </c>
      <c r="F23" s="1155">
        <v>400</v>
      </c>
      <c r="G23" s="1155">
        <v>40</v>
      </c>
      <c r="H23" s="1156">
        <v>0.15427741856852153</v>
      </c>
      <c r="I23" s="1156">
        <v>0</v>
      </c>
      <c r="J23" s="1156">
        <v>0</v>
      </c>
      <c r="K23" s="1472">
        <v>0</v>
      </c>
      <c r="L23" s="1157"/>
      <c r="M23" s="1157"/>
      <c r="N23" s="1159"/>
      <c r="O23" s="1159"/>
      <c r="P23" s="1158"/>
      <c r="Q23" s="1158"/>
      <c r="R23" s="1159"/>
      <c r="S23" s="1159"/>
    </row>
    <row r="24" spans="2:19" ht="12.75">
      <c r="B24" s="1471" t="s">
        <v>1567</v>
      </c>
      <c r="C24" s="1155">
        <v>0</v>
      </c>
      <c r="D24" s="1155">
        <v>0</v>
      </c>
      <c r="E24" s="1156">
        <v>0</v>
      </c>
      <c r="F24" s="1155">
        <v>700</v>
      </c>
      <c r="G24" s="1155">
        <v>700</v>
      </c>
      <c r="H24" s="1156">
        <v>2.699854824949127</v>
      </c>
      <c r="I24" s="1156">
        <v>1200</v>
      </c>
      <c r="J24" s="1156">
        <v>1200</v>
      </c>
      <c r="K24" s="1472">
        <v>8.276142316267398</v>
      </c>
      <c r="L24" s="1157"/>
      <c r="M24" s="1157"/>
      <c r="N24" s="1159"/>
      <c r="O24" s="1159"/>
      <c r="P24" s="1159"/>
      <c r="Q24" s="1159"/>
      <c r="R24" s="1166"/>
      <c r="S24" s="1166"/>
    </row>
    <row r="25" spans="2:19" ht="12.75">
      <c r="B25" s="1471" t="s">
        <v>1568</v>
      </c>
      <c r="C25" s="1155">
        <v>0</v>
      </c>
      <c r="D25" s="1155">
        <v>0</v>
      </c>
      <c r="E25" s="1156">
        <v>0</v>
      </c>
      <c r="F25" s="1155">
        <v>0</v>
      </c>
      <c r="G25" s="1155">
        <v>0</v>
      </c>
      <c r="H25" s="1156">
        <v>0</v>
      </c>
      <c r="I25" s="1155">
        <v>75000</v>
      </c>
      <c r="J25" s="1155">
        <v>750</v>
      </c>
      <c r="K25" s="1472">
        <v>5.1725889476671245</v>
      </c>
      <c r="L25" s="1157"/>
      <c r="M25" s="1157"/>
      <c r="N25" s="1159"/>
      <c r="O25" s="1159"/>
      <c r="P25" s="1159"/>
      <c r="Q25" s="1159"/>
      <c r="R25" s="1159"/>
      <c r="S25" s="1159"/>
    </row>
    <row r="26" spans="2:19" ht="13.5" thickBot="1">
      <c r="B26" s="1477" t="s">
        <v>1569</v>
      </c>
      <c r="C26" s="1478">
        <v>314441.688</v>
      </c>
      <c r="D26" s="1478">
        <v>31115.21</v>
      </c>
      <c r="E26" s="1478">
        <v>100</v>
      </c>
      <c r="F26" s="1478">
        <v>251677.13</v>
      </c>
      <c r="G26" s="1478">
        <v>25927.32</v>
      </c>
      <c r="H26" s="1478">
        <v>100</v>
      </c>
      <c r="I26" s="1478">
        <v>246321.45</v>
      </c>
      <c r="J26" s="1478">
        <v>14499.509</v>
      </c>
      <c r="K26" s="1479">
        <v>100</v>
      </c>
      <c r="L26" s="1161"/>
      <c r="M26" s="1161"/>
      <c r="N26" s="1158"/>
      <c r="O26" s="1158"/>
      <c r="P26" s="1158"/>
      <c r="Q26" s="1158"/>
      <c r="R26" s="1167"/>
      <c r="S26" s="1167"/>
    </row>
    <row r="27" spans="2:19" ht="13.5" thickTop="1">
      <c r="B27" s="1126" t="s">
        <v>791</v>
      </c>
      <c r="C27" s="14"/>
      <c r="D27" s="14"/>
      <c r="N27" s="1164"/>
      <c r="O27" s="1164"/>
      <c r="P27" s="1164"/>
      <c r="Q27" s="1164"/>
      <c r="R27" s="1164"/>
      <c r="S27" s="1164"/>
    </row>
    <row r="28" spans="14:19" ht="12.75">
      <c r="N28" s="1164"/>
      <c r="O28" s="1164"/>
      <c r="P28" s="1164"/>
      <c r="Q28" s="1164"/>
      <c r="R28" s="1164"/>
      <c r="S28" s="1164"/>
    </row>
    <row r="29" spans="7:19" ht="12.75">
      <c r="G29" s="166"/>
      <c r="N29" s="1164"/>
      <c r="O29" s="1164"/>
      <c r="P29" s="1164"/>
      <c r="Q29" s="1164"/>
      <c r="R29" s="1164"/>
      <c r="S29" s="1164"/>
    </row>
    <row r="30" spans="14:19" ht="12.75">
      <c r="N30" s="1164"/>
      <c r="O30" s="1164"/>
      <c r="P30" s="1164"/>
      <c r="Q30" s="1164"/>
      <c r="R30" s="1164"/>
      <c r="S30" s="1164"/>
    </row>
    <row r="31" spans="4:19" ht="12.75"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164"/>
      <c r="O31" s="1164"/>
      <c r="P31" s="1164"/>
      <c r="Q31" s="1164"/>
      <c r="R31" s="1164"/>
      <c r="S31" s="1164"/>
    </row>
    <row r="32" spans="14:19" ht="12.75">
      <c r="N32" s="1164"/>
      <c r="O32" s="1169"/>
      <c r="P32" s="1164"/>
      <c r="Q32" s="1169"/>
      <c r="R32" s="1164"/>
      <c r="S32" s="1169"/>
    </row>
    <row r="33" spans="14:19" ht="12.75">
      <c r="N33" s="1164"/>
      <c r="O33" s="1164"/>
      <c r="P33" s="1164"/>
      <c r="Q33" s="1164"/>
      <c r="R33" s="1164"/>
      <c r="S33" s="1164"/>
    </row>
    <row r="34" spans="10:14" ht="12.75">
      <c r="J34" s="166"/>
      <c r="K34" s="166"/>
      <c r="N34" s="1168"/>
    </row>
    <row r="36" spans="18:19" ht="12.75">
      <c r="R36" s="1166"/>
      <c r="S36" s="1166"/>
    </row>
    <row r="37" spans="18:19" ht="12.75">
      <c r="R37" s="1159"/>
      <c r="S37" s="1159"/>
    </row>
  </sheetData>
  <sheetProtection/>
  <mergeCells count="12">
    <mergeCell ref="B1:K1"/>
    <mergeCell ref="B2:K2"/>
    <mergeCell ref="B3:K3"/>
    <mergeCell ref="B4:M4"/>
    <mergeCell ref="C5:E5"/>
    <mergeCell ref="F5:H5"/>
    <mergeCell ref="I5:K5"/>
    <mergeCell ref="L5:M5"/>
    <mergeCell ref="O6:R6"/>
    <mergeCell ref="N7:O7"/>
    <mergeCell ref="P7:Q7"/>
    <mergeCell ref="R7:S7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3" customWidth="1"/>
    <col min="2" max="2" width="12.421875" style="3" customWidth="1"/>
    <col min="3" max="3" width="14.00390625" style="3" customWidth="1"/>
    <col min="4" max="4" width="12.421875" style="3" customWidth="1"/>
    <col min="5" max="5" width="13.421875" style="3" customWidth="1"/>
    <col min="6" max="6" width="12.421875" style="3" customWidth="1"/>
    <col min="7" max="7" width="13.8515625" style="3" customWidth="1"/>
    <col min="8" max="9" width="12.421875" style="3" hidden="1" customWidth="1"/>
    <col min="10" max="16384" width="12.421875" style="3" customWidth="1"/>
  </cols>
  <sheetData>
    <row r="1" spans="1:10" ht="12.75">
      <c r="A1" s="1574" t="s">
        <v>405</v>
      </c>
      <c r="B1" s="1574"/>
      <c r="C1" s="1574"/>
      <c r="D1" s="1574"/>
      <c r="E1" s="1574"/>
      <c r="F1" s="1574"/>
      <c r="G1" s="1574"/>
      <c r="J1" s="169"/>
    </row>
    <row r="2" spans="1:9" ht="18" customHeight="1">
      <c r="A2" s="1575" t="s">
        <v>806</v>
      </c>
      <c r="B2" s="1575"/>
      <c r="C2" s="1575"/>
      <c r="D2" s="1575"/>
      <c r="E2" s="1575"/>
      <c r="F2" s="1575"/>
      <c r="G2" s="1575"/>
      <c r="H2" s="1575"/>
      <c r="I2" s="1575"/>
    </row>
    <row r="3" spans="1:9" ht="15.75" customHeight="1">
      <c r="A3" s="1576" t="s">
        <v>337</v>
      </c>
      <c r="B3" s="1576"/>
      <c r="C3" s="1576"/>
      <c r="D3" s="1576"/>
      <c r="E3" s="1576"/>
      <c r="F3" s="1576"/>
      <c r="G3" s="1576"/>
      <c r="H3" s="1576"/>
      <c r="I3" s="1576"/>
    </row>
    <row r="4" spans="1:9" ht="15.75" customHeight="1" thickBot="1">
      <c r="A4" s="1577" t="s">
        <v>1289</v>
      </c>
      <c r="B4" s="1578"/>
      <c r="C4" s="1578"/>
      <c r="D4" s="1578"/>
      <c r="E4" s="1578"/>
      <c r="F4" s="1578"/>
      <c r="G4" s="1578"/>
      <c r="H4" s="1578"/>
      <c r="I4" s="1578"/>
    </row>
    <row r="5" spans="1:13" ht="24.75" customHeight="1" thickTop="1">
      <c r="A5" s="1579" t="s">
        <v>1290</v>
      </c>
      <c r="B5" s="1581" t="s">
        <v>790</v>
      </c>
      <c r="C5" s="1582"/>
      <c r="D5" s="1581" t="s">
        <v>652</v>
      </c>
      <c r="E5" s="1582"/>
      <c r="F5" s="1583" t="s">
        <v>942</v>
      </c>
      <c r="G5" s="1584"/>
      <c r="H5" s="7" t="s">
        <v>356</v>
      </c>
      <c r="I5" s="8"/>
      <c r="J5" s="6"/>
      <c r="K5" s="6"/>
      <c r="L5" s="6"/>
      <c r="M5" s="6"/>
    </row>
    <row r="6" spans="1:13" ht="24.75" customHeight="1">
      <c r="A6" s="1580"/>
      <c r="B6" s="492" t="s">
        <v>693</v>
      </c>
      <c r="C6" s="49" t="s">
        <v>145</v>
      </c>
      <c r="D6" s="492" t="s">
        <v>693</v>
      </c>
      <c r="E6" s="49" t="s">
        <v>145</v>
      </c>
      <c r="F6" s="494" t="s">
        <v>693</v>
      </c>
      <c r="G6" s="484" t="s">
        <v>145</v>
      </c>
      <c r="H6" s="9" t="s">
        <v>357</v>
      </c>
      <c r="I6" s="9" t="s">
        <v>358</v>
      </c>
      <c r="J6" s="6"/>
      <c r="K6" s="6"/>
      <c r="L6" s="6"/>
      <c r="M6" s="6"/>
    </row>
    <row r="7" spans="1:7" ht="24.75" customHeight="1">
      <c r="A7" s="702" t="s">
        <v>840</v>
      </c>
      <c r="B7" s="493">
        <v>148.9</v>
      </c>
      <c r="C7" s="490">
        <v>9.501678020017536</v>
      </c>
      <c r="D7" s="493">
        <v>160.3</v>
      </c>
      <c r="E7" s="490">
        <v>7.656145063801205</v>
      </c>
      <c r="F7" s="28">
        <v>179.3</v>
      </c>
      <c r="G7" s="485">
        <v>11.852776044915785</v>
      </c>
    </row>
    <row r="8" spans="1:7" ht="24.75" customHeight="1">
      <c r="A8" s="702" t="s">
        <v>841</v>
      </c>
      <c r="B8" s="493">
        <v>149.2</v>
      </c>
      <c r="C8" s="490">
        <v>8.57412527673496</v>
      </c>
      <c r="D8" s="493">
        <v>161.9</v>
      </c>
      <c r="E8" s="490">
        <v>8.5</v>
      </c>
      <c r="F8" s="28">
        <v>180.1</v>
      </c>
      <c r="G8" s="485">
        <v>11.241507103150084</v>
      </c>
    </row>
    <row r="9" spans="1:7" ht="24.75" customHeight="1">
      <c r="A9" s="702" t="s">
        <v>842</v>
      </c>
      <c r="B9" s="493">
        <v>150.2</v>
      </c>
      <c r="C9" s="490">
        <v>8.9</v>
      </c>
      <c r="D9" s="493">
        <v>163.6</v>
      </c>
      <c r="E9" s="490" t="s">
        <v>296</v>
      </c>
      <c r="F9" s="28">
        <v>180.8</v>
      </c>
      <c r="G9" s="485">
        <v>10.51344743276286</v>
      </c>
    </row>
    <row r="10" spans="1:7" ht="24.75" customHeight="1">
      <c r="A10" s="702" t="s">
        <v>843</v>
      </c>
      <c r="B10" s="493">
        <v>150.7</v>
      </c>
      <c r="C10" s="490">
        <v>8.383297904073885</v>
      </c>
      <c r="D10" s="493">
        <v>163.4</v>
      </c>
      <c r="E10" s="490">
        <v>8.5</v>
      </c>
      <c r="F10" s="28">
        <v>180.5</v>
      </c>
      <c r="G10" s="485">
        <v>10.465116279069761</v>
      </c>
    </row>
    <row r="11" spans="1:7" ht="24.75" customHeight="1">
      <c r="A11" s="702" t="s">
        <v>844</v>
      </c>
      <c r="B11" s="493">
        <v>151.6</v>
      </c>
      <c r="C11" s="490">
        <v>9.6</v>
      </c>
      <c r="D11" s="493">
        <v>163</v>
      </c>
      <c r="E11" s="490">
        <v>7.5</v>
      </c>
      <c r="F11" s="28">
        <v>179.9</v>
      </c>
      <c r="G11" s="485">
        <v>10.368098159509202</v>
      </c>
    </row>
    <row r="12" spans="1:7" ht="24.75" customHeight="1">
      <c r="A12" s="702" t="s">
        <v>845</v>
      </c>
      <c r="B12" s="493">
        <v>153.6</v>
      </c>
      <c r="C12" s="490">
        <v>11.255475156659173</v>
      </c>
      <c r="D12" s="493">
        <v>164</v>
      </c>
      <c r="E12" s="490" t="s">
        <v>312</v>
      </c>
      <c r="F12" s="28">
        <v>180.1</v>
      </c>
      <c r="G12" s="485">
        <v>9.817073170731703</v>
      </c>
    </row>
    <row r="13" spans="1:7" ht="24.75" customHeight="1">
      <c r="A13" s="702" t="s">
        <v>846</v>
      </c>
      <c r="B13" s="493">
        <v>153</v>
      </c>
      <c r="C13" s="490">
        <v>10.2</v>
      </c>
      <c r="D13" s="493">
        <v>163.8</v>
      </c>
      <c r="E13" s="490" t="s">
        <v>649</v>
      </c>
      <c r="F13" s="28">
        <v>180.3</v>
      </c>
      <c r="G13" s="485">
        <v>10.073260073260087</v>
      </c>
    </row>
    <row r="14" spans="1:7" ht="24.75" customHeight="1">
      <c r="A14" s="702" t="s">
        <v>847</v>
      </c>
      <c r="B14" s="493">
        <v>153.3</v>
      </c>
      <c r="C14" s="490">
        <v>10.7</v>
      </c>
      <c r="D14" s="493">
        <v>164.1</v>
      </c>
      <c r="E14" s="490">
        <v>7</v>
      </c>
      <c r="F14" s="28">
        <v>180.9</v>
      </c>
      <c r="G14" s="485">
        <v>10.237659963436926</v>
      </c>
    </row>
    <row r="15" spans="1:7" ht="24.75" customHeight="1">
      <c r="A15" s="702" t="s">
        <v>848</v>
      </c>
      <c r="B15" s="493">
        <v>154.4</v>
      </c>
      <c r="C15" s="490">
        <v>10.577158288355633</v>
      </c>
      <c r="D15" s="493">
        <v>166</v>
      </c>
      <c r="E15" s="490" t="s">
        <v>650</v>
      </c>
      <c r="F15" s="28">
        <v>181.7</v>
      </c>
      <c r="G15" s="485">
        <v>9.4578313253012</v>
      </c>
    </row>
    <row r="16" spans="1:7" ht="24.75" customHeight="1">
      <c r="A16" s="702" t="s">
        <v>476</v>
      </c>
      <c r="B16" s="493">
        <v>154.5</v>
      </c>
      <c r="C16" s="490">
        <v>9.5</v>
      </c>
      <c r="D16" s="493">
        <v>168</v>
      </c>
      <c r="E16" s="490" t="s">
        <v>651</v>
      </c>
      <c r="F16" s="28">
        <v>182.6</v>
      </c>
      <c r="G16" s="485">
        <v>8.690476190476176</v>
      </c>
    </row>
    <row r="17" spans="1:7" ht="24.75" customHeight="1">
      <c r="A17" s="702" t="s">
        <v>477</v>
      </c>
      <c r="B17" s="493">
        <v>154.8</v>
      </c>
      <c r="C17" s="490">
        <v>8.8</v>
      </c>
      <c r="D17" s="493">
        <v>170.2</v>
      </c>
      <c r="E17" s="490" t="s">
        <v>300</v>
      </c>
      <c r="F17" s="28">
        <v>184.2</v>
      </c>
      <c r="G17" s="485">
        <v>8.22561692126908</v>
      </c>
    </row>
    <row r="18" spans="1:7" ht="24.75" customHeight="1">
      <c r="A18" s="702" t="s">
        <v>478</v>
      </c>
      <c r="B18" s="493">
        <v>158.6</v>
      </c>
      <c r="C18" s="490">
        <v>9.6</v>
      </c>
      <c r="D18" s="493">
        <v>176.8</v>
      </c>
      <c r="E18" s="490">
        <v>11.5</v>
      </c>
      <c r="F18" s="28">
        <v>190.5</v>
      </c>
      <c r="G18" s="485">
        <v>7.8</v>
      </c>
    </row>
    <row r="19" spans="1:7" ht="24.75" customHeight="1" thickBot="1">
      <c r="A19" s="489" t="s">
        <v>359</v>
      </c>
      <c r="B19" s="491">
        <v>152.73333333333332</v>
      </c>
      <c r="C19" s="491">
        <v>9.632644553820098</v>
      </c>
      <c r="D19" s="491">
        <v>165.425</v>
      </c>
      <c r="E19" s="491">
        <v>8.307917264558085</v>
      </c>
      <c r="F19" s="486">
        <v>181.7</v>
      </c>
      <c r="G19" s="488">
        <v>9.9</v>
      </c>
    </row>
    <row r="20" spans="1:6" ht="19.5" customHeight="1" thickTop="1">
      <c r="A20" s="10"/>
      <c r="B20" s="4"/>
      <c r="C20" s="4"/>
      <c r="D20" s="11"/>
      <c r="E20" s="4"/>
      <c r="F20" s="4"/>
    </row>
    <row r="21" spans="1:7" ht="19.5" customHeight="1">
      <c r="A21" s="10"/>
      <c r="B21" s="4"/>
      <c r="C21" s="4"/>
      <c r="D21" s="4"/>
      <c r="E21" s="4"/>
      <c r="F21" s="4"/>
      <c r="G21" s="296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 horizontalCentered="1"/>
  <pageMargins left="0.54" right="0.48" top="1" bottom="1" header="0.5" footer="0.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zoomScalePageLayoutView="0" workbookViewId="0" topLeftCell="B4">
      <selection activeCell="B4" sqref="B4:N4"/>
    </sheetView>
  </sheetViews>
  <sheetFormatPr defaultColWidth="9.140625" defaultRowHeight="12.75"/>
  <cols>
    <col min="1" max="1" width="3.28125" style="12" hidden="1" customWidth="1"/>
    <col min="2" max="2" width="36.8515625" style="13" customWidth="1"/>
    <col min="3" max="3" width="9.421875" style="12" bestFit="1" customWidth="1"/>
    <col min="4" max="4" width="8.28125" style="12" customWidth="1"/>
    <col min="5" max="5" width="8.7109375" style="12" bestFit="1" customWidth="1"/>
    <col min="6" max="6" width="8.57421875" style="12" customWidth="1"/>
    <col min="7" max="7" width="9.421875" style="12" customWidth="1"/>
    <col min="8" max="8" width="9.57421875" style="12" customWidth="1"/>
    <col min="9" max="9" width="8.28125" style="12" customWidth="1"/>
    <col min="10" max="12" width="9.8515625" style="12" bestFit="1" customWidth="1"/>
    <col min="13" max="13" width="8.57421875" style="12" customWidth="1"/>
    <col min="14" max="14" width="1.28515625" style="12" customWidth="1"/>
    <col min="15" max="16384" width="9.140625" style="14" customWidth="1"/>
  </cols>
  <sheetData>
    <row r="1" spans="1:14" s="15" customFormat="1" ht="34.5" hidden="1">
      <c r="A1" s="1595" t="s">
        <v>361</v>
      </c>
      <c r="B1" s="1595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</row>
    <row r="2" spans="1:14" s="15" customFormat="1" ht="20.25" customHeight="1" hidden="1">
      <c r="A2" s="1596" t="s">
        <v>362</v>
      </c>
      <c r="B2" s="1596"/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</row>
    <row r="3" spans="1:14" s="15" customFormat="1" ht="22.5" customHeight="1" hidden="1">
      <c r="A3" s="1597" t="s">
        <v>363</v>
      </c>
      <c r="B3" s="1597"/>
      <c r="C3" s="1597"/>
      <c r="D3" s="1597"/>
      <c r="E3" s="1597"/>
      <c r="F3" s="1597"/>
      <c r="G3" s="1597"/>
      <c r="H3" s="1597"/>
      <c r="I3" s="1597"/>
      <c r="J3" s="1597"/>
      <c r="K3" s="1597"/>
      <c r="L3" s="1597"/>
      <c r="M3" s="1597"/>
      <c r="N3" s="1597"/>
    </row>
    <row r="4" spans="1:14" s="15" customFormat="1" ht="14.25" customHeight="1">
      <c r="A4" s="16"/>
      <c r="B4" s="1598" t="s">
        <v>807</v>
      </c>
      <c r="C4" s="1598"/>
      <c r="D4" s="1598"/>
      <c r="E4" s="1598"/>
      <c r="F4" s="1598"/>
      <c r="G4" s="1598"/>
      <c r="H4" s="1598"/>
      <c r="I4" s="1598"/>
      <c r="J4" s="1598"/>
      <c r="K4" s="1598"/>
      <c r="L4" s="1598"/>
      <c r="M4" s="1598"/>
      <c r="N4" s="1598"/>
    </row>
    <row r="5" spans="1:14" s="15" customFormat="1" ht="15.75">
      <c r="A5" s="1593" t="s">
        <v>364</v>
      </c>
      <c r="B5" s="1593"/>
      <c r="C5" s="1593"/>
      <c r="D5" s="1593"/>
      <c r="E5" s="1593"/>
      <c r="F5" s="1593"/>
      <c r="G5" s="1593"/>
      <c r="H5" s="1593"/>
      <c r="I5" s="1593"/>
      <c r="J5" s="1593"/>
      <c r="K5" s="1593"/>
      <c r="L5" s="1593"/>
      <c r="M5" s="1593"/>
      <c r="N5" s="1593"/>
    </row>
    <row r="6" spans="1:14" s="15" customFormat="1" ht="12.75">
      <c r="A6" s="1594" t="s">
        <v>365</v>
      </c>
      <c r="B6" s="1594"/>
      <c r="C6" s="1594"/>
      <c r="D6" s="1594"/>
      <c r="E6" s="1594"/>
      <c r="F6" s="1594"/>
      <c r="G6" s="1594"/>
      <c r="H6" s="1594"/>
      <c r="I6" s="1594"/>
      <c r="J6" s="1594"/>
      <c r="K6" s="1594"/>
      <c r="L6" s="1594"/>
      <c r="M6" s="1594"/>
      <c r="N6" s="1594"/>
    </row>
    <row r="7" spans="1:15" s="15" customFormat="1" ht="13.5" thickBot="1">
      <c r="A7" s="189"/>
      <c r="B7" s="1594" t="s">
        <v>712</v>
      </c>
      <c r="C7" s="1594"/>
      <c r="D7" s="1594"/>
      <c r="E7" s="1594"/>
      <c r="F7" s="1594"/>
      <c r="G7" s="1594"/>
      <c r="H7" s="1594"/>
      <c r="I7" s="1594"/>
      <c r="J7" s="1594"/>
      <c r="K7" s="1594"/>
      <c r="L7" s="1594"/>
      <c r="M7" s="1594"/>
      <c r="N7" s="1594"/>
      <c r="O7" s="206"/>
    </row>
    <row r="8" spans="1:14" s="18" customFormat="1" ht="13.5" thickTop="1">
      <c r="A8" s="17" t="s">
        <v>366</v>
      </c>
      <c r="B8" s="1586" t="s">
        <v>368</v>
      </c>
      <c r="C8" s="1588" t="s">
        <v>369</v>
      </c>
      <c r="D8" s="384" t="s">
        <v>790</v>
      </c>
      <c r="E8" s="1590" t="s">
        <v>652</v>
      </c>
      <c r="F8" s="1591"/>
      <c r="G8" s="1592" t="s">
        <v>942</v>
      </c>
      <c r="H8" s="1592"/>
      <c r="I8" s="1591"/>
      <c r="J8" s="1585" t="s">
        <v>145</v>
      </c>
      <c r="K8" s="1585"/>
      <c r="L8" s="1585"/>
      <c r="M8" s="1585"/>
      <c r="N8" s="301"/>
    </row>
    <row r="9" spans="1:14" s="18" customFormat="1" ht="12.75">
      <c r="A9" s="19" t="s">
        <v>367</v>
      </c>
      <c r="B9" s="1587"/>
      <c r="C9" s="1589"/>
      <c r="D9" s="208" t="s">
        <v>835</v>
      </c>
      <c r="E9" s="209" t="s">
        <v>836</v>
      </c>
      <c r="F9" s="209" t="s">
        <v>835</v>
      </c>
      <c r="G9" s="209" t="s">
        <v>994</v>
      </c>
      <c r="H9" s="210" t="s">
        <v>836</v>
      </c>
      <c r="I9" s="211" t="s">
        <v>835</v>
      </c>
      <c r="J9" s="207" t="s">
        <v>489</v>
      </c>
      <c r="K9" s="207" t="s">
        <v>489</v>
      </c>
      <c r="L9" s="207" t="s">
        <v>490</v>
      </c>
      <c r="M9" s="207" t="s">
        <v>490</v>
      </c>
      <c r="N9" s="387"/>
    </row>
    <row r="10" spans="1:14" s="18" customFormat="1" ht="12.75">
      <c r="A10" s="19">
        <v>1</v>
      </c>
      <c r="B10" s="383">
        <v>1</v>
      </c>
      <c r="C10" s="39">
        <v>2</v>
      </c>
      <c r="D10" s="171">
        <v>3</v>
      </c>
      <c r="E10" s="171">
        <v>4</v>
      </c>
      <c r="F10" s="171">
        <v>5</v>
      </c>
      <c r="G10" s="171">
        <v>6</v>
      </c>
      <c r="H10" s="171">
        <v>7</v>
      </c>
      <c r="I10" s="171">
        <v>8</v>
      </c>
      <c r="J10" s="39" t="s">
        <v>343</v>
      </c>
      <c r="K10" s="39" t="s">
        <v>344</v>
      </c>
      <c r="L10" s="39" t="s">
        <v>345</v>
      </c>
      <c r="M10" s="48" t="s">
        <v>346</v>
      </c>
      <c r="N10" s="694"/>
    </row>
    <row r="11" spans="1:30" s="30" customFormat="1" ht="15" customHeight="1">
      <c r="A11" s="29">
        <v>1</v>
      </c>
      <c r="B11" s="318" t="s">
        <v>370</v>
      </c>
      <c r="C11" s="495">
        <v>100</v>
      </c>
      <c r="D11" s="374">
        <v>227.2</v>
      </c>
      <c r="E11" s="683">
        <v>244</v>
      </c>
      <c r="F11" s="683">
        <v>251</v>
      </c>
      <c r="G11" s="683">
        <v>259.2</v>
      </c>
      <c r="H11" s="683">
        <v>260.4</v>
      </c>
      <c r="I11" s="374">
        <v>267.9</v>
      </c>
      <c r="J11" s="366">
        <v>10.475352112676077</v>
      </c>
      <c r="K11" s="366">
        <v>2.8688524590164093</v>
      </c>
      <c r="L11" s="366">
        <v>6.733067729083658</v>
      </c>
      <c r="M11" s="699">
        <v>2.8801843317972384</v>
      </c>
      <c r="N11" s="695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15" customFormat="1" ht="15" customHeight="1">
      <c r="A12" s="20">
        <v>1.1</v>
      </c>
      <c r="B12" s="318" t="s">
        <v>371</v>
      </c>
      <c r="C12" s="67">
        <v>49.593021995747016</v>
      </c>
      <c r="D12" s="684">
        <v>244.3</v>
      </c>
      <c r="E12" s="684">
        <v>260</v>
      </c>
      <c r="F12" s="684">
        <v>271.6</v>
      </c>
      <c r="G12" s="684">
        <v>279.7</v>
      </c>
      <c r="H12" s="684">
        <v>282</v>
      </c>
      <c r="I12" s="684">
        <v>297.1</v>
      </c>
      <c r="J12" s="246">
        <v>11.174785100286527</v>
      </c>
      <c r="K12" s="246">
        <v>4.461538461538467</v>
      </c>
      <c r="L12" s="246">
        <v>9.388807069219425</v>
      </c>
      <c r="M12" s="173">
        <v>5.354609929078009</v>
      </c>
      <c r="N12" s="175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23" customFormat="1" ht="15" customHeight="1">
      <c r="A13" s="21" t="s">
        <v>372</v>
      </c>
      <c r="B13" s="21" t="s">
        <v>373</v>
      </c>
      <c r="C13" s="68">
        <v>16.575694084141823</v>
      </c>
      <c r="D13" s="370">
        <v>202.3</v>
      </c>
      <c r="E13" s="370">
        <v>203.5</v>
      </c>
      <c r="F13" s="370">
        <v>205.8</v>
      </c>
      <c r="G13" s="370">
        <v>225.4</v>
      </c>
      <c r="H13" s="370">
        <v>231.4</v>
      </c>
      <c r="I13" s="370">
        <v>234.7</v>
      </c>
      <c r="J13" s="197">
        <v>1.730103806228385</v>
      </c>
      <c r="K13" s="197">
        <v>1.1302211302211447</v>
      </c>
      <c r="L13" s="197">
        <v>14.042759961127288</v>
      </c>
      <c r="M13" s="700">
        <v>1.4261019878997416</v>
      </c>
      <c r="N13" s="696"/>
      <c r="P13" s="24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23" customFormat="1" ht="15" customHeight="1">
      <c r="A14" s="21" t="s">
        <v>374</v>
      </c>
      <c r="B14" s="21" t="s">
        <v>375</v>
      </c>
      <c r="C14" s="68">
        <v>6.086031204033311</v>
      </c>
      <c r="D14" s="370">
        <v>251.4</v>
      </c>
      <c r="E14" s="370">
        <v>293.7</v>
      </c>
      <c r="F14" s="370">
        <v>340.3</v>
      </c>
      <c r="G14" s="370">
        <v>331.1</v>
      </c>
      <c r="H14" s="370">
        <v>333.9</v>
      </c>
      <c r="I14" s="370">
        <v>349.1</v>
      </c>
      <c r="J14" s="197">
        <v>35.361972951471756</v>
      </c>
      <c r="K14" s="197">
        <v>15.86653047327205</v>
      </c>
      <c r="L14" s="197">
        <v>2.5859535703790755</v>
      </c>
      <c r="M14" s="700">
        <v>4.55226115603476</v>
      </c>
      <c r="N14" s="69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23" customFormat="1" ht="15" customHeight="1">
      <c r="A15" s="21" t="s">
        <v>381</v>
      </c>
      <c r="B15" s="21" t="s">
        <v>382</v>
      </c>
      <c r="C15" s="68">
        <v>3.770519507075808</v>
      </c>
      <c r="D15" s="370">
        <v>248.2</v>
      </c>
      <c r="E15" s="370">
        <v>263.8</v>
      </c>
      <c r="F15" s="370">
        <v>278.2</v>
      </c>
      <c r="G15" s="370">
        <v>289.8</v>
      </c>
      <c r="H15" s="370">
        <v>298.1</v>
      </c>
      <c r="I15" s="370">
        <v>292.5</v>
      </c>
      <c r="J15" s="197">
        <v>12.08702659145851</v>
      </c>
      <c r="K15" s="197">
        <v>5.458680818802122</v>
      </c>
      <c r="L15" s="197">
        <v>5.140186915887853</v>
      </c>
      <c r="M15" s="700">
        <v>-1.8785642401878704</v>
      </c>
      <c r="N15" s="69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23" customFormat="1" ht="15" customHeight="1">
      <c r="A16" s="21" t="s">
        <v>383</v>
      </c>
      <c r="B16" s="21" t="s">
        <v>384</v>
      </c>
      <c r="C16" s="68">
        <v>11.183012678383857</v>
      </c>
      <c r="D16" s="370">
        <v>241</v>
      </c>
      <c r="E16" s="370">
        <v>259.1</v>
      </c>
      <c r="F16" s="370">
        <v>275.6</v>
      </c>
      <c r="G16" s="370">
        <v>266.8</v>
      </c>
      <c r="H16" s="370">
        <v>262.5</v>
      </c>
      <c r="I16" s="370">
        <v>286.6</v>
      </c>
      <c r="J16" s="197">
        <v>14.356846473029066</v>
      </c>
      <c r="K16" s="197">
        <v>6.368197607101507</v>
      </c>
      <c r="L16" s="197">
        <v>3.9912917271407906</v>
      </c>
      <c r="M16" s="700">
        <v>9.180952380952377</v>
      </c>
      <c r="N16" s="696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23" customFormat="1" ht="15" customHeight="1">
      <c r="A17" s="21" t="s">
        <v>385</v>
      </c>
      <c r="B17" s="21" t="s">
        <v>386</v>
      </c>
      <c r="C17" s="68">
        <v>1.9487350779721184</v>
      </c>
      <c r="D17" s="370">
        <v>258.1</v>
      </c>
      <c r="E17" s="370">
        <v>205.2</v>
      </c>
      <c r="F17" s="370">
        <v>216.3</v>
      </c>
      <c r="G17" s="370">
        <v>264.7</v>
      </c>
      <c r="H17" s="370">
        <v>265.7</v>
      </c>
      <c r="I17" s="370">
        <v>282.8</v>
      </c>
      <c r="J17" s="197">
        <v>-16.195273149941897</v>
      </c>
      <c r="K17" s="197">
        <v>5.409356725146225</v>
      </c>
      <c r="L17" s="197">
        <v>30.744336569579275</v>
      </c>
      <c r="M17" s="700">
        <v>6.435829883327074</v>
      </c>
      <c r="N17" s="69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23" customFormat="1" ht="15" customHeight="1">
      <c r="A18" s="21" t="s">
        <v>387</v>
      </c>
      <c r="B18" s="21" t="s">
        <v>388</v>
      </c>
      <c r="C18" s="68">
        <v>10.019129444140097</v>
      </c>
      <c r="D18" s="370">
        <v>309.2</v>
      </c>
      <c r="E18" s="370">
        <v>343.2</v>
      </c>
      <c r="F18" s="370">
        <v>342.9</v>
      </c>
      <c r="G18" s="370">
        <v>352</v>
      </c>
      <c r="H18" s="370">
        <v>353.1</v>
      </c>
      <c r="I18" s="370">
        <v>385.2</v>
      </c>
      <c r="J18" s="197">
        <v>10.899094437257432</v>
      </c>
      <c r="K18" s="197">
        <v>-0.08741258741260083</v>
      </c>
      <c r="L18" s="197">
        <v>12.335958005249353</v>
      </c>
      <c r="M18" s="700">
        <v>9.09090909090908</v>
      </c>
      <c r="N18" s="696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15" customFormat="1" ht="15" customHeight="1">
      <c r="A19" s="20">
        <v>1.2</v>
      </c>
      <c r="B19" s="318" t="s">
        <v>389</v>
      </c>
      <c r="C19" s="67">
        <v>20.37273710722672</v>
      </c>
      <c r="D19" s="684">
        <v>205.3</v>
      </c>
      <c r="E19" s="684">
        <v>218.2</v>
      </c>
      <c r="F19" s="684">
        <v>221</v>
      </c>
      <c r="G19" s="684">
        <v>227.2</v>
      </c>
      <c r="H19" s="684">
        <v>227.3</v>
      </c>
      <c r="I19" s="684">
        <v>227.1</v>
      </c>
      <c r="J19" s="246">
        <v>7.647345348270804</v>
      </c>
      <c r="K19" s="246">
        <v>1.2832263978001919</v>
      </c>
      <c r="L19" s="246">
        <v>2.7601809954751104</v>
      </c>
      <c r="M19" s="173">
        <v>-0.08798944126705521</v>
      </c>
      <c r="N19" s="697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23" customFormat="1" ht="15" customHeight="1">
      <c r="A20" s="21" t="s">
        <v>390</v>
      </c>
      <c r="B20" s="21" t="s">
        <v>391</v>
      </c>
      <c r="C20" s="68">
        <v>6.117694570987977</v>
      </c>
      <c r="D20" s="370">
        <v>189.7</v>
      </c>
      <c r="E20" s="370">
        <v>208.5</v>
      </c>
      <c r="F20" s="370">
        <v>211.3</v>
      </c>
      <c r="G20" s="370">
        <v>224.5</v>
      </c>
      <c r="H20" s="370">
        <v>225</v>
      </c>
      <c r="I20" s="370">
        <v>222.7</v>
      </c>
      <c r="J20" s="197">
        <v>11.386399578281512</v>
      </c>
      <c r="K20" s="197">
        <v>1.342925659472428</v>
      </c>
      <c r="L20" s="197">
        <v>5.395172740179817</v>
      </c>
      <c r="M20" s="700">
        <v>-1.0222222222222257</v>
      </c>
      <c r="N20" s="696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23" customFormat="1" ht="15" customHeight="1">
      <c r="A21" s="21" t="s">
        <v>392</v>
      </c>
      <c r="B21" s="21" t="s">
        <v>393</v>
      </c>
      <c r="C21" s="68">
        <v>5.683628753648385</v>
      </c>
      <c r="D21" s="370">
        <v>220.2</v>
      </c>
      <c r="E21" s="370">
        <v>233.7</v>
      </c>
      <c r="F21" s="370">
        <v>235.6</v>
      </c>
      <c r="G21" s="370">
        <v>241.2</v>
      </c>
      <c r="H21" s="370">
        <v>241.2</v>
      </c>
      <c r="I21" s="370">
        <v>241.2</v>
      </c>
      <c r="J21" s="197">
        <v>6.993642143505909</v>
      </c>
      <c r="K21" s="197">
        <v>0.8130081300813004</v>
      </c>
      <c r="L21" s="197">
        <v>2.3769100169779307</v>
      </c>
      <c r="M21" s="700">
        <v>0</v>
      </c>
      <c r="N21" s="69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23" customFormat="1" ht="15" customHeight="1">
      <c r="A22" s="21" t="s">
        <v>394</v>
      </c>
      <c r="B22" s="21" t="s">
        <v>395</v>
      </c>
      <c r="C22" s="68">
        <v>4.4957766210627</v>
      </c>
      <c r="D22" s="370">
        <v>246.3</v>
      </c>
      <c r="E22" s="370">
        <v>257.3</v>
      </c>
      <c r="F22" s="370">
        <v>263.1</v>
      </c>
      <c r="G22" s="370">
        <v>260.6</v>
      </c>
      <c r="H22" s="370">
        <v>260.6</v>
      </c>
      <c r="I22" s="370">
        <v>262.4</v>
      </c>
      <c r="J22" s="197">
        <v>6.820950060901353</v>
      </c>
      <c r="K22" s="197">
        <v>2.254178002331912</v>
      </c>
      <c r="L22" s="197">
        <v>-0.2660585328772527</v>
      </c>
      <c r="M22" s="700">
        <v>0.6907137375287533</v>
      </c>
      <c r="N22" s="696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23" customFormat="1" ht="15" customHeight="1">
      <c r="A23" s="21" t="s">
        <v>396</v>
      </c>
      <c r="B23" s="21" t="s">
        <v>397</v>
      </c>
      <c r="C23" s="68">
        <v>4.065637161527658</v>
      </c>
      <c r="D23" s="370">
        <v>162.5</v>
      </c>
      <c r="E23" s="370">
        <v>167.9</v>
      </c>
      <c r="F23" s="370">
        <v>168.4</v>
      </c>
      <c r="G23" s="370">
        <v>174.5</v>
      </c>
      <c r="H23" s="370">
        <v>174.5</v>
      </c>
      <c r="I23" s="370">
        <v>175</v>
      </c>
      <c r="J23" s="197">
        <v>3.630769230769232</v>
      </c>
      <c r="K23" s="197">
        <v>0.29779630732578255</v>
      </c>
      <c r="L23" s="197">
        <v>3.9192399049881317</v>
      </c>
      <c r="M23" s="700">
        <v>0.28653295128940215</v>
      </c>
      <c r="N23" s="696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15" customFormat="1" ht="15" customHeight="1">
      <c r="A24" s="20">
        <v>1.3</v>
      </c>
      <c r="B24" s="318" t="s">
        <v>398</v>
      </c>
      <c r="C24" s="69">
        <v>30.044340897026256</v>
      </c>
      <c r="D24" s="685">
        <v>213.7</v>
      </c>
      <c r="E24" s="685">
        <v>235.2</v>
      </c>
      <c r="F24" s="685">
        <v>237.2</v>
      </c>
      <c r="G24" s="685">
        <v>247.1</v>
      </c>
      <c r="H24" s="685">
        <v>247.3</v>
      </c>
      <c r="I24" s="685">
        <v>247.3</v>
      </c>
      <c r="J24" s="246">
        <v>10.996724379971923</v>
      </c>
      <c r="K24" s="246">
        <v>0.8503401360544274</v>
      </c>
      <c r="L24" s="246">
        <v>4.258010118043856</v>
      </c>
      <c r="M24" s="173">
        <v>0</v>
      </c>
      <c r="N24" s="69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23" customFormat="1" ht="15" customHeight="1">
      <c r="A25" s="21" t="s">
        <v>399</v>
      </c>
      <c r="B25" s="21" t="s">
        <v>400</v>
      </c>
      <c r="C25" s="70">
        <v>5.397977971447429</v>
      </c>
      <c r="D25" s="192">
        <v>398.6</v>
      </c>
      <c r="E25" s="192">
        <v>481.3</v>
      </c>
      <c r="F25" s="192">
        <v>490</v>
      </c>
      <c r="G25" s="192">
        <v>529.7</v>
      </c>
      <c r="H25" s="192">
        <v>529.7</v>
      </c>
      <c r="I25" s="192">
        <v>529.7</v>
      </c>
      <c r="J25" s="197">
        <v>22.930255895634716</v>
      </c>
      <c r="K25" s="197">
        <v>1.8076044047371767</v>
      </c>
      <c r="L25" s="197">
        <v>8.10204081632655</v>
      </c>
      <c r="M25" s="700">
        <v>0</v>
      </c>
      <c r="N25" s="696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s="23" customFormat="1" ht="15" customHeight="1">
      <c r="A26" s="21" t="s">
        <v>401</v>
      </c>
      <c r="B26" s="21" t="s">
        <v>402</v>
      </c>
      <c r="C26" s="68">
        <v>2.4560330063653932</v>
      </c>
      <c r="D26" s="370">
        <v>204.2</v>
      </c>
      <c r="E26" s="370">
        <v>206.9</v>
      </c>
      <c r="F26" s="370">
        <v>206.9</v>
      </c>
      <c r="G26" s="370">
        <v>228.1</v>
      </c>
      <c r="H26" s="370">
        <v>228.1</v>
      </c>
      <c r="I26" s="370">
        <v>228.1</v>
      </c>
      <c r="J26" s="197">
        <v>1.3222331047992242</v>
      </c>
      <c r="K26" s="197">
        <v>0</v>
      </c>
      <c r="L26" s="197">
        <v>10.246495891735137</v>
      </c>
      <c r="M26" s="700">
        <v>0</v>
      </c>
      <c r="N26" s="696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23" customFormat="1" ht="15" customHeight="1">
      <c r="A27" s="21" t="s">
        <v>403</v>
      </c>
      <c r="B27" s="21" t="s">
        <v>404</v>
      </c>
      <c r="C27" s="70">
        <v>6.973714820123034</v>
      </c>
      <c r="D27" s="192">
        <v>180.3</v>
      </c>
      <c r="E27" s="192">
        <v>188.3</v>
      </c>
      <c r="F27" s="192">
        <v>188.4</v>
      </c>
      <c r="G27" s="192">
        <v>188.5</v>
      </c>
      <c r="H27" s="192">
        <v>188.5</v>
      </c>
      <c r="I27" s="192">
        <v>188.5</v>
      </c>
      <c r="J27" s="197">
        <v>4.492512479201324</v>
      </c>
      <c r="K27" s="197">
        <v>0.05310674455655828</v>
      </c>
      <c r="L27" s="197">
        <v>0.05307855626325875</v>
      </c>
      <c r="M27" s="700">
        <v>0</v>
      </c>
      <c r="N27" s="696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23" customFormat="1" ht="15" customHeight="1">
      <c r="A28" s="21"/>
      <c r="B28" s="21" t="s">
        <v>410</v>
      </c>
      <c r="C28" s="70">
        <v>1.8659527269142209</v>
      </c>
      <c r="D28" s="192">
        <v>99.1</v>
      </c>
      <c r="E28" s="192">
        <v>110.8</v>
      </c>
      <c r="F28" s="192">
        <v>110.8</v>
      </c>
      <c r="G28" s="192">
        <v>110.8</v>
      </c>
      <c r="H28" s="192">
        <v>110.8</v>
      </c>
      <c r="I28" s="192">
        <v>110.8</v>
      </c>
      <c r="J28" s="197">
        <v>11.806256306760844</v>
      </c>
      <c r="K28" s="197">
        <v>0</v>
      </c>
      <c r="L28" s="197">
        <v>0</v>
      </c>
      <c r="M28" s="700">
        <v>0</v>
      </c>
      <c r="N28" s="696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23" customFormat="1" ht="15" customHeight="1">
      <c r="A29" s="21"/>
      <c r="B29" s="21" t="s">
        <v>411</v>
      </c>
      <c r="C29" s="70">
        <v>2.731641690470963</v>
      </c>
      <c r="D29" s="192">
        <v>137.4</v>
      </c>
      <c r="E29" s="192">
        <v>141.7</v>
      </c>
      <c r="F29" s="192">
        <v>146.1</v>
      </c>
      <c r="G29" s="192">
        <v>146.1</v>
      </c>
      <c r="H29" s="192">
        <v>146.1</v>
      </c>
      <c r="I29" s="192">
        <v>146.1</v>
      </c>
      <c r="J29" s="197">
        <v>6.331877729257627</v>
      </c>
      <c r="K29" s="197">
        <v>3.1051517290049446</v>
      </c>
      <c r="L29" s="197">
        <v>0</v>
      </c>
      <c r="M29" s="700">
        <v>0</v>
      </c>
      <c r="N29" s="696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23" customFormat="1" ht="15" customHeight="1">
      <c r="A30" s="21"/>
      <c r="B30" s="21" t="s">
        <v>412</v>
      </c>
      <c r="C30" s="70">
        <v>3.1001290737979397</v>
      </c>
      <c r="D30" s="192">
        <v>141.8</v>
      </c>
      <c r="E30" s="192">
        <v>170.5</v>
      </c>
      <c r="F30" s="192">
        <v>170.5</v>
      </c>
      <c r="G30" s="192">
        <v>171.3</v>
      </c>
      <c r="H30" s="192">
        <v>171.3</v>
      </c>
      <c r="I30" s="192">
        <v>171.3</v>
      </c>
      <c r="J30" s="197">
        <v>20.239774330042295</v>
      </c>
      <c r="K30" s="197">
        <v>0</v>
      </c>
      <c r="L30" s="197">
        <v>0.4692082111437088</v>
      </c>
      <c r="M30" s="700">
        <v>0</v>
      </c>
      <c r="N30" s="696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23" customFormat="1" ht="15" customHeight="1" thickBot="1">
      <c r="A31" s="21" t="s">
        <v>413</v>
      </c>
      <c r="B31" s="21" t="s">
        <v>414</v>
      </c>
      <c r="C31" s="686">
        <v>7.508891607907275</v>
      </c>
      <c r="D31" s="687">
        <v>200.7</v>
      </c>
      <c r="E31" s="687">
        <v>202.9</v>
      </c>
      <c r="F31" s="687">
        <v>202.8</v>
      </c>
      <c r="G31" s="687">
        <v>206.4</v>
      </c>
      <c r="H31" s="687">
        <v>207.1</v>
      </c>
      <c r="I31" s="687">
        <v>207.1</v>
      </c>
      <c r="J31" s="198">
        <v>1.0463378176382747</v>
      </c>
      <c r="K31" s="198">
        <v>-0.049285362247402986</v>
      </c>
      <c r="L31" s="198">
        <v>2.120315581854044</v>
      </c>
      <c r="M31" s="701">
        <v>0</v>
      </c>
      <c r="N31" s="698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14" ht="15" customHeight="1" thickTop="1">
      <c r="A32" s="14"/>
      <c r="B32" s="673"/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</row>
    <row r="33" spans="1:14" ht="15" customHeight="1">
      <c r="A33" s="14"/>
      <c r="B33" s="2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sheetProtection/>
  <mergeCells count="12">
    <mergeCell ref="A1:N1"/>
    <mergeCell ref="A2:N2"/>
    <mergeCell ref="A3:N3"/>
    <mergeCell ref="B4:N4"/>
    <mergeCell ref="J8:M8"/>
    <mergeCell ref="B8:B9"/>
    <mergeCell ref="C8:C9"/>
    <mergeCell ref="E8:F8"/>
    <mergeCell ref="G8:I8"/>
    <mergeCell ref="A5:N5"/>
    <mergeCell ref="A6:N6"/>
    <mergeCell ref="B7:N7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0.8515625" style="12" bestFit="1" customWidth="1"/>
    <col min="2" max="2" width="7.421875" style="12" bestFit="1" customWidth="1"/>
    <col min="3" max="3" width="10.7109375" style="12" customWidth="1"/>
    <col min="4" max="4" width="7.57421875" style="12" bestFit="1" customWidth="1"/>
    <col min="5" max="5" width="9.421875" style="12" customWidth="1"/>
    <col min="6" max="7" width="7.57421875" style="12" bestFit="1" customWidth="1"/>
    <col min="8" max="8" width="9.28125" style="12" bestFit="1" customWidth="1"/>
    <col min="9" max="16384" width="9.140625" style="12" customWidth="1"/>
  </cols>
  <sheetData>
    <row r="1" spans="1:7" ht="15.75" customHeight="1">
      <c r="A1" s="1603" t="s">
        <v>808</v>
      </c>
      <c r="B1" s="1603"/>
      <c r="C1" s="1603"/>
      <c r="D1" s="1603"/>
      <c r="E1" s="1603"/>
      <c r="F1" s="1603"/>
      <c r="G1" s="1603"/>
    </row>
    <row r="2" spans="1:8" ht="15.75">
      <c r="A2" s="1538" t="s">
        <v>1241</v>
      </c>
      <c r="B2" s="1538"/>
      <c r="C2" s="1538"/>
      <c r="D2" s="1538"/>
      <c r="E2" s="1538"/>
      <c r="F2" s="1538"/>
      <c r="G2" s="1538"/>
      <c r="H2" s="244"/>
    </row>
    <row r="3" spans="1:7" ht="12.75">
      <c r="A3" s="1604" t="s">
        <v>365</v>
      </c>
      <c r="B3" s="1604"/>
      <c r="C3" s="1604"/>
      <c r="D3" s="1604"/>
      <c r="E3" s="1604"/>
      <c r="F3" s="1604"/>
      <c r="G3" s="1604"/>
    </row>
    <row r="4" spans="1:7" ht="12.75">
      <c r="A4" s="1603" t="s">
        <v>380</v>
      </c>
      <c r="B4" s="1603"/>
      <c r="C4" s="1603"/>
      <c r="D4" s="1603"/>
      <c r="E4" s="1603"/>
      <c r="F4" s="1603"/>
      <c r="G4" s="1603"/>
    </row>
    <row r="5" spans="1:13" ht="13.5" thickBot="1">
      <c r="A5" s="283"/>
      <c r="B5" s="284"/>
      <c r="C5" s="284"/>
      <c r="D5" s="284"/>
      <c r="E5" s="284"/>
      <c r="G5" s="181"/>
      <c r="H5" s="36"/>
      <c r="I5" s="36"/>
      <c r="J5" s="36"/>
      <c r="K5" s="36"/>
      <c r="L5" s="36"/>
      <c r="M5" s="36"/>
    </row>
    <row r="6" spans="1:7" ht="15" customHeight="1" thickTop="1">
      <c r="A6" s="285"/>
      <c r="B6" s="1599" t="s">
        <v>369</v>
      </c>
      <c r="C6" s="302" t="s">
        <v>24</v>
      </c>
      <c r="D6" s="205" t="s">
        <v>24</v>
      </c>
      <c r="E6" s="194" t="s">
        <v>24</v>
      </c>
      <c r="F6" s="1601" t="s">
        <v>145</v>
      </c>
      <c r="G6" s="1602"/>
    </row>
    <row r="7" spans="1:8" ht="15" customHeight="1">
      <c r="A7" s="215" t="s">
        <v>709</v>
      </c>
      <c r="B7" s="1600"/>
      <c r="C7" s="216" t="s">
        <v>790</v>
      </c>
      <c r="D7" s="216" t="s">
        <v>652</v>
      </c>
      <c r="E7" s="216" t="s">
        <v>942</v>
      </c>
      <c r="F7" s="480" t="s">
        <v>652</v>
      </c>
      <c r="G7" s="481" t="s">
        <v>942</v>
      </c>
      <c r="H7" s="1"/>
    </row>
    <row r="8" spans="1:8" ht="15" customHeight="1">
      <c r="A8" s="201" t="s">
        <v>370</v>
      </c>
      <c r="B8" s="202">
        <v>100</v>
      </c>
      <c r="C8" s="246">
        <v>222.8</v>
      </c>
      <c r="D8" s="246">
        <v>237</v>
      </c>
      <c r="E8" s="246">
        <v>258.25</v>
      </c>
      <c r="F8" s="246">
        <v>6.373429084380604</v>
      </c>
      <c r="G8" s="381">
        <v>8.966244725738392</v>
      </c>
      <c r="H8" s="1"/>
    </row>
    <row r="9" spans="1:8" ht="15" customHeight="1">
      <c r="A9" s="201" t="s">
        <v>371</v>
      </c>
      <c r="B9" s="202">
        <v>49.593021995747016</v>
      </c>
      <c r="C9" s="246">
        <v>246.7</v>
      </c>
      <c r="D9" s="246">
        <v>252.8</v>
      </c>
      <c r="E9" s="246">
        <v>279.60833333333335</v>
      </c>
      <c r="F9" s="246">
        <v>2.4726388325901922</v>
      </c>
      <c r="G9" s="381">
        <v>10.604562236286924</v>
      </c>
      <c r="H9" s="1"/>
    </row>
    <row r="10" spans="1:8" ht="15" customHeight="1">
      <c r="A10" s="196" t="s">
        <v>373</v>
      </c>
      <c r="B10" s="40">
        <v>16.575694084141823</v>
      </c>
      <c r="C10" s="197">
        <v>214</v>
      </c>
      <c r="D10" s="197">
        <v>203.7</v>
      </c>
      <c r="E10" s="197">
        <v>222.70833333333334</v>
      </c>
      <c r="F10" s="197">
        <v>-4.813084112149539</v>
      </c>
      <c r="G10" s="371">
        <v>9.331533300605471</v>
      </c>
      <c r="H10" s="1"/>
    </row>
    <row r="11" spans="1:8" ht="15" customHeight="1">
      <c r="A11" s="196" t="s">
        <v>375</v>
      </c>
      <c r="B11" s="40">
        <v>6.086031204033311</v>
      </c>
      <c r="C11" s="197">
        <v>245.4</v>
      </c>
      <c r="D11" s="197">
        <v>279.7</v>
      </c>
      <c r="E11" s="197">
        <v>351.3333333333333</v>
      </c>
      <c r="F11" s="197">
        <v>13.977180114099426</v>
      </c>
      <c r="G11" s="371">
        <v>25.610773447741636</v>
      </c>
      <c r="H11" s="1"/>
    </row>
    <row r="12" spans="1:8" ht="15" customHeight="1">
      <c r="A12" s="196" t="s">
        <v>382</v>
      </c>
      <c r="B12" s="40">
        <v>3.770519507075808</v>
      </c>
      <c r="C12" s="197">
        <v>275.6</v>
      </c>
      <c r="D12" s="197">
        <v>266.2</v>
      </c>
      <c r="E12" s="197">
        <v>299.73333333333335</v>
      </c>
      <c r="F12" s="197">
        <v>-3.4107402031930434</v>
      </c>
      <c r="G12" s="371">
        <v>12.597044828449782</v>
      </c>
      <c r="H12" s="1"/>
    </row>
    <row r="13" spans="1:8" ht="15" customHeight="1">
      <c r="A13" s="196" t="s">
        <v>384</v>
      </c>
      <c r="B13" s="40">
        <v>11.183012678383857</v>
      </c>
      <c r="C13" s="197">
        <v>225.4</v>
      </c>
      <c r="D13" s="197">
        <v>251.4</v>
      </c>
      <c r="E13" s="197">
        <v>253.325</v>
      </c>
      <c r="F13" s="197">
        <v>11.535048802129538</v>
      </c>
      <c r="G13" s="371">
        <v>0.7657120127286987</v>
      </c>
      <c r="H13" s="1"/>
    </row>
    <row r="14" spans="1:8" ht="15" customHeight="1">
      <c r="A14" s="196" t="s">
        <v>386</v>
      </c>
      <c r="B14" s="40">
        <v>1.9487350779721184</v>
      </c>
      <c r="C14" s="197">
        <v>273.4</v>
      </c>
      <c r="D14" s="197">
        <v>229.7</v>
      </c>
      <c r="E14" s="197">
        <v>237.10833333333335</v>
      </c>
      <c r="F14" s="197">
        <v>-15.98390636430139</v>
      </c>
      <c r="G14" s="371">
        <v>3.2252213031490413</v>
      </c>
      <c r="H14" s="1"/>
    </row>
    <row r="15" spans="1:8" ht="15" customHeight="1">
      <c r="A15" s="196" t="s">
        <v>388</v>
      </c>
      <c r="B15" s="40">
        <v>10.019129444140097</v>
      </c>
      <c r="C15" s="197">
        <v>309.3</v>
      </c>
      <c r="D15" s="197">
        <v>318.7</v>
      </c>
      <c r="E15" s="197">
        <v>360.27500000000003</v>
      </c>
      <c r="F15" s="197">
        <v>3.039120594891685</v>
      </c>
      <c r="G15" s="371">
        <v>13.045183558205224</v>
      </c>
      <c r="H15" s="1"/>
    </row>
    <row r="16" spans="1:7" ht="15" customHeight="1">
      <c r="A16" s="201" t="s">
        <v>389</v>
      </c>
      <c r="B16" s="202">
        <v>20.37273710722672</v>
      </c>
      <c r="C16" s="246">
        <v>195.2</v>
      </c>
      <c r="D16" s="246">
        <v>213.9</v>
      </c>
      <c r="E16" s="246">
        <v>224.91666666666669</v>
      </c>
      <c r="F16" s="246">
        <v>9.579918032786907</v>
      </c>
      <c r="G16" s="381">
        <v>5.15038179834815</v>
      </c>
    </row>
    <row r="17" spans="1:7" ht="15" customHeight="1">
      <c r="A17" s="196" t="s">
        <v>391</v>
      </c>
      <c r="B17" s="40">
        <v>6.117694570987977</v>
      </c>
      <c r="C17" s="197">
        <v>183</v>
      </c>
      <c r="D17" s="197">
        <v>202.7</v>
      </c>
      <c r="E17" s="197">
        <v>219.75833333333333</v>
      </c>
      <c r="F17" s="197">
        <v>10.765027322404364</v>
      </c>
      <c r="G17" s="371">
        <v>8.415556651866467</v>
      </c>
    </row>
    <row r="18" spans="1:7" ht="15" customHeight="1">
      <c r="A18" s="196" t="s">
        <v>393</v>
      </c>
      <c r="B18" s="40">
        <v>5.683628753648385</v>
      </c>
      <c r="C18" s="197">
        <v>207.4</v>
      </c>
      <c r="D18" s="197">
        <v>231.4</v>
      </c>
      <c r="E18" s="197">
        <v>238.39999999999998</v>
      </c>
      <c r="F18" s="197">
        <v>11.571841851494696</v>
      </c>
      <c r="G18" s="371">
        <v>3.025064822817612</v>
      </c>
    </row>
    <row r="19" spans="1:7" ht="15" customHeight="1">
      <c r="A19" s="196" t="s">
        <v>395</v>
      </c>
      <c r="B19" s="40">
        <v>4.4957766210627</v>
      </c>
      <c r="C19" s="197">
        <v>238.3</v>
      </c>
      <c r="D19" s="197">
        <v>250.9</v>
      </c>
      <c r="E19" s="197">
        <v>261.7</v>
      </c>
      <c r="F19" s="197">
        <v>5.287452790600071</v>
      </c>
      <c r="G19" s="371">
        <v>4.304503786369068</v>
      </c>
    </row>
    <row r="20" spans="1:7" ht="15" customHeight="1">
      <c r="A20" s="196" t="s">
        <v>397</v>
      </c>
      <c r="B20" s="40">
        <v>4.065637161527658</v>
      </c>
      <c r="C20" s="197">
        <v>148.8</v>
      </c>
      <c r="D20" s="197">
        <v>165.3</v>
      </c>
      <c r="E20" s="197">
        <v>173.125</v>
      </c>
      <c r="F20" s="197">
        <v>11.088709677419345</v>
      </c>
      <c r="G20" s="371">
        <v>4.733817301875362</v>
      </c>
    </row>
    <row r="21" spans="1:7" ht="15" customHeight="1">
      <c r="A21" s="201" t="s">
        <v>398</v>
      </c>
      <c r="B21" s="202">
        <v>30.044340897026256</v>
      </c>
      <c r="C21" s="246">
        <v>202.1</v>
      </c>
      <c r="D21" s="246">
        <v>226.6</v>
      </c>
      <c r="E21" s="246">
        <v>245.54999999999998</v>
      </c>
      <c r="F21" s="246">
        <v>12.122711528946056</v>
      </c>
      <c r="G21" s="381">
        <v>8.36275375110327</v>
      </c>
    </row>
    <row r="22" spans="1:7" ht="15" customHeight="1">
      <c r="A22" s="196" t="s">
        <v>400</v>
      </c>
      <c r="B22" s="40">
        <v>5.397977971447429</v>
      </c>
      <c r="C22" s="197">
        <v>364</v>
      </c>
      <c r="D22" s="197">
        <v>441.2</v>
      </c>
      <c r="E22" s="197">
        <v>523.5666666666667</v>
      </c>
      <c r="F22" s="197">
        <v>21.208791208791197</v>
      </c>
      <c r="G22" s="371">
        <v>18.66878210939862</v>
      </c>
    </row>
    <row r="23" spans="1:7" ht="15" customHeight="1">
      <c r="A23" s="196" t="s">
        <v>402</v>
      </c>
      <c r="B23" s="40">
        <v>2.4560330063653932</v>
      </c>
      <c r="C23" s="197">
        <v>198.3</v>
      </c>
      <c r="D23" s="197">
        <v>206.7</v>
      </c>
      <c r="E23" s="197">
        <v>222.96666666666667</v>
      </c>
      <c r="F23" s="197">
        <v>4.236006051437215</v>
      </c>
      <c r="G23" s="371">
        <v>7.869698435736169</v>
      </c>
    </row>
    <row r="24" spans="1:7" ht="15" customHeight="1">
      <c r="A24" s="196" t="s">
        <v>404</v>
      </c>
      <c r="B24" s="40">
        <v>6.973714820123034</v>
      </c>
      <c r="C24" s="197">
        <v>172.4</v>
      </c>
      <c r="D24" s="197">
        <v>185.9</v>
      </c>
      <c r="E24" s="197">
        <v>188.43333333333334</v>
      </c>
      <c r="F24" s="197">
        <v>7.830626450116</v>
      </c>
      <c r="G24" s="371">
        <v>1.3627398242782789</v>
      </c>
    </row>
    <row r="25" spans="1:7" ht="15" customHeight="1">
      <c r="A25" s="196" t="s">
        <v>410</v>
      </c>
      <c r="B25" s="40">
        <v>1.8659527269142209</v>
      </c>
      <c r="C25" s="197">
        <v>99.9</v>
      </c>
      <c r="D25" s="197">
        <v>111.2</v>
      </c>
      <c r="E25" s="197">
        <v>110.8</v>
      </c>
      <c r="F25" s="197">
        <v>11.311311311311314</v>
      </c>
      <c r="G25" s="371">
        <v>-0.359712230215834</v>
      </c>
    </row>
    <row r="26" spans="1:7" ht="15" customHeight="1">
      <c r="A26" s="196" t="s">
        <v>411</v>
      </c>
      <c r="B26" s="40">
        <v>2.731641690470963</v>
      </c>
      <c r="C26" s="197">
        <v>134.4</v>
      </c>
      <c r="D26" s="197">
        <v>138.1</v>
      </c>
      <c r="E26" s="197">
        <v>146.1</v>
      </c>
      <c r="F26" s="197">
        <v>2.75297619047619</v>
      </c>
      <c r="G26" s="371">
        <v>5.792903692976111</v>
      </c>
    </row>
    <row r="27" spans="1:7" ht="15" customHeight="1">
      <c r="A27" s="196" t="s">
        <v>412</v>
      </c>
      <c r="B27" s="40">
        <v>3.1001290737979397</v>
      </c>
      <c r="C27" s="197">
        <v>135.7</v>
      </c>
      <c r="D27" s="197">
        <v>167.3</v>
      </c>
      <c r="E27" s="197">
        <v>171.30000000000004</v>
      </c>
      <c r="F27" s="197">
        <v>23.28666175386884</v>
      </c>
      <c r="G27" s="371">
        <v>2.3909145248057513</v>
      </c>
    </row>
    <row r="28" spans="1:7" ht="15" customHeight="1" thickBot="1">
      <c r="A28" s="204" t="s">
        <v>414</v>
      </c>
      <c r="B28" s="41">
        <v>7.508891607907275</v>
      </c>
      <c r="C28" s="198">
        <v>192</v>
      </c>
      <c r="D28" s="198">
        <v>202.1</v>
      </c>
      <c r="E28" s="198">
        <v>206.36666666666665</v>
      </c>
      <c r="F28" s="198">
        <v>5.260416666666657</v>
      </c>
      <c r="G28" s="382">
        <v>2.111166089394672</v>
      </c>
    </row>
    <row r="29" spans="1:5" ht="15" customHeight="1" thickTop="1">
      <c r="A29" s="43"/>
      <c r="B29" s="23"/>
      <c r="C29" s="43"/>
      <c r="D29" s="43"/>
      <c r="E29" s="43"/>
    </row>
    <row r="30" spans="1:7" ht="12.75">
      <c r="A30" s="47"/>
      <c r="B30" s="1"/>
      <c r="C30" s="1"/>
      <c r="D30" s="1"/>
      <c r="E30" s="1"/>
      <c r="G30" s="79"/>
    </row>
    <row r="31" spans="1:5" ht="12.75">
      <c r="A31" s="47"/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1:5" ht="12.75">
      <c r="A38" s="46"/>
      <c r="B38" s="1"/>
      <c r="C38" s="1"/>
      <c r="D38" s="1"/>
      <c r="E38" s="1"/>
    </row>
    <row r="39" spans="1:5" ht="12.75">
      <c r="A39" s="46"/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1:5" ht="12.75">
      <c r="A45" s="46"/>
      <c r="B45" s="1"/>
      <c r="C45" s="1"/>
      <c r="D45" s="1"/>
      <c r="E45" s="1"/>
    </row>
    <row r="46" spans="1:5" ht="12.75">
      <c r="A46" s="46"/>
      <c r="B46" s="1"/>
      <c r="C46" s="1"/>
      <c r="D46" s="1"/>
      <c r="E46" s="1"/>
    </row>
    <row r="47" spans="1:5" ht="12.75">
      <c r="A47" s="46"/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1:5" ht="12.75">
      <c r="A50" s="46"/>
      <c r="B50" s="1"/>
      <c r="C50" s="1"/>
      <c r="D50" s="1"/>
      <c r="E50" s="1"/>
    </row>
    <row r="51" spans="1:5" ht="12.75">
      <c r="A51" s="46"/>
      <c r="B51" s="1"/>
      <c r="C51" s="1"/>
      <c r="D51" s="1"/>
      <c r="E51" s="1"/>
    </row>
    <row r="52" spans="1:5" ht="12.75">
      <c r="A52" s="46"/>
      <c r="B52" s="1"/>
      <c r="C52" s="1"/>
      <c r="D52" s="1"/>
      <c r="E52" s="1"/>
    </row>
    <row r="53" spans="1:5" ht="12.75">
      <c r="A53" s="46"/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1:5" ht="12.75">
      <c r="A55" s="46"/>
      <c r="B55" s="1"/>
      <c r="C55" s="1"/>
      <c r="D55" s="1"/>
      <c r="E55" s="1"/>
    </row>
    <row r="56" spans="1:5" ht="12.75">
      <c r="A56" s="47"/>
      <c r="B56" s="1"/>
      <c r="C56" s="1"/>
      <c r="D56" s="1"/>
      <c r="E56" s="1"/>
    </row>
    <row r="57" spans="1:5" ht="12.75">
      <c r="A57" s="47"/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1:5" ht="12.75">
      <c r="A60" s="46"/>
      <c r="B60" s="1"/>
      <c r="C60" s="1"/>
      <c r="D60" s="1"/>
      <c r="E60" s="1"/>
    </row>
    <row r="61" spans="1:5" ht="12.75">
      <c r="A61" s="46"/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1:5" ht="12.75">
      <c r="A63" s="46"/>
      <c r="B63" s="1"/>
      <c r="C63" s="1"/>
      <c r="D63" s="1"/>
      <c r="E63" s="1"/>
    </row>
    <row r="64" spans="1:5" ht="12.75">
      <c r="A64" s="46"/>
      <c r="B64" s="1"/>
      <c r="C64" s="1"/>
      <c r="D64" s="1"/>
      <c r="E64" s="1"/>
    </row>
    <row r="65" spans="1:5" ht="12.75">
      <c r="A65" s="46"/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1:5" ht="12.75">
      <c r="A67" s="199"/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1:5" ht="12.75">
      <c r="A69" s="199"/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1:5" ht="12.75">
      <c r="A72" s="199"/>
      <c r="B72" s="1"/>
      <c r="C72" s="1"/>
      <c r="D72" s="1"/>
      <c r="E72" s="1"/>
    </row>
    <row r="74" ht="20.25">
      <c r="A74" s="200"/>
    </row>
    <row r="75" ht="20.25">
      <c r="A75" s="200"/>
    </row>
    <row r="77" spans="2:5" ht="12.75">
      <c r="B77" s="36"/>
      <c r="C77" s="36"/>
      <c r="D77" s="36"/>
      <c r="E77" s="36"/>
    </row>
    <row r="78" spans="2:5" ht="12.75">
      <c r="B78" s="36"/>
      <c r="C78" s="36"/>
      <c r="D78" s="36"/>
      <c r="E78" s="36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1:5" ht="12.75">
      <c r="A85" s="46"/>
      <c r="B85" s="1"/>
      <c r="C85" s="1"/>
      <c r="D85" s="1"/>
      <c r="E85" s="1"/>
    </row>
    <row r="86" spans="1:5" ht="12.75">
      <c r="A86" s="46"/>
      <c r="B86" s="1"/>
      <c r="C86" s="1"/>
      <c r="D86" s="1"/>
      <c r="E86" s="1"/>
    </row>
    <row r="87" spans="1:5" ht="12.75">
      <c r="A87" s="46"/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1:5" ht="12.75">
      <c r="A89" s="13"/>
      <c r="B89" s="1"/>
      <c r="C89" s="1"/>
      <c r="D89" s="1"/>
      <c r="E89" s="1"/>
    </row>
    <row r="90" spans="1:5" ht="12.75">
      <c r="A90" s="46"/>
      <c r="B90" s="1"/>
      <c r="C90" s="1"/>
      <c r="D90" s="1"/>
      <c r="E90" s="1"/>
    </row>
    <row r="91" spans="1:5" ht="12.75">
      <c r="A91" s="47"/>
      <c r="B91" s="1"/>
      <c r="C91" s="1"/>
      <c r="D91" s="1"/>
      <c r="E91" s="1"/>
    </row>
    <row r="92" spans="1:5" ht="12.75">
      <c r="A92" s="47"/>
      <c r="B92" s="1"/>
      <c r="C92" s="1"/>
      <c r="D92" s="1"/>
      <c r="E92" s="1"/>
    </row>
    <row r="93" spans="1:5" ht="12.75">
      <c r="A93" s="46"/>
      <c r="B93" s="1"/>
      <c r="C93" s="1"/>
      <c r="D93" s="1"/>
      <c r="E93" s="1"/>
    </row>
    <row r="94" spans="1:5" ht="12.75">
      <c r="A94" s="47"/>
      <c r="B94" s="1"/>
      <c r="C94" s="1"/>
      <c r="D94" s="1"/>
      <c r="E94" s="1"/>
    </row>
    <row r="95" spans="1:5" ht="12.75">
      <c r="A95" s="47"/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1:5" ht="12.75">
      <c r="A102" s="46"/>
      <c r="B102" s="1"/>
      <c r="C102" s="1"/>
      <c r="D102" s="1"/>
      <c r="E102" s="1"/>
    </row>
    <row r="103" spans="1:5" ht="12.75">
      <c r="A103" s="46"/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1:5" ht="12.75">
      <c r="A109" s="46"/>
      <c r="B109" s="1"/>
      <c r="C109" s="1"/>
      <c r="D109" s="1"/>
      <c r="E109" s="1"/>
    </row>
    <row r="110" spans="1:5" ht="12.75">
      <c r="A110" s="46"/>
      <c r="B110" s="1"/>
      <c r="C110" s="1"/>
      <c r="D110" s="1"/>
      <c r="E110" s="1"/>
    </row>
    <row r="111" spans="1:5" ht="12.75">
      <c r="A111" s="46"/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1:5" ht="12.75">
      <c r="A114" s="46"/>
      <c r="B114" s="1"/>
      <c r="C114" s="1"/>
      <c r="D114" s="1"/>
      <c r="E114" s="1"/>
    </row>
    <row r="115" spans="1:5" ht="12.75">
      <c r="A115" s="46"/>
      <c r="B115" s="1"/>
      <c r="C115" s="1"/>
      <c r="D115" s="1"/>
      <c r="E115" s="1"/>
    </row>
    <row r="116" spans="1:5" ht="12.75">
      <c r="A116" s="46"/>
      <c r="B116" s="1"/>
      <c r="C116" s="1"/>
      <c r="D116" s="1"/>
      <c r="E116" s="1"/>
    </row>
    <row r="117" spans="1:5" ht="12.75">
      <c r="A117" s="46"/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1:5" ht="12.75">
      <c r="A119" s="46"/>
      <c r="B119" s="1"/>
      <c r="C119" s="1"/>
      <c r="D119" s="1"/>
      <c r="E119" s="1"/>
    </row>
    <row r="120" spans="1:5" ht="12.75">
      <c r="A120" s="47"/>
      <c r="B120" s="1"/>
      <c r="C120" s="1"/>
      <c r="D120" s="1"/>
      <c r="E120" s="1"/>
    </row>
    <row r="121" spans="1:5" ht="12.75">
      <c r="A121" s="47"/>
      <c r="B121" s="1"/>
      <c r="C121" s="1"/>
      <c r="D121" s="1"/>
      <c r="E121" s="1"/>
    </row>
    <row r="122" spans="1:5" ht="12.75">
      <c r="A122" s="46"/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1:5" ht="12.75">
      <c r="A124" s="46"/>
      <c r="B124" s="1"/>
      <c r="C124" s="1"/>
      <c r="D124" s="1"/>
      <c r="E124" s="1"/>
    </row>
    <row r="125" spans="1:5" ht="12.75">
      <c r="A125" s="46"/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1:5" ht="12.75">
      <c r="A127" s="46"/>
      <c r="B127" s="1"/>
      <c r="C127" s="1"/>
      <c r="D127" s="1"/>
      <c r="E127" s="1"/>
    </row>
    <row r="128" spans="1:5" ht="12.75">
      <c r="A128" s="46"/>
      <c r="B128" s="1"/>
      <c r="C128" s="1"/>
      <c r="D128" s="1"/>
      <c r="E128" s="1"/>
    </row>
    <row r="129" spans="1:5" ht="12.75">
      <c r="A129" s="46"/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2" ht="20.25">
      <c r="A132" s="200"/>
    </row>
    <row r="133" ht="20.25">
      <c r="A133" s="200"/>
    </row>
    <row r="135" spans="2:5" ht="12.75">
      <c r="B135" s="36"/>
      <c r="C135" s="36"/>
      <c r="D135" s="36"/>
      <c r="E135" s="36"/>
    </row>
    <row r="136" spans="2:5" ht="12.75">
      <c r="B136" s="36"/>
      <c r="C136" s="36"/>
      <c r="D136" s="36"/>
      <c r="E136" s="36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1:5" ht="12.75">
      <c r="A143" s="46"/>
      <c r="B143" s="1"/>
      <c r="C143" s="1"/>
      <c r="D143" s="1"/>
      <c r="E143" s="1"/>
    </row>
    <row r="144" spans="1:5" ht="12.75">
      <c r="A144" s="46"/>
      <c r="B144" s="1"/>
      <c r="C144" s="1"/>
      <c r="D144" s="1"/>
      <c r="E144" s="1"/>
    </row>
    <row r="145" spans="1:5" ht="12.75">
      <c r="A145" s="46"/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1:5" ht="12.75">
      <c r="A147" s="13"/>
      <c r="B147" s="1"/>
      <c r="C147" s="1"/>
      <c r="D147" s="1"/>
      <c r="E147" s="1"/>
    </row>
    <row r="148" spans="1:5" ht="12.75">
      <c r="A148" s="46"/>
      <c r="B148" s="1"/>
      <c r="C148" s="1"/>
      <c r="D148" s="1"/>
      <c r="E148" s="1"/>
    </row>
    <row r="149" spans="1:5" ht="12.75">
      <c r="A149" s="47"/>
      <c r="B149" s="1"/>
      <c r="C149" s="1"/>
      <c r="D149" s="1"/>
      <c r="E149" s="1"/>
    </row>
    <row r="150" spans="1:5" ht="12.75">
      <c r="A150" s="47"/>
      <c r="B150" s="1"/>
      <c r="C150" s="1"/>
      <c r="D150" s="1"/>
      <c r="E150" s="1"/>
    </row>
    <row r="151" spans="1:5" ht="12.75">
      <c r="A151" s="46"/>
      <c r="B151" s="1"/>
      <c r="C151" s="1"/>
      <c r="D151" s="1"/>
      <c r="E151" s="1"/>
    </row>
    <row r="152" spans="1:5" ht="12.75">
      <c r="A152" s="47"/>
      <c r="B152" s="1"/>
      <c r="C152" s="1"/>
      <c r="D152" s="1"/>
      <c r="E152" s="1"/>
    </row>
    <row r="153" spans="1:5" ht="12.75">
      <c r="A153" s="47"/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1:5" ht="12.75">
      <c r="A160" s="46"/>
      <c r="B160" s="1"/>
      <c r="C160" s="1"/>
      <c r="D160" s="1"/>
      <c r="E160" s="1"/>
    </row>
    <row r="161" spans="1:5" ht="12.75">
      <c r="A161" s="46"/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1:5" ht="12.75">
      <c r="A167" s="46"/>
      <c r="B167" s="1"/>
      <c r="C167" s="1"/>
      <c r="D167" s="1"/>
      <c r="E167" s="1"/>
    </row>
    <row r="168" spans="1:5" ht="12.75">
      <c r="A168" s="46"/>
      <c r="B168" s="1"/>
      <c r="C168" s="1"/>
      <c r="D168" s="1"/>
      <c r="E168" s="1"/>
    </row>
    <row r="169" spans="1:5" ht="12.75">
      <c r="A169" s="46"/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1:5" ht="12.75">
      <c r="A172" s="46"/>
      <c r="B172" s="1"/>
      <c r="C172" s="1"/>
      <c r="D172" s="1"/>
      <c r="E172" s="1"/>
    </row>
    <row r="173" spans="1:5" ht="12.75">
      <c r="A173" s="46"/>
      <c r="B173" s="1"/>
      <c r="C173" s="1"/>
      <c r="D173" s="1"/>
      <c r="E173" s="1"/>
    </row>
    <row r="174" spans="1:5" ht="12.75">
      <c r="A174" s="46"/>
      <c r="B174" s="1"/>
      <c r="C174" s="1"/>
      <c r="D174" s="1"/>
      <c r="E174" s="1"/>
    </row>
    <row r="175" spans="1:5" ht="12.75">
      <c r="A175" s="46"/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1:5" ht="12.75">
      <c r="A177" s="46"/>
      <c r="B177" s="1"/>
      <c r="C177" s="1"/>
      <c r="D177" s="1"/>
      <c r="E177" s="1"/>
    </row>
    <row r="178" spans="1:5" ht="12.75">
      <c r="A178" s="47"/>
      <c r="B178" s="1"/>
      <c r="C178" s="1"/>
      <c r="D178" s="1"/>
      <c r="E178" s="1"/>
    </row>
    <row r="179" spans="1:5" ht="12.75">
      <c r="A179" s="47"/>
      <c r="B179" s="1"/>
      <c r="C179" s="1"/>
      <c r="D179" s="1"/>
      <c r="E179" s="1"/>
    </row>
    <row r="180" spans="1:5" ht="12.75">
      <c r="A180" s="46"/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1:5" ht="12.75">
      <c r="A182" s="46"/>
      <c r="B182" s="1"/>
      <c r="C182" s="1"/>
      <c r="D182" s="1"/>
      <c r="E182" s="1"/>
    </row>
    <row r="183" spans="1:5" ht="12.75">
      <c r="A183" s="46"/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1:5" ht="12.75">
      <c r="A185" s="46"/>
      <c r="B185" s="1"/>
      <c r="C185" s="1"/>
      <c r="D185" s="1"/>
      <c r="E185" s="1"/>
    </row>
    <row r="186" spans="1:5" ht="12.75">
      <c r="A186" s="46"/>
      <c r="B186" s="1"/>
      <c r="C186" s="1"/>
      <c r="D186" s="1"/>
      <c r="E186" s="1"/>
    </row>
    <row r="187" spans="1:5" ht="12.75">
      <c r="A187" s="46"/>
      <c r="B187" s="1"/>
      <c r="C187" s="1"/>
      <c r="D187" s="1"/>
      <c r="E187" s="1"/>
    </row>
    <row r="188" spans="2:5" ht="12.75">
      <c r="B188" s="1"/>
      <c r="C188" s="1"/>
      <c r="D188" s="1"/>
      <c r="E188" s="1"/>
    </row>
  </sheetData>
  <sheetProtection/>
  <mergeCells count="6">
    <mergeCell ref="B6:B7"/>
    <mergeCell ref="F6:G6"/>
    <mergeCell ref="A1:G1"/>
    <mergeCell ref="A4:G4"/>
    <mergeCell ref="A2:G2"/>
    <mergeCell ref="A3:G3"/>
  </mergeCells>
  <printOptions/>
  <pageMargins left="0.75" right="0.75" top="0.67" bottom="0.8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4" customWidth="1"/>
    <col min="2" max="2" width="12.421875" style="4" customWidth="1"/>
    <col min="3" max="3" width="14.00390625" style="4" customWidth="1"/>
    <col min="4" max="4" width="12.421875" style="4" customWidth="1"/>
    <col min="5" max="5" width="14.00390625" style="4" customWidth="1"/>
    <col min="6" max="6" width="12.421875" style="4" customWidth="1"/>
    <col min="7" max="7" width="15.00390625" style="4" customWidth="1"/>
    <col min="8" max="9" width="12.421875" style="4" hidden="1" customWidth="1"/>
    <col min="10" max="16384" width="12.421875" style="4" customWidth="1"/>
  </cols>
  <sheetData>
    <row r="1" spans="1:9" ht="12.75">
      <c r="A1" s="1605" t="s">
        <v>355</v>
      </c>
      <c r="B1" s="1605"/>
      <c r="C1" s="1605"/>
      <c r="D1" s="1605"/>
      <c r="E1" s="1605"/>
      <c r="F1" s="1605"/>
      <c r="G1" s="1605"/>
      <c r="H1" s="50"/>
      <c r="I1" s="50"/>
    </row>
    <row r="2" spans="1:10" ht="19.5" customHeight="1">
      <c r="A2" s="1606" t="s">
        <v>710</v>
      </c>
      <c r="B2" s="1606"/>
      <c r="C2" s="1606"/>
      <c r="D2" s="1606"/>
      <c r="E2" s="1606"/>
      <c r="F2" s="1606"/>
      <c r="G2" s="1606"/>
      <c r="H2" s="1606"/>
      <c r="I2" s="1606"/>
      <c r="J2" s="170"/>
    </row>
    <row r="3" spans="1:9" ht="14.25" customHeight="1">
      <c r="A3" s="1607" t="s">
        <v>365</v>
      </c>
      <c r="B3" s="1607"/>
      <c r="C3" s="1607"/>
      <c r="D3" s="1607"/>
      <c r="E3" s="1607"/>
      <c r="F3" s="1607"/>
      <c r="G3" s="1607"/>
      <c r="H3" s="1607"/>
      <c r="I3" s="1607"/>
    </row>
    <row r="4" spans="1:9" ht="15.75" customHeight="1">
      <c r="A4" s="1608" t="str">
        <f>'CPI YOY'!A4:I4</f>
        <v>(point to point annual changes)</v>
      </c>
      <c r="B4" s="1608"/>
      <c r="C4" s="1608"/>
      <c r="D4" s="1608"/>
      <c r="E4" s="1608"/>
      <c r="F4" s="1608"/>
      <c r="G4" s="1608"/>
      <c r="H4" s="1608"/>
      <c r="I4" s="1608"/>
    </row>
    <row r="5" spans="1:13" ht="12.75" customHeight="1" thickBot="1">
      <c r="A5" s="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4.75" customHeight="1" thickTop="1">
      <c r="A6" s="1579" t="s">
        <v>533</v>
      </c>
      <c r="B6" s="1581" t="s">
        <v>790</v>
      </c>
      <c r="C6" s="1582"/>
      <c r="D6" s="1581" t="s">
        <v>652</v>
      </c>
      <c r="E6" s="1582"/>
      <c r="F6" s="1583" t="s">
        <v>942</v>
      </c>
      <c r="G6" s="1584"/>
      <c r="H6" s="7" t="s">
        <v>356</v>
      </c>
      <c r="I6" s="8"/>
      <c r="J6" s="11"/>
      <c r="K6" s="11"/>
      <c r="L6" s="11"/>
      <c r="M6" s="11"/>
    </row>
    <row r="7" spans="1:13" ht="24.75" customHeight="1">
      <c r="A7" s="1580"/>
      <c r="B7" s="499" t="s">
        <v>693</v>
      </c>
      <c r="C7" s="49" t="s">
        <v>145</v>
      </c>
      <c r="D7" s="501" t="s">
        <v>693</v>
      </c>
      <c r="E7" s="499" t="s">
        <v>145</v>
      </c>
      <c r="F7" s="494" t="s">
        <v>693</v>
      </c>
      <c r="G7" s="496" t="s">
        <v>145</v>
      </c>
      <c r="H7" s="9" t="s">
        <v>357</v>
      </c>
      <c r="I7" s="9" t="s">
        <v>358</v>
      </c>
      <c r="J7" s="11"/>
      <c r="K7" s="11"/>
      <c r="L7" s="11"/>
      <c r="M7" s="11"/>
    </row>
    <row r="8" spans="1:16" ht="15" customHeight="1">
      <c r="A8" s="702" t="s">
        <v>840</v>
      </c>
      <c r="B8" s="500">
        <v>218.3</v>
      </c>
      <c r="C8" s="28">
        <v>8.4</v>
      </c>
      <c r="D8" s="502">
        <v>230.7</v>
      </c>
      <c r="E8" s="493">
        <v>5.7</v>
      </c>
      <c r="F8" s="28">
        <v>257.9</v>
      </c>
      <c r="G8" s="497">
        <v>11.8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5" customHeight="1">
      <c r="A9" s="702" t="s">
        <v>841</v>
      </c>
      <c r="B9" s="500">
        <v>219.6</v>
      </c>
      <c r="C9" s="28">
        <v>8.2</v>
      </c>
      <c r="D9" s="502">
        <v>235.2</v>
      </c>
      <c r="E9" s="493">
        <v>7.1</v>
      </c>
      <c r="F9" s="28">
        <v>259.1</v>
      </c>
      <c r="G9" s="497">
        <v>10.2</v>
      </c>
      <c r="H9" s="11"/>
      <c r="I9" s="11"/>
      <c r="J9" s="11"/>
      <c r="K9" s="11"/>
      <c r="L9" s="11"/>
      <c r="M9" s="11"/>
      <c r="N9" s="11"/>
      <c r="O9" s="11"/>
      <c r="P9" s="11"/>
    </row>
    <row r="10" spans="1:16" ht="15" customHeight="1">
      <c r="A10" s="702" t="s">
        <v>842</v>
      </c>
      <c r="B10" s="500">
        <v>222.1</v>
      </c>
      <c r="C10" s="28">
        <v>8</v>
      </c>
      <c r="D10" s="502">
        <v>236</v>
      </c>
      <c r="E10" s="493">
        <v>6.3</v>
      </c>
      <c r="F10" s="28">
        <v>260.1</v>
      </c>
      <c r="G10" s="497">
        <v>10.2</v>
      </c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 customHeight="1">
      <c r="A11" s="702" t="s">
        <v>843</v>
      </c>
      <c r="B11" s="500">
        <v>224.1</v>
      </c>
      <c r="C11" s="28">
        <v>7.4</v>
      </c>
      <c r="D11" s="502">
        <v>235.3</v>
      </c>
      <c r="E11" s="493">
        <v>5</v>
      </c>
      <c r="F11" s="28">
        <v>258.5</v>
      </c>
      <c r="G11" s="497">
        <v>9.9</v>
      </c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" customHeight="1">
      <c r="A12" s="702" t="s">
        <v>844</v>
      </c>
      <c r="B12" s="500">
        <v>226.04364985811122</v>
      </c>
      <c r="C12" s="28">
        <v>11.2</v>
      </c>
      <c r="D12" s="502">
        <v>235.7</v>
      </c>
      <c r="E12" s="493">
        <v>4.3</v>
      </c>
      <c r="F12" s="28">
        <v>255.2</v>
      </c>
      <c r="G12" s="497">
        <v>8.3</v>
      </c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 customHeight="1">
      <c r="A13" s="702" t="s">
        <v>845</v>
      </c>
      <c r="B13" s="500">
        <v>226.2</v>
      </c>
      <c r="C13" s="28">
        <v>12.8</v>
      </c>
      <c r="D13" s="502">
        <v>233.7</v>
      </c>
      <c r="E13" s="493">
        <v>3.3</v>
      </c>
      <c r="F13" s="28">
        <v>255</v>
      </c>
      <c r="G13" s="497">
        <v>9.1</v>
      </c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 customHeight="1">
      <c r="A14" s="702" t="s">
        <v>846</v>
      </c>
      <c r="B14" s="500">
        <v>222.2</v>
      </c>
      <c r="C14" s="28">
        <v>11.8</v>
      </c>
      <c r="D14" s="502">
        <v>232.6</v>
      </c>
      <c r="E14" s="493">
        <v>4.7</v>
      </c>
      <c r="F14" s="28">
        <v>254.6</v>
      </c>
      <c r="G14" s="497">
        <v>9.5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 customHeight="1">
      <c r="A15" s="702" t="s">
        <v>847</v>
      </c>
      <c r="B15" s="500">
        <v>221.4</v>
      </c>
      <c r="C15" s="28">
        <v>12.4</v>
      </c>
      <c r="D15" s="502">
        <v>235.4</v>
      </c>
      <c r="E15" s="493">
        <v>6.3</v>
      </c>
      <c r="F15" s="28">
        <v>256.6</v>
      </c>
      <c r="G15" s="497">
        <v>9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" customHeight="1">
      <c r="A16" s="702" t="s">
        <v>848</v>
      </c>
      <c r="B16" s="493">
        <v>220.3</v>
      </c>
      <c r="C16" s="28">
        <v>11.5</v>
      </c>
      <c r="D16" s="502">
        <v>234.8</v>
      </c>
      <c r="E16" s="493">
        <v>6.6</v>
      </c>
      <c r="F16" s="28">
        <v>254.5</v>
      </c>
      <c r="G16" s="497">
        <v>8.4</v>
      </c>
      <c r="K16" s="11"/>
      <c r="L16" s="11"/>
      <c r="M16" s="11"/>
      <c r="N16" s="11"/>
      <c r="O16" s="11"/>
      <c r="P16" s="11"/>
    </row>
    <row r="17" spans="1:16" ht="15" customHeight="1">
      <c r="A17" s="702" t="s">
        <v>476</v>
      </c>
      <c r="B17" s="493">
        <v>221.86945517278622</v>
      </c>
      <c r="C17" s="28">
        <v>10.7</v>
      </c>
      <c r="D17" s="502">
        <v>239.7</v>
      </c>
      <c r="E17" s="493">
        <v>8</v>
      </c>
      <c r="F17" s="28">
        <v>259.2</v>
      </c>
      <c r="G17" s="497">
        <v>8.1</v>
      </c>
      <c r="K17" s="11"/>
      <c r="L17" s="11"/>
      <c r="M17" s="11"/>
      <c r="N17" s="11"/>
      <c r="O17" s="11"/>
      <c r="P17" s="11"/>
    </row>
    <row r="18" spans="1:16" ht="15" customHeight="1">
      <c r="A18" s="702" t="s">
        <v>477</v>
      </c>
      <c r="B18" s="493">
        <v>223.4</v>
      </c>
      <c r="C18" s="28">
        <v>8.9</v>
      </c>
      <c r="D18" s="502">
        <v>244</v>
      </c>
      <c r="E18" s="493">
        <v>9.2</v>
      </c>
      <c r="F18" s="28">
        <v>260.4</v>
      </c>
      <c r="G18" s="497">
        <v>6.7</v>
      </c>
      <c r="K18" s="11"/>
      <c r="L18" s="11"/>
      <c r="M18" s="11"/>
      <c r="N18" s="11"/>
      <c r="O18" s="11"/>
      <c r="P18" s="11"/>
    </row>
    <row r="19" spans="1:16" ht="15" customHeight="1">
      <c r="A19" s="702" t="s">
        <v>478</v>
      </c>
      <c r="B19" s="493">
        <v>227.2</v>
      </c>
      <c r="C19" s="28">
        <v>7.3</v>
      </c>
      <c r="D19" s="502">
        <v>251</v>
      </c>
      <c r="E19" s="493">
        <v>10.5</v>
      </c>
      <c r="F19" s="28">
        <v>267.9</v>
      </c>
      <c r="G19" s="497">
        <v>6.7</v>
      </c>
      <c r="K19" s="11"/>
      <c r="L19" s="11"/>
      <c r="M19" s="11"/>
      <c r="N19" s="11"/>
      <c r="O19" s="11"/>
      <c r="P19" s="11"/>
    </row>
    <row r="20" spans="1:7" ht="15" customHeight="1" thickBot="1">
      <c r="A20" s="489" t="s">
        <v>359</v>
      </c>
      <c r="B20" s="491">
        <v>222.7</v>
      </c>
      <c r="C20" s="486">
        <v>9.8</v>
      </c>
      <c r="D20" s="487">
        <v>237</v>
      </c>
      <c r="E20" s="491">
        <v>6.4</v>
      </c>
      <c r="F20" s="486">
        <v>258.3</v>
      </c>
      <c r="G20" s="498">
        <v>9</v>
      </c>
    </row>
    <row r="21" spans="1:4" ht="19.5" customHeight="1" thickTop="1">
      <c r="A21" s="10"/>
      <c r="D21" s="11"/>
    </row>
    <row r="22" spans="1:7" ht="19.5" customHeight="1">
      <c r="A22" s="10"/>
      <c r="G22" s="297"/>
    </row>
    <row r="24" spans="1:2" ht="12.75">
      <c r="A24" s="51"/>
      <c r="B24" s="51"/>
    </row>
    <row r="25" spans="1:2" ht="12.75">
      <c r="A25" s="26"/>
      <c r="B25" s="51"/>
    </row>
    <row r="26" spans="1:2" ht="12.75">
      <c r="A26" s="26"/>
      <c r="B26" s="51"/>
    </row>
    <row r="27" spans="1:2" ht="12.75">
      <c r="A27" s="26"/>
      <c r="B27" s="51"/>
    </row>
    <row r="28" spans="1:2" ht="12.75">
      <c r="A28" s="51"/>
      <c r="B28" s="51"/>
    </row>
  </sheetData>
  <sheetProtection/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66" right="0.6" top="1" bottom="1" header="0.5" footer="0.5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2013-08-14T07:27:16Z</cp:lastPrinted>
  <dcterms:created xsi:type="dcterms:W3CDTF">1996-10-14T23:33:28Z</dcterms:created>
  <dcterms:modified xsi:type="dcterms:W3CDTF">2013-08-15T08:44:36Z</dcterms:modified>
  <cp:category/>
  <cp:version/>
  <cp:contentType/>
  <cp:contentStatus/>
</cp:coreProperties>
</file>